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ata Analytics motherload\Homeworks Ready to be uploaded\Module 1\"/>
    </mc:Choice>
  </mc:AlternateContent>
  <xr:revisionPtr revIDLastSave="0" documentId="8_{FF6037DE-78D4-4C4C-B341-34C9872AD758}" xr6:coauthVersionLast="44" xr6:coauthVersionMax="44" xr10:uidLastSave="{00000000-0000-0000-0000-000000000000}"/>
  <bookViews>
    <workbookView xWindow="-120" yWindow="-120" windowWidth="29040" windowHeight="15840" activeTab="4" xr2:uid="{00000000-000D-0000-FFFF-FFFF00000000}"/>
  </bookViews>
  <sheets>
    <sheet name="Data" sheetId="1" r:id="rId1"/>
    <sheet name="Pivot_Category  Table" sheetId="7" r:id="rId2"/>
    <sheet name="Sub-Category" sheetId="11" r:id="rId3"/>
    <sheet name="Country_Cat" sheetId="12" r:id="rId4"/>
    <sheet name="Count State" sheetId="13" r:id="rId5"/>
    <sheet name="Bonus_data" sheetId="2" r:id="rId6"/>
    <sheet name="Sheet10" sheetId="10" r:id="rId7"/>
  </sheets>
  <calcPr calcId="191029"/>
  <pivotCaches>
    <pivotCache cacheId="23" r:id="rId8"/>
    <pivotCache cacheId="20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<sst xmlns="http://schemas.openxmlformats.org/spreadsheetml/2006/main" count="33117" uniqueCount="8402">
  <si>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</si>
  <si>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</si>
  <si>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</si>
  <si>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</si>
  <si>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</si>
  <si>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</si>
  <si>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</si>
  <si>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</si>
  <si>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</si>
  <si>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</si>
  <si>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</si>
  <si>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</si>
  <si>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</si>
  <si>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</si>
  <si>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</si>
  <si>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</si>
  <si>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</si>
  <si>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</si>
  <si>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</si>
  <si>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</si>
  <si>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</si>
  <si>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</si>
  <si>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</si>
  <si>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</si>
  <si>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</si>
  <si>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</si>
  <si>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</si>
  <si>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</si>
  <si>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</si>
  <si>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</si>
  <si>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</si>
  <si>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</si>
  <si>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</si>
  <si>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</si>
  <si>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</si>
  <si>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</si>
  <si>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</si>
  <si>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</si>
  <si>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</si>
  <si>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</si>
  <si>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</si>
  <si>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</si>
  <si>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</si>
  <si>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</si>
  <si>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</si>
  <si>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</si>
  <si>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</si>
  <si>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</si>
  <si>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</si>
  <si>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</si>
  <si>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</si>
  <si>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</si>
  <si>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</si>
  <si>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</si>
  <si>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</si>
  <si>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</si>
  <si>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</si>
  <si>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</si>
  <si>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</si>
  <si>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</si>
  <si>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</si>
  <si>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</si>
  <si>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</si>
  <si>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</si>
  <si>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</si>
  <si>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</si>
  <si>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</si>
  <si>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</si>
  <si>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</si>
  <si>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</si>
  <si>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</si>
  <si>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</si>
  <si>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</si>
  <si>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</si>
  <si>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</si>
  <si>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</si>
  <si>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</si>
  <si>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</si>
  <si>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</si>
  <si>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</si>
  <si>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</si>
  <si>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</si>
  <si>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</si>
  <si>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</si>
  <si>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</si>
  <si>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</si>
  <si>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</si>
  <si>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</si>
  <si>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</si>
  <si>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</si>
  <si>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</si>
  <si>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</si>
  <si>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</si>
  <si>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</si>
  <si>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</si>
  <si>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</si>
  <si>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</si>
  <si>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</si>
  <si>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</si>
  <si>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</si>
  <si>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</si>
  <si>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</si>
  <si>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</si>
  <si>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</si>
  <si>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</si>
  <si>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</si>
  <si>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</si>
  <si>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</si>
  <si>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</si>
  <si>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</si>
  <si>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</si>
  <si>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</si>
  <si>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</si>
  <si>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</si>
  <si>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</si>
  <si>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</si>
  <si>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</si>
  <si>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</si>
  <si>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</si>
  <si>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</si>
  <si>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</si>
  <si>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</si>
  <si>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</si>
  <si>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</si>
  <si>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</si>
  <si>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</si>
  <si>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</si>
  <si>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</si>
  <si>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</si>
  <si>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</si>
  <si>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</si>
  <si>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</si>
  <si>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</si>
  <si>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</si>
  <si>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</si>
  <si>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</si>
  <si>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</si>
  <si>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</si>
  <si>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</si>
  <si>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</si>
  <si>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</si>
  <si>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</si>
  <si>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</si>
  <si>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</si>
  <si>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</si>
  <si>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</si>
  <si>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</si>
  <si>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</si>
  <si>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</si>
  <si>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</si>
  <si>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</si>
  <si>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</si>
  <si>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</si>
  <si>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</si>
  <si>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</si>
  <si>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</si>
  <si>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</si>
  <si>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</si>
  <si>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</si>
  <si>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</si>
  <si>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</si>
  <si>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</si>
  <si>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</si>
  <si>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</si>
  <si>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</si>
  <si>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</si>
  <si>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</si>
  <si>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</si>
  <si>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</si>
  <si>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</si>
  <si>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</si>
  <si>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</si>
  <si>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</si>
  <si>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</si>
  <si>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</si>
  <si>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</si>
  <si>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</si>
  <si>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</si>
  <si>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</si>
  <si>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</si>
  <si>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</si>
  <si>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</si>
  <si>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</si>
  <si>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</si>
  <si>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</si>
  <si>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</si>
  <si>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</si>
  <si>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</si>
  <si>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</si>
  <si>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</si>
  <si>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</si>
  <si>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</si>
  <si>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</si>
  <si>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</si>
  <si>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</si>
  <si>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</si>
  <si>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</si>
  <si>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</si>
  <si>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</si>
  <si>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</si>
  <si>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</si>
  <si>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</si>
  <si>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</si>
  <si>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</si>
  <si>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</si>
  <si>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</si>
  <si>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</si>
  <si>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</si>
  <si>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</si>
  <si>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</si>
  <si>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</si>
  <si>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</si>
  <si>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</si>
  <si>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</si>
  <si>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</si>
  <si>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</si>
  <si>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</si>
  <si>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</si>
  <si>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</si>
  <si>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</si>
  <si>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</si>
  <si>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</si>
  <si>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</si>
  <si>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</si>
  <si>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</si>
  <si>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</si>
  <si>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</si>
  <si>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</si>
  <si>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</si>
  <si>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</si>
  <si>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</si>
  <si>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</si>
  <si>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</si>
  <si>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</si>
  <si>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</si>
  <si>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</si>
  <si>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</si>
  <si>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</si>
  <si>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</si>
  <si>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</si>
  <si>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</si>
  <si>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</si>
  <si>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</si>
  <si>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</si>
  <si>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</si>
  <si>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</si>
  <si>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</si>
  <si>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</si>
  <si>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</si>
  <si>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</si>
  <si>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</si>
  <si>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</si>
  <si>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</si>
  <si>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</si>
  <si>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</si>
  <si>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</si>
  <si>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</si>
  <si>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</si>
  <si>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</si>
  <si>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</si>
  <si>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</si>
  <si>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</si>
  <si>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</si>
  <si>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</si>
  <si>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</si>
  <si>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</si>
  <si>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</si>
  <si>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</si>
  <si>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</si>
  <si>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</si>
  <si>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</si>
  <si>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</si>
  <si>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</si>
  <si>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</si>
  <si>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</si>
  <si>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</si>
  <si>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</si>
  <si>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</si>
  <si>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</si>
  <si>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</si>
  <si>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</si>
  <si>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</si>
  <si>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</si>
  <si>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</si>
  <si>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</si>
  <si>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</si>
  <si>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</si>
  <si>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</si>
  <si>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</si>
  <si>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</si>
  <si>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</si>
  <si>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</si>
  <si>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</si>
  <si>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</si>
  <si>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</si>
  <si>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</si>
  <si>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</si>
  <si>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</si>
  <si>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</si>
  <si>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</si>
  <si>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</si>
  <si>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</si>
  <si>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</si>
  <si>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</si>
  <si>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</si>
  <si>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</si>
  <si>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</si>
  <si>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</si>
  <si>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</si>
  <si>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</si>
  <si>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</si>
  <si>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</si>
  <si>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</si>
  <si>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</si>
  <si>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</si>
  <si>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</si>
  <si>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</si>
  <si>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</si>
  <si>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</si>
  <si>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</si>
  <si>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</si>
  <si>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</si>
  <si>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</si>
  <si>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</si>
  <si>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</si>
  <si>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</si>
  <si>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</si>
  <si>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</si>
  <si>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</si>
  <si>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</si>
  <si>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</si>
  <si>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</si>
  <si>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</si>
  <si>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</si>
  <si>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</si>
  <si>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</si>
  <si>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</si>
  <si>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</si>
  <si>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</si>
  <si>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</si>
  <si>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</si>
  <si>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</si>
  <si>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</si>
  <si>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</si>
  <si>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</si>
  <si>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</si>
  <si>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</si>
  <si>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</si>
  <si>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</si>
  <si>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</si>
  <si>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</si>
  <si>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</si>
  <si>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</si>
  <si>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</si>
  <si>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</si>
  <si>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</si>
  <si>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</si>
  <si>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</si>
  <si>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</si>
  <si>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</si>
  <si>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</si>
  <si>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</si>
  <si>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</si>
  <si>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</si>
  <si>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</si>
  <si>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</si>
  <si>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</si>
  <si>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</si>
  <si>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</si>
  <si>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</si>
  <si>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</si>
  <si>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</si>
  <si>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</si>
  <si>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</si>
  <si>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</si>
  <si>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</si>
  <si>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</si>
  <si>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</si>
  <si>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</si>
  <si>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</si>
  <si>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</si>
  <si>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</si>
  <si>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</si>
  <si>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</si>
  <si>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</si>
  <si>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</si>
  <si>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</si>
  <si>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</si>
  <si>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</si>
  <si>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</si>
  <si>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</si>
  <si>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</si>
  <si>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</si>
  <si>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</si>
  <si>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</si>
  <si>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</si>
  <si>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</si>
  <si>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</si>
  <si>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</si>
  <si>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</si>
  <si>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</si>
  <si>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</si>
  <si>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</si>
  <si>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</si>
  <si>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</si>
  <si>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</si>
  <si>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</si>
  <si>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</si>
  <si>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</si>
  <si>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</si>
  <si>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</si>
  <si>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</si>
  <si>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</si>
  <si>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</si>
  <si>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</si>
  <si>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</si>
  <si>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</si>
  <si>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</si>
  <si>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</si>
  <si>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</si>
  <si>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</si>
  <si>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</si>
  <si>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</si>
  <si>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</si>
  <si>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</si>
  <si>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</si>
  <si>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</si>
  <si>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</si>
  <si>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</si>
  <si>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</si>
  <si>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</si>
  <si>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</si>
  <si>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</si>
  <si>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</si>
  <si>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</si>
  <si>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</si>
  <si>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</si>
  <si>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</si>
  <si>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</si>
  <si>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</si>
  <si>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</si>
  <si>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</si>
  <si>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</si>
  <si>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</si>
  <si>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</si>
  <si>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</si>
  <si>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</si>
  <si>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</si>
  <si>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</si>
  <si>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</si>
  <si>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</si>
  <si>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</si>
  <si>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</si>
  <si>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</si>
  <si>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</si>
  <si>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</si>
  <si>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</si>
  <si>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</si>
  <si>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</si>
  <si>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</si>
  <si>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</si>
  <si>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</si>
  <si>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</si>
  <si>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</si>
  <si>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</si>
  <si>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</si>
  <si>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</si>
  <si>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</si>
  <si>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</si>
  <si>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</si>
  <si>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</si>
  <si>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</si>
  <si>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</si>
  <si>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</si>
  <si>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</si>
  <si>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</si>
  <si>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</si>
  <si>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</si>
  <si>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</si>
  <si>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</si>
  <si>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</si>
  <si>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</si>
  <si>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</si>
  <si>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</si>
  <si>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</si>
  <si>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</si>
  <si>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</si>
  <si>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</si>
  <si>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</si>
  <si>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</si>
  <si>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</si>
  <si>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</si>
  <si>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</si>
  <si>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</si>
  <si>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</si>
  <si>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</si>
  <si>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</si>
  <si>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</si>
  <si>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</si>
  <si>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</si>
  <si>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</si>
  <si>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</si>
  <si>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</si>
  <si>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</si>
  <si>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</si>
  <si>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</si>
  <si>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</si>
  <si>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</si>
  <si>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</si>
  <si>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</si>
  <si>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</si>
  <si>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</si>
  <si>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</si>
  <si>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</si>
  <si>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</si>
  <si>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</si>
  <si>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</si>
  <si>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</si>
  <si>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</si>
  <si>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</si>
  <si>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</si>
  <si>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</si>
  <si>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</si>
  <si>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</si>
  <si>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</si>
  <si>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</si>
  <si>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</si>
  <si>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</si>
  <si>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</si>
  <si>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</si>
  <si>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</si>
  <si>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</si>
  <si>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</si>
  <si>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</si>
  <si>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</si>
  <si>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</si>
  <si>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</si>
  <si>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</si>
  <si>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</si>
  <si>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</si>
  <si>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</si>
  <si>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</si>
  <si>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</si>
  <si>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</si>
  <si>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</si>
  <si>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</si>
  <si>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</si>
  <si>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</si>
  <si>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</si>
  <si>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</si>
  <si>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</si>
  <si>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</si>
  <si>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</si>
  <si>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</si>
  <si>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</si>
  <si>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</si>
  <si>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</si>
  <si>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</si>
  <si>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</si>
  <si>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</si>
  <si>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</si>
  <si>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</si>
  <si>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</si>
  <si>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</si>
  <si>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</si>
  <si>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</si>
  <si>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</si>
  <si>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</si>
  <si>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</si>
  <si>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</si>
  <si>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</si>
  <si>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</si>
  <si>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</si>
  <si>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</si>
  <si>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</si>
  <si>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</si>
  <si>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</si>
  <si>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</si>
  <si>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</si>
  <si>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</si>
  <si>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</si>
  <si>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</si>
  <si>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</si>
  <si>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</si>
  <si>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</si>
  <si>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</si>
  <si>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</si>
  <si>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</si>
  <si>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</si>
  <si>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</si>
  <si>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</si>
  <si>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</si>
  <si>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</si>
  <si>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</si>
  <si>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</si>
  <si>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</si>
  <si>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</si>
  <si>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</si>
  <si>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</si>
  <si>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</si>
  <si>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</si>
  <si>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</si>
  <si>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</si>
  <si>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</si>
  <si>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</si>
  <si>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</si>
  <si>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</si>
  <si>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</si>
  <si>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</si>
  <si>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</si>
  <si>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</si>
  <si>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</si>
  <si>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</si>
  <si>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</si>
  <si>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</si>
  <si>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</si>
  <si>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</si>
  <si>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</si>
  <si>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</si>
  <si>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</si>
  <si>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</si>
  <si>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</si>
  <si>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</si>
  <si>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</si>
  <si>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</si>
  <si>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</si>
  <si>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</si>
  <si>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</si>
  <si>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</si>
  <si>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</si>
  <si>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</si>
  <si>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</si>
  <si>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</si>
  <si>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</si>
  <si>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</si>
  <si>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</si>
  <si>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</si>
  <si>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</si>
  <si>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</si>
  <si>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</si>
  <si>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</si>
  <si>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</si>
  <si>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</si>
  <si>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</si>
  <si>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</si>
  <si>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</si>
  <si>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</si>
  <si>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</si>
  <si>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</si>
  <si>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</si>
  <si>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</si>
  <si>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</si>
  <si>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</si>
  <si>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</si>
  <si>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</si>
  <si>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</si>
  <si>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</si>
  <si>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</si>
  <si>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</si>
  <si>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</si>
  <si>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</si>
  <si>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</si>
  <si>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</si>
  <si>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</si>
  <si>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</si>
  <si>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</si>
  <si>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</si>
  <si>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</si>
  <si>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</si>
  <si>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</si>
  <si>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</si>
  <si>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</si>
  <si>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</si>
  <si>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</si>
  <si>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</si>
  <si>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</si>
  <si>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</si>
  <si>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</si>
  <si>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</si>
  <si>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</si>
  <si>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</si>
  <si>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</si>
  <si>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</si>
  <si>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</si>
  <si>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</si>
  <si>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</si>
  <si>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</si>
  <si>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</si>
  <si>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</si>
  <si>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</si>
  <si>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</si>
  <si>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</si>
  <si>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</si>
  <si>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</si>
  <si>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</si>
  <si>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</si>
  <si>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</si>
  <si>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</si>
  <si>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</si>
  <si>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</si>
  <si>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</si>
  <si>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</si>
  <si>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</si>
  <si>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</si>
  <si>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</si>
  <si>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</si>
  <si>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</si>
  <si>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</si>
  <si>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</si>
  <si>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</si>
  <si>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</si>
  <si>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</si>
  <si>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</si>
  <si>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</si>
  <si>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</si>
  <si>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</si>
  <si>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</si>
  <si>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</si>
  <si>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</si>
  <si>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</si>
  <si>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</si>
  <si>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</si>
  <si>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</si>
  <si>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</si>
  <si>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</si>
  <si>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</si>
  <si>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</si>
  <si>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</si>
  <si>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</si>
  <si>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</si>
  <si>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</si>
  <si>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</si>
  <si>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</si>
  <si>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</si>
  <si>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</si>
  <si>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</si>
  <si>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</si>
  <si>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</si>
  <si>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</si>
  <si>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</si>
  <si>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</si>
  <si>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</si>
  <si>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</si>
  <si>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</si>
  <si>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</si>
  <si>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</si>
  <si>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</si>
  <si>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</si>
  <si>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</si>
  <si>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</si>
  <si>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</si>
  <si>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</si>
  <si>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</si>
  <si>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</si>
  <si>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</si>
  <si>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</si>
  <si>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</si>
  <si>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</si>
  <si>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</si>
  <si>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</si>
  <si>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</si>
  <si>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</si>
  <si>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</si>
  <si>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</si>
  <si>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</si>
  <si>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</si>
  <si>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</si>
  <si>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</si>
  <si>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</si>
  <si>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</si>
  <si>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</si>
  <si>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</si>
  <si>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</si>
  <si>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</si>
  <si>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</si>
  <si>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</si>
  <si>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</si>
  <si>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</si>
  <si>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</si>
  <si>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</si>
  <si>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</si>
  <si>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</si>
  <si>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</si>
  <si>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</si>
  <si>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</si>
  <si>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</si>
  <si>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</si>
  <si>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</si>
  <si>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</si>
  <si>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</si>
  <si>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</si>
  <si>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</si>
  <si>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</si>
  <si>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</si>
  <si>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</si>
  <si>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</si>
  <si>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</si>
  <si>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</si>
  <si>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</si>
  <si>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</si>
  <si>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</si>
  <si>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</si>
  <si>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</si>
  <si>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</si>
  <si>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</si>
  <si>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</si>
  <si>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</si>
  <si>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</si>
  <si>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</si>
  <si>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</si>
  <si>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</si>
  <si>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</si>
  <si>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</si>
  <si>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</si>
  <si>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</si>
  <si>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</si>
  <si>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</si>
  <si>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</si>
  <si>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</si>
  <si>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</si>
  <si>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</si>
  <si>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</si>
  <si>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</si>
  <si>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</si>
  <si>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</si>
  <si>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</si>
  <si>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</si>
  <si>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</si>
  <si>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</si>
  <si>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</si>
  <si>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</si>
  <si>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</si>
  <si>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</si>
  <si>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</si>
  <si>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</si>
  <si>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</si>
  <si>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</si>
  <si>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</si>
  <si>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</si>
  <si>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</si>
  <si>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</si>
  <si>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</si>
  <si>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</si>
  <si>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</si>
  <si>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</si>
  <si>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</si>
  <si>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</si>
  <si>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</si>
  <si>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</si>
  <si>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</si>
  <si>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</si>
  <si>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</si>
  <si>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</si>
  <si>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</si>
  <si>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</si>
  <si>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</si>
  <si>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</si>
  <si>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</si>
  <si>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</si>
  <si>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</si>
  <si>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</si>
  <si>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</si>
  <si>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</si>
  <si>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</si>
  <si>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</si>
  <si>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</si>
  <si>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</si>
  <si>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</si>
  <si>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</si>
  <si>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</si>
  <si>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</si>
  <si>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</si>
  <si>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</si>
  <si>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</si>
  <si>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</si>
  <si>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</si>
  <si>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</si>
  <si>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</si>
  <si>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</si>
  <si>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</si>
  <si>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</si>
  <si>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</si>
  <si>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</si>
  <si>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</si>
  <si>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</si>
  <si>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</si>
  <si>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</si>
  <si>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</si>
  <si>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</si>
  <si>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</si>
  <si>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</si>
  <si>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</si>
  <si>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</si>
  <si>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</si>
  <si>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</si>
  <si>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</si>
  <si>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</si>
  <si>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</si>
  <si>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</si>
  <si>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</si>
  <si>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</si>
  <si>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</si>
  <si>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</si>
  <si>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</si>
  <si>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</si>
  <si>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</si>
  <si>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</si>
  <si>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</si>
  <si>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</si>
  <si>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</si>
  <si>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</si>
  <si>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</si>
  <si>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</si>
  <si>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</si>
  <si>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</si>
  <si>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</si>
  <si>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</si>
  <si>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</si>
  <si>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</si>
  <si>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</si>
  <si>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</si>
  <si>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</si>
  <si>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</si>
  <si>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</si>
  <si>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</si>
  <si>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</si>
  <si>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</si>
  <si>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</si>
  <si>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</si>
  <si>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</si>
  <si>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</si>
  <si>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</si>
  <si>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</si>
  <si>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</si>
  <si>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</si>
  <si>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</si>
  <si>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</si>
  <si>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</si>
  <si>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</si>
  <si>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</si>
  <si>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</si>
  <si>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</si>
  <si>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</si>
  <si>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</si>
  <si>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</si>
  <si>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</si>
  <si>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</si>
  <si>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</si>
  <si>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</si>
  <si>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</si>
  <si>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</si>
  <si>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</si>
  <si>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</si>
  <si>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</si>
  <si>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</si>
  <si>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</si>
  <si>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</si>
  <si>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</si>
  <si>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</si>
  <si>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</si>
  <si>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</si>
  <si>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</si>
  <si>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</si>
  <si>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</si>
  <si>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</si>
  <si>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</si>
  <si>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</si>
  <si>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</si>
  <si>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</si>
  <si>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</si>
  <si>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</si>
  <si>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</si>
  <si>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</si>
  <si>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</si>
  <si>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</si>
  <si>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</si>
  <si>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</si>
  <si>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</si>
  <si>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</si>
  <si>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</si>
  <si>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</si>
  <si>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</si>
  <si>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</si>
  <si>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</si>
  <si>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</si>
  <si>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</si>
  <si>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</si>
  <si>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</si>
  <si>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</si>
  <si>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</si>
  <si>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</si>
  <si>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</si>
  <si>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</si>
  <si>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</si>
  <si>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</si>
  <si>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</si>
  <si>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</si>
  <si>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</si>
  <si>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</si>
  <si>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</si>
  <si>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</si>
  <si>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</si>
  <si>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</si>
  <si>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</si>
  <si>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</si>
  <si>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</si>
  <si>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</si>
  <si>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</si>
  <si>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</si>
  <si>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</si>
  <si>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</si>
  <si>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</si>
  <si>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</si>
  <si>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</si>
  <si>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</si>
  <si>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</si>
  <si>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</si>
  <si>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</si>
  <si>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</si>
  <si>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</si>
  <si>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</si>
  <si>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</si>
  <si>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</si>
  <si>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</si>
  <si>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</si>
  <si>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</si>
  <si>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</si>
  <si>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</si>
  <si>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</si>
  <si>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</si>
  <si>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</si>
  <si>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</si>
  <si>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</si>
  <si>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</si>
  <si>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</si>
  <si>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</si>
  <si>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</si>
  <si>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</si>
  <si>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</si>
  <si>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</si>
  <si>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</si>
  <si>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</si>
  <si>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</si>
  <si>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</si>
  <si>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</si>
  <si>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</si>
  <si>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</si>
  <si>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</si>
  <si>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</si>
  <si>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</si>
  <si>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</si>
  <si>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</si>
  <si>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</si>
  <si>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</si>
  <si>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</si>
  <si>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</si>
  <si>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</si>
  <si>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</si>
  <si>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</si>
  <si>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</si>
  <si>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</si>
  <si>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</si>
  <si>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</si>
  <si>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</si>
  <si>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</si>
  <si>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</si>
  <si>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</si>
  <si>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</si>
  <si>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</si>
  <si>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</si>
  <si>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</si>
  <si>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</si>
  <si>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</si>
  <si>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</si>
  <si>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</si>
  <si>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</si>
  <si>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</si>
  <si>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</si>
  <si>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</si>
  <si>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</si>
  <si>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</si>
  <si>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</si>
  <si>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</si>
  <si>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</si>
  <si>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</si>
  <si>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</si>
  <si>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</si>
  <si>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</si>
  <si>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</si>
  <si>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</si>
  <si>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</si>
  <si>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</si>
  <si>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</si>
  <si>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</si>
  <si>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</si>
  <si>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</si>
  <si>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</si>
  <si>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</si>
  <si>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</si>
  <si>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</si>
  <si>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</si>
  <si>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</si>
  <si>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</si>
  <si>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</si>
  <si>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</si>
  <si>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</si>
  <si>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</si>
  <si>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</si>
  <si>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</si>
  <si>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</si>
  <si>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</si>
  <si>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</si>
  <si>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</si>
  <si>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</si>
  <si>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</si>
  <si>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</si>
  <si>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</si>
  <si>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</si>
  <si>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</si>
  <si>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</si>
  <si>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</si>
  <si>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</si>
  <si>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</si>
  <si>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</si>
  <si>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</si>
  <si>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</si>
  <si>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</si>
  <si>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</si>
  <si>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</si>
  <si>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</si>
  <si>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</si>
  <si>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</si>
  <si>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</si>
  <si>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</si>
  <si>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</si>
  <si>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</si>
  <si>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</si>
  <si>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</si>
  <si>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</si>
  <si>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</si>
  <si>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</si>
  <si>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</si>
  <si>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</si>
  <si>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</si>
  <si>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</si>
  <si>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</si>
  <si>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</si>
  <si>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</si>
  <si>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</si>
  <si>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</si>
  <si>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</si>
  <si>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</si>
  <si>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</si>
  <si>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</si>
  <si>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</si>
  <si>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</si>
  <si>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</si>
  <si>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</si>
  <si>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</si>
  <si>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</si>
  <si>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</si>
  <si>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</si>
  <si>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</si>
  <si>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</si>
  <si>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</si>
  <si>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</si>
  <si>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</si>
  <si>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</si>
  <si>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</si>
  <si>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</si>
  <si>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</si>
  <si>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</si>
  <si>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</si>
  <si>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</si>
  <si>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</si>
  <si>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</si>
  <si>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</si>
  <si>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</si>
  <si>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</si>
  <si>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</si>
  <si>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</si>
  <si>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</si>
  <si>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</si>
  <si>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</si>
  <si>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</si>
  <si>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</si>
  <si>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</si>
  <si>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</si>
  <si>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</si>
  <si>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</si>
  <si>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</si>
  <si>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</si>
  <si>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</si>
  <si>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</si>
  <si>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</si>
  <si>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</si>
  <si>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</si>
  <si>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</si>
  <si>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</si>
  <si>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</si>
  <si>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</si>
  <si>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</si>
  <si>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</si>
  <si>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</si>
  <si>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</si>
  <si>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</si>
  <si>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</si>
  <si>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</si>
  <si>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</si>
  <si>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</si>
  <si>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</si>
  <si>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</si>
  <si>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</si>
  <si>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</si>
  <si>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</si>
  <si>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</si>
  <si>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</si>
  <si>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</si>
  <si>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</si>
  <si>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</si>
  <si>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</si>
  <si>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</si>
  <si>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</si>
  <si>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</si>
  <si>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</si>
  <si>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</si>
  <si>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</si>
  <si>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</si>
  <si>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</si>
  <si>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</si>
  <si>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</si>
  <si>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</si>
  <si>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</si>
  <si>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</si>
  <si>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</si>
  <si>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</si>
  <si>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</si>
  <si>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</si>
  <si>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</si>
  <si>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</si>
  <si>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</si>
  <si>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</si>
  <si>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</si>
  <si>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</si>
  <si>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</si>
  <si>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</si>
  <si>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</si>
  <si>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</si>
  <si>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</si>
  <si>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</si>
  <si>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</si>
  <si>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</si>
  <si>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</si>
  <si>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</si>
  <si>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</si>
  <si>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</si>
  <si>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</si>
  <si>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</si>
  <si>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</si>
  <si>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</si>
  <si>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</si>
  <si>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</si>
  <si>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</si>
  <si>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</si>
  <si>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</si>
  <si>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</si>
  <si>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</si>
  <si>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</si>
  <si>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</si>
  <si>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</si>
  <si>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</si>
  <si>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</si>
  <si>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</si>
  <si>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</si>
  <si>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</si>
  <si>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</si>
  <si>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</si>
  <si>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</si>
  <si>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</si>
  <si>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</si>
  <si>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</si>
  <si>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</si>
  <si>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</si>
  <si>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</si>
  <si>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</si>
  <si>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</si>
  <si>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</si>
  <si>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</si>
  <si>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</si>
  <si>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</si>
  <si>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</si>
  <si>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</si>
  <si>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</si>
  <si>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</si>
  <si>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</si>
  <si>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</si>
  <si>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</si>
  <si>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</si>
  <si>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</si>
  <si>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</si>
  <si>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</si>
  <si>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</si>
  <si>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</si>
  <si>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</si>
  <si>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</si>
  <si>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</si>
  <si>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</si>
  <si>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</si>
  <si>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</si>
  <si>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</si>
  <si>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</si>
  <si>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</si>
  <si>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</si>
  <si>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</si>
  <si>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</si>
  <si>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</si>
  <si>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</si>
  <si>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</si>
  <si>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</si>
  <si>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</si>
  <si>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</si>
  <si>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</si>
  <si>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</si>
  <si>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</si>
  <si>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</si>
  <si>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</si>
  <si>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</si>
  <si>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</si>
  <si>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</si>
  <si>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</si>
  <si>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</si>
  <si>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</si>
  <si>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</si>
  <si>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</si>
  <si>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</si>
  <si>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</si>
  <si>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</si>
  <si>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</si>
  <si>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</si>
  <si>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</si>
  <si>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</si>
  <si>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</si>
  <si>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</si>
  <si>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</si>
  <si>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</si>
  <si>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</si>
  <si>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</si>
  <si>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</si>
  <si>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</si>
  <si>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</si>
  <si>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</si>
  <si>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</si>
  <si>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</si>
  <si>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</si>
  <si>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</si>
  <si>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</si>
  <si>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</si>
  <si>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</si>
  <si>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</si>
  <si>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</si>
  <si>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</si>
  <si>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</si>
  <si>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</si>
  <si>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</si>
  <si>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</si>
  <si>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</si>
  <si>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</si>
  <si>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</si>
  <si>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</si>
  <si>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</si>
  <si>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</si>
  <si>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</si>
  <si>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</si>
  <si>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</si>
  <si>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</si>
  <si>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</si>
  <si>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</si>
  <si>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</si>
  <si>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</si>
  <si>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</si>
  <si>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</si>
  <si>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</si>
  <si>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</si>
  <si>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</si>
  <si>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</si>
  <si>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</si>
  <si>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</si>
  <si>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</si>
  <si>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</si>
  <si>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</si>
  <si>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</si>
  <si>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</si>
  <si>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</si>
  <si>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</si>
  <si>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</si>
  <si>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</si>
  <si>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</si>
  <si>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</si>
  <si>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</si>
  <si>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</si>
  <si>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</si>
  <si>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</si>
  <si>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</si>
  <si>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</si>
  <si>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</si>
  <si>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</si>
  <si>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</si>
  <si>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</si>
  <si>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</si>
  <si>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</si>
  <si>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</si>
  <si>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</si>
  <si>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</si>
  <si>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</si>
  <si>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</si>
  <si>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</si>
  <si>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</si>
  <si>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</si>
  <si>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</si>
  <si>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</si>
  <si>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</si>
  <si>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</si>
  <si>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</si>
  <si>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</si>
  <si>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</si>
  <si>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</si>
  <si>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</si>
  <si>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</si>
  <si>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</si>
  <si>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</si>
  <si>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</si>
  <si>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</si>
  <si>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</si>
  <si>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</si>
  <si>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</si>
  <si>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</si>
  <si>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</si>
  <si>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</si>
  <si>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</si>
  <si>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</si>
  <si>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</si>
  <si>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</si>
  <si>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</si>
  <si>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</si>
  <si>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</si>
  <si>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</si>
  <si>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</si>
  <si>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</si>
  <si>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</si>
  <si>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</si>
  <si>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</si>
  <si>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</si>
  <si>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</si>
  <si>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</si>
  <si>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</si>
  <si>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</si>
  <si>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</si>
  <si>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</si>
  <si>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</si>
  <si>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</si>
  <si>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</si>
  <si>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</si>
  <si>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</si>
  <si>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</si>
  <si>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</si>
  <si>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</si>
  <si>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</si>
  <si>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</si>
  <si>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</si>
  <si>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</si>
  <si>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</si>
  <si>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</si>
  <si>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</si>
  <si>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</si>
  <si>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</si>
  <si>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</si>
  <si>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</si>
  <si>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</si>
  <si>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</si>
  <si>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</si>
  <si>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</si>
  <si>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</si>
  <si>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</si>
  <si>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</si>
  <si>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</si>
  <si>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</si>
  <si>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</si>
  <si>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</si>
  <si>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</si>
  <si>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</si>
  <si>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</si>
  <si>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</si>
  <si>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</si>
  <si>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</si>
  <si>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</si>
  <si>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</si>
  <si>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</si>
  <si>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</si>
  <si>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</si>
  <si>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</si>
  <si>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</si>
  <si>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</si>
  <si>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</si>
  <si>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</si>
  <si>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</si>
  <si>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</si>
  <si>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</si>
  <si>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</si>
  <si>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</si>
  <si>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</si>
  <si>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</si>
  <si>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</si>
  <si>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</si>
  <si>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</si>
  <si>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</si>
  <si>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</si>
  <si>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</si>
  <si>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</si>
  <si>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</si>
  <si>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</si>
  <si>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</si>
  <si>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</si>
  <si>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</si>
  <si>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</si>
  <si>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</si>
  <si>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</si>
  <si>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</si>
  <si>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</si>
  <si>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</si>
  <si>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</si>
  <si>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</si>
  <si>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</si>
  <si>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</si>
  <si>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</si>
  <si>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</si>
  <si>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</si>
  <si>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</si>
  <si>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</si>
  <si>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</si>
  <si>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</si>
  <si>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</si>
  <si>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</si>
  <si>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</si>
  <si>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</si>
  <si>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</si>
  <si>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</si>
  <si>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</si>
  <si>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</si>
  <si>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</si>
  <si>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</si>
  <si>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</si>
  <si>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</si>
  <si>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</si>
  <si>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</si>
  <si>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</si>
  <si>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</si>
  <si>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</si>
  <si>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</si>
  <si>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</si>
  <si>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</si>
  <si>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</si>
  <si>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</si>
  <si>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</si>
  <si>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</si>
  <si>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</si>
  <si>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</si>
  <si>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</si>
  <si>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</si>
  <si>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</si>
  <si>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</si>
  <si>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</si>
  <si>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</si>
  <si>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</si>
  <si>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</si>
  <si>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</si>
  <si>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</si>
  <si>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</si>
  <si>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</si>
  <si>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</si>
  <si>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</si>
  <si>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</si>
  <si>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</si>
  <si>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</si>
  <si>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</si>
  <si>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</si>
  <si>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</si>
  <si>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</si>
  <si>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</si>
  <si>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</si>
  <si>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</si>
  <si>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</si>
  <si>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</si>
  <si>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</si>
  <si>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</si>
  <si>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</si>
  <si>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</si>
  <si>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</si>
  <si>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</si>
  <si>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</si>
  <si>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</si>
  <si>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</si>
  <si>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</si>
  <si>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</si>
  <si>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</si>
  <si>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</si>
  <si>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</si>
  <si>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</si>
  <si>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</si>
  <si>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</si>
  <si>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</si>
  <si>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</si>
  <si>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</si>
  <si>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</si>
  <si>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</si>
  <si>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</si>
  <si>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</si>
  <si>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</si>
  <si>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</si>
  <si>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</si>
  <si>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</si>
  <si>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</si>
  <si>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</si>
  <si>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</si>
  <si>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</si>
  <si>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</si>
  <si>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</si>
  <si>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</si>
  <si>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</si>
  <si>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</si>
  <si>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</si>
  <si>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</si>
  <si>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</si>
  <si>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</si>
  <si>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</si>
  <si>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</si>
  <si>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</si>
  <si>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</si>
  <si>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</si>
  <si>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</si>
  <si>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</si>
  <si>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</si>
  <si>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</si>
  <si>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</si>
  <si>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</si>
  <si>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</si>
  <si>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</si>
  <si>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</si>
  <si>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</si>
  <si>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</si>
  <si>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</si>
  <si>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</si>
  <si>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</si>
  <si>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</si>
  <si>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</si>
  <si>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</si>
  <si>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</si>
  <si>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</si>
  <si>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</si>
  <si>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</si>
  <si>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</si>
  <si>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</si>
  <si>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</si>
  <si>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</si>
  <si>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</si>
  <si>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</si>
  <si>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</si>
  <si>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</si>
  <si>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</si>
  <si>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</si>
  <si>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</si>
  <si>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</si>
  <si>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</si>
  <si>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</si>
  <si>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</si>
  <si>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</si>
  <si>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</si>
  <si>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</si>
  <si>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</si>
  <si>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</si>
  <si>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</si>
  <si>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</si>
  <si>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</si>
  <si>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</si>
  <si>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</si>
  <si>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</si>
  <si>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</si>
  <si>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</si>
  <si>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</si>
  <si>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</si>
  <si>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</si>
  <si>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</si>
  <si>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</si>
  <si>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</si>
  <si>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</si>
  <si>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</si>
  <si>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</si>
  <si>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</si>
  <si>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</si>
  <si>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</si>
  <si>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</si>
  <si>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</si>
  <si>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</si>
  <si>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</si>
  <si>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</si>
  <si>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</si>
  <si>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</si>
  <si>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</si>
  <si>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</si>
  <si>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</si>
  <si>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</si>
  <si>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</si>
  <si>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</si>
  <si>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</si>
  <si>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</si>
  <si>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</si>
  <si>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</si>
  <si>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</si>
  <si>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</si>
  <si>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</si>
  <si>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</si>
  <si>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</si>
  <si>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</si>
  <si>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</si>
  <si>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</si>
  <si>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</si>
  <si>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</si>
  <si>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</si>
  <si>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</si>
  <si>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</si>
  <si>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</si>
  <si>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</si>
  <si>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</si>
  <si>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</si>
  <si>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</si>
  <si>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</si>
  <si>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</si>
  <si>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</si>
  <si>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</si>
  <si>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</si>
  <si>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</si>
  <si>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</si>
  <si>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</si>
  <si>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</si>
  <si>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</si>
  <si>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</si>
  <si>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</si>
  <si>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</si>
  <si>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</si>
  <si>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</si>
  <si>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</si>
  <si>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</si>
  <si>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</si>
  <si>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</si>
  <si>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</si>
  <si>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</si>
  <si>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</si>
  <si>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</si>
  <si>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</si>
  <si>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</si>
  <si>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</si>
  <si>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</si>
  <si>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</si>
  <si>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</si>
  <si>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</si>
  <si>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</si>
  <si>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</si>
  <si>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</si>
  <si>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</si>
  <si>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</si>
  <si>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</si>
  <si>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</si>
  <si>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</si>
  <si>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</si>
  <si>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</si>
  <si>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</si>
  <si>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</si>
  <si>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</si>
  <si>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</si>
  <si>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</si>
  <si>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</si>
  <si>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</si>
  <si>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</si>
  <si>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</si>
  <si>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</si>
  <si>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</si>
  <si>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</si>
  <si>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</si>
  <si>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</si>
  <si>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</si>
  <si>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</si>
  <si>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</si>
  <si>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</si>
  <si>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</si>
  <si>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</si>
  <si>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</si>
  <si>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</si>
  <si>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</si>
  <si>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</si>
  <si>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</si>
  <si>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</si>
  <si>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</si>
  <si>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</si>
  <si>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</si>
  <si>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</si>
  <si>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</si>
  <si>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</si>
  <si>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</si>
  <si>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</si>
  <si>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</si>
  <si>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</si>
  <si>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</si>
  <si>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</si>
  <si>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</si>
  <si>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</si>
  <si>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</si>
  <si>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</si>
  <si>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</si>
  <si>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</si>
  <si>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</si>
  <si>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</si>
  <si>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</si>
  <si>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</si>
  <si>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</si>
  <si>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</si>
  <si>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</si>
  <si>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</si>
  <si>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</si>
  <si>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</si>
  <si>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</si>
  <si>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</si>
  <si>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</si>
  <si>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</si>
  <si>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</si>
  <si>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</si>
  <si>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</si>
  <si>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</si>
  <si>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</si>
  <si>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</si>
  <si>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</si>
  <si>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</si>
  <si>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</si>
  <si>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</si>
  <si>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</si>
  <si>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</si>
  <si>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</si>
  <si>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</si>
  <si>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</si>
  <si>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</si>
  <si>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</si>
  <si>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</si>
  <si>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</si>
  <si>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</si>
  <si>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</si>
  <si>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</si>
  <si>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</si>
  <si>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</si>
  <si>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</si>
  <si>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</si>
  <si>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</si>
  <si>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</si>
  <si>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</si>
  <si>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</si>
  <si>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</si>
  <si>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</si>
  <si>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</si>
  <si>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</si>
  <si>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</si>
  <si>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</si>
  <si>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</si>
  <si>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</si>
  <si>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</si>
  <si>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</si>
  <si>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</si>
  <si>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</si>
  <si>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</si>
  <si>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</si>
  <si>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</si>
  <si>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</si>
  <si>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</si>
  <si>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</si>
  <si>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</si>
  <si>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</si>
  <si>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</si>
  <si>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</si>
  <si>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</si>
  <si>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</si>
  <si>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</si>
  <si>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</si>
  <si>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</si>
  <si>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</si>
  <si>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</si>
  <si>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</si>
  <si>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</si>
  <si>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</si>
  <si>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</si>
  <si>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</si>
  <si>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</si>
  <si>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</si>
  <si>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</si>
  <si>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</si>
  <si>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</si>
  <si>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</si>
  <si>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</si>
  <si>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</si>
  <si>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</si>
  <si>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</si>
  <si>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</si>
  <si>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</si>
  <si>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</si>
  <si>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</si>
  <si>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</si>
  <si>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</si>
  <si>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</si>
  <si>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</si>
  <si>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</si>
  <si>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</si>
  <si>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</si>
  <si>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</si>
  <si>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</si>
  <si>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</si>
  <si>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</si>
  <si>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</si>
  <si>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</si>
  <si>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</si>
  <si>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</si>
  <si>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</si>
  <si>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</si>
  <si>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</si>
  <si>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</si>
  <si>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</si>
  <si>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</si>
  <si>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</si>
  <si>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</si>
  <si>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</si>
  <si>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</si>
  <si>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</si>
  <si>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</si>
  <si>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</si>
  <si>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</si>
  <si>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</si>
  <si>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</si>
  <si>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</si>
  <si>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</si>
  <si>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</si>
  <si>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</si>
  <si>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</si>
  <si>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</si>
  <si>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</si>
  <si>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</si>
  <si>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</si>
  <si>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</si>
  <si>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</si>
  <si>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</si>
  <si>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</si>
  <si>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</si>
  <si>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</si>
  <si>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</si>
  <si>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</si>
  <si>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</si>
  <si>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</si>
  <si>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</si>
  <si>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</si>
  <si>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</si>
  <si>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</si>
  <si>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</si>
  <si>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</si>
  <si>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</si>
  <si>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</si>
  <si>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</si>
  <si>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</si>
  <si>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</si>
  <si>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</si>
  <si>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</si>
  <si>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</si>
  <si>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</si>
  <si>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</si>
  <si>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</si>
  <si>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</si>
  <si>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</si>
  <si>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</si>
  <si>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</si>
  <si>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</si>
  <si>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</si>
  <si>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</si>
  <si>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</si>
  <si>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</si>
  <si>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</si>
  <si>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</si>
  <si>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</si>
  <si>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</si>
  <si>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</si>
  <si>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</si>
  <si>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</si>
  <si>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</si>
  <si>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</si>
  <si>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</si>
  <si>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</si>
  <si>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</si>
  <si>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</si>
  <si>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</si>
  <si>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</si>
  <si>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</si>
  <si>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</si>
  <si>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</si>
  <si>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</si>
  <si>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</si>
  <si>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</si>
  <si>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</si>
  <si>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</si>
  <si>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</si>
  <si>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</si>
  <si>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</si>
  <si>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</si>
  <si>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</si>
  <si>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</si>
  <si>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</si>
  <si>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</si>
  <si>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</si>
  <si>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</si>
  <si>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</si>
  <si>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</si>
  <si>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</si>
  <si>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</si>
  <si>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</si>
  <si>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</si>
  <si>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</si>
  <si>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</si>
  <si>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</si>
  <si>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</si>
  <si>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</si>
  <si>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</si>
  <si>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</si>
  <si>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</si>
  <si>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</si>
  <si>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</si>
  <si>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</si>
  <si>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</si>
  <si>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</si>
  <si>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</si>
  <si>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</si>
  <si>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</si>
  <si>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</si>
  <si>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</si>
  <si>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</si>
  <si>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</si>
  <si>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</si>
  <si>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</si>
  <si>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</si>
  <si>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</si>
  <si>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</si>
  <si>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</si>
  <si>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</si>
  <si>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</si>
  <si>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</si>
  <si>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</si>
  <si>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</si>
  <si>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</si>
  <si>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</si>
  <si>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</si>
  <si>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</si>
  <si>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</si>
  <si>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</si>
  <si>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</si>
  <si>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</si>
  <si>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</si>
  <si>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</si>
  <si>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</si>
  <si>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</si>
  <si>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</si>
  <si>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</si>
  <si>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</si>
  <si>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</si>
  <si>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</si>
  <si>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</si>
  <si>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</si>
  <si>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</si>
  <si>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</si>
  <si>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</si>
  <si>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</si>
  <si>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</si>
  <si>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</si>
  <si>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</si>
  <si>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</si>
  <si>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</si>
  <si>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</si>
  <si>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</si>
  <si>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</si>
  <si>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</si>
  <si>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</si>
  <si>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</si>
  <si>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</si>
  <si>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</si>
  <si>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</si>
  <si>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</si>
  <si>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</si>
  <si>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</si>
  <si>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</si>
  <si>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</si>
  <si>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</si>
  <si>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</si>
  <si>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</si>
  <si>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</si>
  <si>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</si>
  <si>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</si>
  <si>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</si>
  <si>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</si>
  <si>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</si>
  <si>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</si>
  <si>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</si>
  <si>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</si>
  <si>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</si>
  <si>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</si>
  <si>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</si>
  <si>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</si>
  <si>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</si>
  <si>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</si>
  <si>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</si>
  <si>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</si>
  <si>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</si>
  <si>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</si>
  <si>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</si>
  <si>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</si>
  <si>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</si>
  <si>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</si>
  <si>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</si>
  <si>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</si>
  <si>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</si>
  <si>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</si>
  <si>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</si>
  <si>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</si>
  <si>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</si>
  <si>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</si>
  <si>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</si>
  <si>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</si>
  <si>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</si>
  <si>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</si>
  <si>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</si>
  <si>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</si>
  <si>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</si>
  <si>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</si>
  <si>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</si>
  <si>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</si>
  <si>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</si>
  <si>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</si>
  <si>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</si>
  <si>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</si>
  <si>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</si>
  <si>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</si>
  <si>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</si>
  <si>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</si>
  <si>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</si>
  <si>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</si>
  <si>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</si>
  <si>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</si>
  <si>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</si>
  <si>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</si>
  <si>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</si>
  <si>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</si>
  <si>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</si>
  <si>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</si>
  <si>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</si>
  <si>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</si>
  <si>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</si>
  <si>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</si>
  <si>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</si>
  <si>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</si>
  <si>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</si>
  <si>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</si>
  <si>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</si>
  <si>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</si>
  <si>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</si>
  <si>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</si>
  <si>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</si>
  <si>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</si>
  <si>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</si>
  <si>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</si>
  <si>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</si>
  <si>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</si>
  <si>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</si>
  <si>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</si>
  <si>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</si>
  <si>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</si>
  <si>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</si>
  <si>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</si>
  <si>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</si>
  <si>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</si>
  <si>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</si>
  <si>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</si>
  <si>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</si>
  <si>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</si>
  <si>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</si>
  <si>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</si>
  <si>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</si>
  <si>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</si>
  <si>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</si>
  <si>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</si>
  <si>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</si>
  <si>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</si>
  <si>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</si>
  <si>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</si>
  <si>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</si>
  <si>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</si>
  <si>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</si>
  <si>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</si>
  <si>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</si>
  <si>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</si>
  <si>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</si>
  <si>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</si>
  <si>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</si>
  <si>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</si>
  <si>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</si>
  <si>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</si>
  <si>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</si>
  <si>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</si>
  <si>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</si>
  <si>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</si>
  <si>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</si>
  <si>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</si>
  <si>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</si>
  <si>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</si>
  <si>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</si>
  <si>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</si>
  <si>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</si>
  <si>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</si>
  <si>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</si>
  <si>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</si>
  <si>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</si>
  <si>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</si>
  <si>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</si>
  <si>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</si>
  <si>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</si>
  <si>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</si>
  <si>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</si>
  <si>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</si>
  <si>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</si>
  <si>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</si>
  <si>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</si>
  <si>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</si>
  <si>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</si>
  <si>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</si>
  <si>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</si>
  <si>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</si>
  <si>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</si>
  <si>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</si>
  <si>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</si>
  <si>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</si>
  <si>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</si>
  <si>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</si>
  <si>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</si>
  <si>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</si>
  <si>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</si>
  <si>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</si>
  <si>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</si>
  <si>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</si>
  <si>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</si>
  <si>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</si>
  <si>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</si>
  <si>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</si>
  <si>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</si>
  <si>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</si>
  <si>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</si>
  <si>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</si>
  <si>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</si>
  <si>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</si>
  <si>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</si>
  <si>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</si>
  <si>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</si>
  <si>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</si>
  <si>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</si>
  <si>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</si>
  <si>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</si>
  <si>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</si>
  <si>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</si>
  <si>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</si>
  <si>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</si>
  <si>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</si>
  <si>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</si>
  <si>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</si>
  <si>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</si>
  <si>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</si>
  <si>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</si>
  <si>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</si>
  <si>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</si>
  <si>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</si>
  <si>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</si>
  <si>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</si>
  <si>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</si>
  <si>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</si>
  <si>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</si>
  <si>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</si>
  <si>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</si>
  <si>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</si>
  <si>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</si>
  <si>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</si>
  <si>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</si>
  <si>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</si>
  <si>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</si>
  <si>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</si>
  <si>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</si>
  <si>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</si>
  <si>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</si>
  <si>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</si>
  <si>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</si>
  <si>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</si>
  <si>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</si>
  <si>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</si>
  <si>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</si>
  <si>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</si>
  <si>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</si>
  <si>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</si>
  <si>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</si>
  <si>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</si>
  <si>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</si>
  <si>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</si>
  <si>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</si>
  <si>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</si>
  <si>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</si>
  <si>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</si>
  <si>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</si>
  <si>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</si>
  <si>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</si>
  <si>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</si>
  <si>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</si>
  <si>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</si>
  <si>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</si>
  <si>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</si>
  <si>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</si>
  <si>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</si>
  <si>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</si>
  <si>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</si>
  <si>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</si>
  <si>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</si>
  <si>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</si>
  <si>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</si>
  <si>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</si>
  <si>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</si>
  <si>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</si>
  <si>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</si>
  <si>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</si>
  <si>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</si>
  <si>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</si>
  <si>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</si>
  <si>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</si>
  <si>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</si>
  <si>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</si>
  <si>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</si>
  <si>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</si>
  <si>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</si>
  <si>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</si>
  <si>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</si>
  <si>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</si>
  <si>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</si>
  <si>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</si>
  <si>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</si>
  <si>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</si>
  <si>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</si>
  <si>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</si>
  <si>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</si>
  <si>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</si>
  <si>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</si>
  <si>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</si>
  <si>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</si>
  <si>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</si>
  <si>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</si>
  <si>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</si>
  <si>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</si>
  <si>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</si>
  <si>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</si>
  <si>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</si>
  <si>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</si>
  <si>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</si>
  <si>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</si>
  <si>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</si>
  <si>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</si>
  <si>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</si>
  <si>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</si>
  <si>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</si>
  <si>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</si>
  <si>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</si>
  <si>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</si>
  <si>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</si>
  <si>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</si>
  <si>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</si>
  <si>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</si>
  <si>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</si>
  <si>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</si>
  <si>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</si>
  <si>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</si>
  <si>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</si>
  <si>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</si>
  <si>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</si>
  <si>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</si>
  <si>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</si>
  <si>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</si>
  <si>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</si>
  <si>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</si>
  <si>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</si>
  <si>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</si>
  <si>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</si>
  <si>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</si>
  <si>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</si>
  <si>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</si>
  <si>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</si>
  <si>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</si>
  <si>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</si>
  <si>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</si>
  <si>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</si>
  <si>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</si>
  <si>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</si>
  <si>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</si>
  <si>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</si>
  <si>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</si>
  <si>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</si>
  <si>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</si>
  <si>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</si>
  <si>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</si>
  <si>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</si>
  <si>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</si>
  <si>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</si>
  <si>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</si>
  <si>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</si>
  <si>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</si>
  <si>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</si>
  <si>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</si>
  <si>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</si>
  <si>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</si>
  <si>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</si>
  <si>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</si>
  <si>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</si>
  <si>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</si>
  <si>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</si>
  <si>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</si>
  <si>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</si>
  <si>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</si>
  <si>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</si>
  <si>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</si>
  <si>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</si>
  <si>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</si>
  <si>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</si>
  <si>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</si>
  <si>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</si>
  <si>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</si>
  <si>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</si>
  <si>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</si>
  <si>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</si>
  <si>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</si>
  <si>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</si>
  <si>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</si>
  <si>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</si>
  <si>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</si>
  <si>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</si>
  <si>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</si>
  <si>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</si>
  <si>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</si>
  <si>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</si>
  <si>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</si>
  <si>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</si>
  <si>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</si>
  <si>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</si>
  <si>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</si>
  <si>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</si>
  <si>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</si>
  <si>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</si>
  <si>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</si>
  <si>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</si>
  <si>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</si>
  <si>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</si>
  <si>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</si>
  <si>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</si>
  <si>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</si>
  <si>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</si>
  <si>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</si>
  <si>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</si>
  <si>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</si>
  <si>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</si>
  <si>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</si>
  <si>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</si>
  <si>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</si>
  <si>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</si>
  <si>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</si>
  <si>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</si>
  <si>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</si>
  <si>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</si>
  <si>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</si>
  <si>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</si>
  <si>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</si>
  <si>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</si>
  <si>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</si>
  <si>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</si>
  <si>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</si>
  <si>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</si>
  <si>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</si>
  <si>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</si>
  <si>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</si>
  <si>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</si>
  <si>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</si>
  <si>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</si>
  <si>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</si>
  <si>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</si>
  <si>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</si>
  <si>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</si>
  <si>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</si>
  <si>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</si>
  <si>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</si>
  <si>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</si>
  <si>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</si>
  <si>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</si>
  <si>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</si>
  <si>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</si>
  <si>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</si>
  <si>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</si>
  <si>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</si>
  <si>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</si>
  <si>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</si>
  <si>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</si>
  <si>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</si>
  <si>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</si>
  <si>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</si>
  <si>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</si>
  <si>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</si>
  <si>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</si>
  <si>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</si>
  <si>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</si>
  <si>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</si>
  <si>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</si>
  <si>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</si>
  <si>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</si>
  <si>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</si>
  <si>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</si>
  <si>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</si>
  <si>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</si>
  <si>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</si>
  <si>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</si>
  <si>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</si>
  <si>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</si>
  <si>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</si>
  <si>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</si>
  <si>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</si>
  <si>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</si>
  <si>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</si>
  <si>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</si>
  <si>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</si>
  <si>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</si>
  <si>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</si>
  <si>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</si>
  <si>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</si>
  <si>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</si>
  <si>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</si>
  <si>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</si>
  <si>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</si>
  <si>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</si>
  <si>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</si>
  <si>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</si>
  <si>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</si>
  <si>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</si>
  <si>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</si>
  <si>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</si>
  <si>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</si>
  <si>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</si>
  <si>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</si>
  <si>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</si>
  <si>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</si>
  <si>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</si>
  <si>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</si>
  <si>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</si>
  <si>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</si>
  <si>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</si>
  <si>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</si>
  <si>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</si>
  <si>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</si>
  <si>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</si>
  <si>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</si>
  <si>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</si>
  <si>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</si>
  <si>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</si>
  <si>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</si>
  <si>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</si>
  <si>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</si>
  <si>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</si>
  <si>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</si>
  <si>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</si>
  <si>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</si>
  <si>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</si>
  <si>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</si>
  <si>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</si>
  <si>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</si>
  <si>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</si>
  <si>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</si>
  <si>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</si>
  <si>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</si>
  <si>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</si>
  <si>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</si>
  <si>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</si>
  <si>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</si>
  <si>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</si>
  <si>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</si>
  <si>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</si>
  <si>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</si>
  <si>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</si>
  <si>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</si>
  <si>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</si>
  <si>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</si>
  <si>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</si>
  <si>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</si>
  <si>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</si>
  <si>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</si>
  <si>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</si>
  <si>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</si>
  <si>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</si>
  <si>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</si>
  <si>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</si>
  <si>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</si>
  <si>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</si>
  <si>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</si>
  <si>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</si>
  <si>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</si>
  <si>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</si>
  <si>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</si>
  <si>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</si>
  <si>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</si>
  <si>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</si>
  <si>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</si>
  <si>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</si>
  <si>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</si>
  <si>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</si>
  <si>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</si>
  <si>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</si>
  <si>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</si>
  <si>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</si>
  <si>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</si>
  <si>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</si>
  <si>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</si>
  <si>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</si>
  <si>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</si>
  <si>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</si>
  <si>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</si>
  <si>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</si>
  <si>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</si>
  <si>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</si>
  <si>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</si>
  <si>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</si>
  <si>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</si>
  <si>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</si>
  <si>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</si>
  <si>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</si>
  <si>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</si>
  <si>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</si>
  <si>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</si>
  <si>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</si>
  <si>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</si>
  <si>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</si>
  <si>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</si>
  <si>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</si>
  <si>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</si>
  <si>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</si>
  <si>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</si>
  <si>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</si>
  <si>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</si>
  <si>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</si>
  <si>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</si>
  <si>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</si>
  <si>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</si>
  <si>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</si>
  <si>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</si>
  <si>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</si>
  <si>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</si>
  <si>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</si>
  <si>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</si>
  <si>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</si>
  <si>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</si>
  <si>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</si>
  <si>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</si>
  <si>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</si>
  <si>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</si>
  <si>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</si>
  <si>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</si>
  <si>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</si>
  <si>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</si>
  <si>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</si>
  <si>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</si>
  <si>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</si>
  <si>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</si>
  <si>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</si>
  <si>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</si>
  <si>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</si>
  <si>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</si>
  <si>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</si>
  <si>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</si>
  <si>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</si>
  <si>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</si>
  <si>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</si>
  <si>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</si>
  <si>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</si>
  <si>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</si>
  <si>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</si>
  <si>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</si>
  <si>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</si>
  <si>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</si>
  <si>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</si>
  <si>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</si>
  <si>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</si>
  <si>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</si>
  <si>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</si>
  <si>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</si>
  <si>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</si>
  <si>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</si>
  <si>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</si>
  <si>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</si>
  <si>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</si>
  <si>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</si>
  <si>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</si>
  <si>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</si>
  <si>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</si>
  <si>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</si>
  <si>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</si>
  <si>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</si>
  <si>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</si>
  <si>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</si>
  <si>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</si>
  <si>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</si>
  <si>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</si>
  <si>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</si>
  <si>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</si>
  <si>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</si>
  <si>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</si>
  <si>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</si>
  <si>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</si>
  <si>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</si>
  <si>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</si>
  <si>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</si>
  <si>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</si>
  <si>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</si>
  <si>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</si>
  <si>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</si>
  <si>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</si>
  <si>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</si>
  <si>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</si>
  <si>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</si>
  <si>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</si>
  <si>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</si>
  <si>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</si>
  <si>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</si>
  <si>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</si>
  <si>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</si>
  <si>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</si>
  <si>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</si>
  <si>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</si>
  <si>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</si>
  <si>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</si>
  <si>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</si>
  <si>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</si>
  <si>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</si>
  <si>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</si>
  <si>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</si>
  <si>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</si>
  <si>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</si>
  <si>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</si>
  <si>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</si>
  <si>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</si>
  <si>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</si>
  <si>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</si>
  <si>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</si>
  <si>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</si>
  <si>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</si>
  <si>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</si>
  <si>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</si>
  <si>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</si>
  <si>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</si>
  <si>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</si>
  <si>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</si>
  <si>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</si>
  <si>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</si>
  <si>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</si>
  <si>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</si>
  <si>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</si>
  <si>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</si>
  <si>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</si>
  <si>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</si>
  <si>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</si>
  <si>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</si>
  <si>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</si>
  <si>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</si>
  <si>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</si>
  <si>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</si>
  <si>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</si>
  <si>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</si>
  <si>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</si>
  <si>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</si>
  <si>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</si>
  <si>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</si>
  <si>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</si>
  <si>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</si>
  <si>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</si>
  <si>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</si>
  <si>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</si>
  <si>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</si>
  <si>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</si>
  <si>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</si>
  <si>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</si>
  <si>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</si>
  <si>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</si>
  <si>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</si>
  <si>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</si>
  <si>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</si>
  <si>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</si>
  <si>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</si>
  <si>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</si>
  <si>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</si>
  <si>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</si>
  <si>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</si>
  <si>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</si>
  <si>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</si>
  <si>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</si>
  <si>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</si>
  <si>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</si>
  <si>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</si>
  <si>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</si>
  <si>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</si>
  <si>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</si>
  <si>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</si>
  <si>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</si>
  <si>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</si>
  <si>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</si>
  <si>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</si>
  <si>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</si>
  <si>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</si>
  <si>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</si>
  <si>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</si>
  <si>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</si>
  <si>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</si>
  <si>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</si>
  <si>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</si>
  <si>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</si>
  <si>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</si>
  <si>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</si>
  <si>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</si>
  <si>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</si>
  <si>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</si>
  <si>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</si>
  <si>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</si>
  <si>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</si>
  <si>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</si>
  <si>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</si>
  <si>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</si>
  <si>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</si>
  <si>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</si>
  <si>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</si>
  <si>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</si>
  <si>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</si>
  <si>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</si>
  <si>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</si>
  <si>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</si>
  <si>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</si>
  <si>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</si>
  <si>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</si>
  <si>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</si>
  <si>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</si>
  <si>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</si>
  <si>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</si>
  <si>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</si>
  <si>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</si>
  <si>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</si>
  <si>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</si>
  <si>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</si>
  <si>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</si>
  <si>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</si>
  <si>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</si>
  <si>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</si>
  <si>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</si>
  <si>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</si>
  <si>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</si>
  <si>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</si>
  <si>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</si>
  <si>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</si>
  <si>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</si>
  <si>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</si>
  <si>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</si>
  <si>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</si>
  <si>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</si>
  <si>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</si>
  <si>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</si>
  <si>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</si>
  <si>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</si>
  <si>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</si>
  <si>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</si>
  <si>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</si>
  <si>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</si>
  <si>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</si>
  <si>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</si>
  <si>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</si>
  <si>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</si>
  <si>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</si>
  <si>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</si>
  <si>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</si>
  <si>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</si>
  <si>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</si>
  <si>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</si>
  <si>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</si>
  <si>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</si>
  <si>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</si>
  <si>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</si>
  <si>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</si>
  <si>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</si>
  <si>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</si>
  <si>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</si>
  <si>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</si>
  <si>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</si>
  <si>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</si>
  <si>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</si>
  <si>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</si>
  <si>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</si>
  <si>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</si>
  <si>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</si>
  <si>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</si>
  <si>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</si>
  <si>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</si>
  <si>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</si>
  <si>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</si>
  <si>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</si>
  <si>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</si>
  <si>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</si>
  <si>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</si>
  <si>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</si>
  <si>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</si>
  <si>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</si>
  <si>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</si>
  <si>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</si>
  <si>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</si>
  <si>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</si>
  <si>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</si>
  <si>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</si>
  <si>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</si>
  <si>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</si>
  <si>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</si>
  <si>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</si>
  <si>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</si>
  <si>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</si>
  <si>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</si>
  <si>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</si>
  <si>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</si>
  <si>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</si>
  <si>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</si>
  <si>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</si>
  <si>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</si>
  <si>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</si>
  <si>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</si>
  <si>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</si>
  <si>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</si>
  <si>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</si>
  <si>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</si>
  <si>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</si>
  <si>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</si>
  <si>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</si>
  <si>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</si>
  <si>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</si>
  <si>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</si>
  <si>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</si>
  <si>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</si>
  <si>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</si>
  <si>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</si>
  <si>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</si>
  <si>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</si>
  <si>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</si>
  <si>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</si>
  <si>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</si>
  <si>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</si>
  <si>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</si>
  <si>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</si>
  <si>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</si>
  <si>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</si>
  <si>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</si>
  <si>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</si>
  <si>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</si>
  <si>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</si>
  <si>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</si>
  <si>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</si>
  <si>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</si>
  <si>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</si>
  <si>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</si>
  <si>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</si>
  <si>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</si>
  <si>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</si>
  <si>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</si>
  <si>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</si>
  <si>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</si>
  <si>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</si>
  <si>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</si>
  <si>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</si>
  <si>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</si>
  <si>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</si>
  <si>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</si>
  <si>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</si>
  <si>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</si>
  <si>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</si>
  <si>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</si>
  <si>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</si>
  <si>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</si>
  <si>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</si>
  <si>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</si>
  <si>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</si>
  <si>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</si>
  <si>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</si>
  <si>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</si>
  <si>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</si>
  <si>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</si>
  <si>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</si>
  <si>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</si>
  <si>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</si>
  <si>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</si>
  <si>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</si>
  <si>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</si>
  <si>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</si>
  <si>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</si>
  <si>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</si>
  <si>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</si>
  <si>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</si>
  <si>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</si>
  <si>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</si>
  <si>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</si>
  <si>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</si>
  <si>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</si>
  <si>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</si>
  <si>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</si>
  <si>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</si>
  <si>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</si>
  <si>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</si>
  <si>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</si>
  <si>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</si>
  <si>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</si>
  <si>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</si>
  <si>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</si>
  <si>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</si>
  <si>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</si>
  <si>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</si>
  <si>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</si>
  <si>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</si>
  <si>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</si>
  <si>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</si>
  <si>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</si>
  <si>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</si>
  <si>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</si>
  <si>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</si>
  <si>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</si>
  <si>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</si>
  <si>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</si>
  <si>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</si>
  <si>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</si>
  <si>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</si>
  <si>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</si>
  <si>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</si>
  <si>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</si>
  <si>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</si>
  <si>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</si>
  <si>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</si>
  <si>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</si>
  <si>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</si>
  <si>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</si>
  <si>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</si>
  <si>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</si>
  <si>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</si>
  <si>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</si>
  <si>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</si>
  <si>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</si>
  <si>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</si>
  <si>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</si>
  <si>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</si>
  <si>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</si>
  <si>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</si>
  <si>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</si>
  <si>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</si>
  <si>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</si>
  <si>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</si>
  <si>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</si>
  <si>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</si>
  <si>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</si>
  <si>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</si>
  <si>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</si>
  <si>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</si>
  <si>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</si>
  <si>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</si>
  <si>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</si>
  <si>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</si>
  <si>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</si>
  <si>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</si>
  <si>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</si>
  <si>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</si>
  <si>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</si>
  <si>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</si>
  <si>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</si>
  <si>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</si>
  <si>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</si>
  <si>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</si>
  <si>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</si>
  <si>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</si>
  <si>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</si>
  <si>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</si>
  <si>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</si>
  <si>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</si>
  <si>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</si>
  <si>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</si>
  <si>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</si>
  <si>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</si>
  <si>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</si>
  <si>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</si>
  <si>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</si>
  <si>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</si>
  <si>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</si>
  <si>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</si>
  <si>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</si>
  <si>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</si>
  <si>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</si>
  <si>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</si>
  <si>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</si>
  <si>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</si>
  <si>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</si>
  <si>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</si>
  <si>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</si>
  <si>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</si>
  <si>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</si>
  <si>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</si>
  <si>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</si>
  <si>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</si>
  <si>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</si>
  <si>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</si>
  <si>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</si>
  <si>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</si>
  <si>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</si>
  <si>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</si>
  <si>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</si>
  <si>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</si>
  <si>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</si>
  <si>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</si>
  <si>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</si>
  <si>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</si>
  <si>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</si>
  <si>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</si>
  <si>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</si>
  <si>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</si>
  <si>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</si>
  <si>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</si>
  <si>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</si>
  <si>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</si>
  <si>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</si>
  <si>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</si>
  <si>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</si>
  <si>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</si>
  <si>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</si>
  <si>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</si>
  <si>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</si>
  <si>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</si>
  <si>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</si>
  <si>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</si>
  <si>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</si>
  <si>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</si>
  <si>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</si>
  <si>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</si>
  <si>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</si>
  <si>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</si>
  <si>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</si>
  <si>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</si>
  <si>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</si>
  <si>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</si>
  <si>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</si>
  <si>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</si>
  <si>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</si>
  <si>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</si>
  <si>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</si>
  <si>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</si>
  <si>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</si>
  <si>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</si>
  <si>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</si>
  <si>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</si>
  <si>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</si>
  <si>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</si>
  <si>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</si>
  <si>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</si>
  <si>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</si>
  <si>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</si>
  <si>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</si>
  <si>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</si>
  <si>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</si>
  <si>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</si>
  <si>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</si>
  <si>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</si>
  <si>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</si>
  <si>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</si>
  <si>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</si>
  <si>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</si>
  <si>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</si>
  <si>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</si>
  <si>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</si>
  <si>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</si>
  <si>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</si>
  <si>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</si>
  <si>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</si>
  <si>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</si>
  <si>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</si>
  <si>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</si>
  <si>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</si>
  <si>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</si>
  <si>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</si>
  <si>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</si>
  <si>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</si>
  <si>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</si>
  <si>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</si>
  <si>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</si>
  <si>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</si>
  <si>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</si>
  <si>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</si>
  <si>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</si>
  <si>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</si>
  <si>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</si>
  <si>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</si>
  <si>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</si>
  <si>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</si>
  <si>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</si>
  <si>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</si>
  <si>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</si>
  <si>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</si>
  <si>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</si>
  <si>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</si>
  <si>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</si>
  <si>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</si>
  <si>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</si>
  <si>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</si>
  <si>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</si>
  <si>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</si>
  <si>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</si>
  <si>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</si>
  <si>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</si>
  <si>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</si>
  <si>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</si>
  <si>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</si>
  <si>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</si>
  <si>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</si>
  <si>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</si>
  <si>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</si>
  <si>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</si>
  <si>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</si>
  <si>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</si>
  <si>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</si>
  <si>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</si>
  <si>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</si>
  <si>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</si>
  <si>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</si>
  <si>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</si>
  <si>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</si>
  <si>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</si>
  <si>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</si>
  <si>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</si>
  <si>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</si>
  <si>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</si>
  <si>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</si>
  <si>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</si>
  <si>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</si>
  <si>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</si>
  <si>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</si>
  <si>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</si>
  <si>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</si>
  <si>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</si>
  <si>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</si>
  <si>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</si>
  <si>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</si>
  <si>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</si>
  <si>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</si>
  <si>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</si>
  <si>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</si>
  <si>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</si>
  <si>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</si>
  <si>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</si>
  <si>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</si>
  <si>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</si>
  <si>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</si>
  <si>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</si>
  <si>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</si>
  <si>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</si>
  <si>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</si>
  <si>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</si>
  <si>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</si>
  <si>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</si>
  <si>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</si>
  <si>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</si>
  <si>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</si>
  <si>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</si>
  <si>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</si>
  <si>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</si>
  <si>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</si>
  <si>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</si>
  <si>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</si>
  <si>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</si>
  <si>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</si>
  <si>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</si>
  <si>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</si>
  <si>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</si>
  <si>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</si>
  <si>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</si>
  <si>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</si>
  <si>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</si>
  <si>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</si>
  <si>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</si>
  <si>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</si>
  <si>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</si>
  <si>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</si>
  <si>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</si>
  <si>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</si>
  <si>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</si>
  <si>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</si>
  <si>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</si>
  <si>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</si>
  <si>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</si>
  <si>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</si>
  <si>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</si>
  <si>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</si>
  <si>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</si>
  <si>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</si>
  <si>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</si>
  <si>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</si>
  <si>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</si>
  <si>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</si>
  <si>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</si>
  <si>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</si>
  <si>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</si>
  <si>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</si>
  <si>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</si>
  <si>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</si>
  <si>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</si>
  <si>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</si>
  <si>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</si>
  <si>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</si>
  <si>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</si>
  <si>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</si>
  <si>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</si>
  <si>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</si>
  <si>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</si>
  <si>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</si>
  <si>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</si>
  <si>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</si>
  <si>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</si>
  <si>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</si>
  <si>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</si>
  <si>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</si>
  <si>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</si>
  <si>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</si>
  <si>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</si>
  <si>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</si>
  <si>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</si>
  <si>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</si>
  <si>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</si>
  <si>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</si>
  <si>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</si>
  <si>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</si>
  <si>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</si>
  <si>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</si>
  <si>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</si>
  <si>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</si>
  <si>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</si>
  <si>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</si>
  <si>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</si>
  <si>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</si>
  <si>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</si>
  <si>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</si>
  <si>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</si>
  <si>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</si>
  <si>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</si>
  <si>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</si>
  <si>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</si>
  <si>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</si>
  <si>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</si>
  <si>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</si>
  <si>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</si>
  <si>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</si>
  <si>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</si>
  <si>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</si>
  <si>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</si>
  <si>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</si>
  <si>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</si>
  <si>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</si>
  <si>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</si>
  <si>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</si>
  <si>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</si>
  <si>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</si>
  <si>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</si>
  <si>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</si>
  <si>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</si>
  <si>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</si>
  <si>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</si>
  <si>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</si>
  <si>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</si>
  <si>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</si>
  <si>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</si>
  <si>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</si>
  <si>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</si>
  <si>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</si>
  <si>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</si>
  <si>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</si>
  <si>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</si>
  <si>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</si>
  <si>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</si>
  <si>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</si>
  <si>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</si>
  <si>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</si>
  <si>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</si>
  <si>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</si>
  <si>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</si>
  <si>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</si>
  <si>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</si>
  <si>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</si>
  <si>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</si>
  <si>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</si>
  <si>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</si>
  <si>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</si>
  <si>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</si>
  <si>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</si>
  <si>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</si>
  <si>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</si>
  <si>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</si>
  <si>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</si>
  <si>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</si>
  <si>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</si>
  <si>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</si>
  <si>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</si>
  <si>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</si>
  <si>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</si>
  <si>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</si>
  <si>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</si>
  <si>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</si>
  <si>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</si>
  <si>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</si>
  <si>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</si>
  <si>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</si>
  <si>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</si>
  <si>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</si>
  <si>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</si>
  <si>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</si>
  <si>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</si>
  <si>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</si>
  <si>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</si>
  <si>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</si>
  <si>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</si>
  <si>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</si>
  <si>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</si>
  <si>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</si>
  <si>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</si>
  <si>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</si>
  <si>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</si>
  <si>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</si>
  <si>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</si>
  <si>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</si>
  <si>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</si>
  <si>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</si>
  <si>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</si>
  <si>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</si>
  <si>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</si>
  <si>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</si>
  <si>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</si>
  <si>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</si>
  <si>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</si>
  <si>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</si>
  <si>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</si>
  <si>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</si>
  <si>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</si>
  <si>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</si>
  <si>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</si>
  <si>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</si>
  <si>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</si>
  <si>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</si>
  <si>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</si>
  <si>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</si>
  <si>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</si>
  <si>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</si>
  <si>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</si>
  <si>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</si>
  <si>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</si>
  <si>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</si>
  <si>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</si>
  <si>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</si>
  <si>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</si>
  <si>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</si>
  <si>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</si>
  <si>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</si>
  <si>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</si>
  <si>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</si>
  <si>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</si>
  <si>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</si>
  <si>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</si>
  <si>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</si>
  <si>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</si>
  <si>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</si>
  <si>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</si>
  <si>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</si>
  <si>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</si>
  <si>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</si>
  <si>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</si>
  <si>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</si>
  <si>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</si>
  <si>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</si>
  <si>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</si>
  <si>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</si>
  <si>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</si>
  <si>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</si>
  <si>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</si>
  <si>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</si>
  <si>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</si>
  <si>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</si>
  <si>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</si>
  <si>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</si>
  <si>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</si>
  <si>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</si>
  <si>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</si>
  <si>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</si>
  <si>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</si>
  <si>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</si>
  <si>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</si>
  <si>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</si>
  <si>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</si>
  <si>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</si>
  <si>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</si>
  <si>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</si>
  <si>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</si>
  <si>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</si>
  <si>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</si>
  <si>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</si>
  <si>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</si>
  <si>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</si>
  <si>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</si>
  <si>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</si>
  <si>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</si>
  <si>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</si>
  <si>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</si>
  <si>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</si>
  <si>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</si>
  <si>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</si>
  <si>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</si>
  <si>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</si>
  <si>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</si>
  <si>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</si>
  <si>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</si>
  <si>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</si>
  <si>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</si>
  <si>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</si>
  <si>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</si>
  <si>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</si>
  <si>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</si>
  <si>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</si>
  <si>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</si>
  <si>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</si>
  <si>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</si>
  <si>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</si>
  <si>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</si>
  <si>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</si>
  <si>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</si>
  <si>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</si>
  <si>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</si>
  <si>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</si>
  <si>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</si>
  <si>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</si>
  <si>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</si>
  <si>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</si>
  <si>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</si>
  <si>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</si>
  <si>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</si>
  <si>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</si>
  <si>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</si>
  <si>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</si>
  <si>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</si>
  <si>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</si>
  <si>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</si>
  <si>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</si>
  <si>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</si>
  <si>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</si>
  <si>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</si>
  <si>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</si>
  <si>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</si>
  <si>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</si>
  <si>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</si>
  <si>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</si>
  <si>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</si>
  <si>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</si>
  <si>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</si>
  <si>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</si>
  <si>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</si>
  <si>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</si>
  <si>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</si>
  <si>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</si>
  <si>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</si>
  <si>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</si>
  <si>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</si>
  <si>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</si>
  <si>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</si>
  <si>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</si>
  <si>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</si>
  <si>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</si>
  <si>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</si>
  <si>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</si>
  <si>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</si>
  <si>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</si>
  <si>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</si>
  <si>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</si>
  <si>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</si>
  <si>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</si>
  <si>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</si>
  <si>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</si>
  <si>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</si>
  <si>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</si>
  <si>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</si>
  <si>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</si>
  <si>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</si>
  <si>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</si>
  <si>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</si>
  <si>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</si>
  <si>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</si>
  <si>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</si>
  <si>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</si>
  <si>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</si>
  <si>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</si>
  <si>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</si>
  <si>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</si>
  <si>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</si>
  <si>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</si>
  <si>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</si>
  <si>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</si>
  <si>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</si>
  <si>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</si>
  <si>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</si>
  <si>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</si>
  <si>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</si>
  <si>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</si>
  <si>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</si>
  <si>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</si>
  <si>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</si>
  <si>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</si>
  <si>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</si>
  <si>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</si>
  <si>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</si>
  <si>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</si>
  <si>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</si>
  <si>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</si>
  <si>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</si>
  <si>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</si>
  <si>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</si>
  <si>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</si>
  <si>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</si>
  <si>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</si>
  <si>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</si>
  <si>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</si>
  <si>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</si>
  <si>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</si>
  <si>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</si>
  <si>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</si>
  <si>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</si>
  <si>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</si>
  <si>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</si>
  <si>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</si>
  <si>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</si>
  <si>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</si>
  <si>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</si>
  <si>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</si>
  <si>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</si>
  <si>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</si>
  <si>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</si>
  <si>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</si>
  <si>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</si>
  <si>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</si>
  <si>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</si>
  <si>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</si>
  <si>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</si>
  <si>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</si>
  <si>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</si>
  <si>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</si>
  <si>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</si>
  <si>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</si>
  <si>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</si>
  <si>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</si>
  <si>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</si>
  <si>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</si>
  <si>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</si>
  <si>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</si>
  <si>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</si>
  <si>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</si>
  <si>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</si>
  <si>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</si>
  <si>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</si>
  <si>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</si>
  <si>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</si>
  <si>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</si>
  <si>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</si>
  <si>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</si>
  <si>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</si>
  <si>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</si>
  <si>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</si>
  <si>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</si>
  <si>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</si>
  <si>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</si>
  <si>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</si>
  <si>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</si>
  <si>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</si>
  <si>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</si>
  <si>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</si>
  <si>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</si>
  <si>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</si>
  <si>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</si>
  <si>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</si>
  <si>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</si>
  <si>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</si>
  <si>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</si>
  <si>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</si>
  <si>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</si>
  <si>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</si>
  <si>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</si>
  <si>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</si>
  <si>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</si>
  <si>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</si>
  <si>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</si>
  <si>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</si>
  <si>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</si>
  <si>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</si>
  <si>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</si>
  <si>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</si>
  <si>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</si>
  <si>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</si>
  <si>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</si>
  <si>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</si>
  <si>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</si>
  <si>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</si>
  <si>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</si>
  <si>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</si>
  <si>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</si>
  <si>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</si>
  <si>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</si>
  <si>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</si>
  <si>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</si>
  <si>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</si>
  <si>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</si>
  <si>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</si>
  <si>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</si>
  <si>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</si>
  <si>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</si>
  <si>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</si>
  <si>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</si>
  <si>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</si>
  <si>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</si>
  <si>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</si>
  <si>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</si>
  <si>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</si>
  <si>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</si>
  <si>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</si>
  <si>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</si>
  <si>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</si>
  <si>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</si>
  <si>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</si>
  <si>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</si>
  <si>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</si>
  <si>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</si>
  <si>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</si>
  <si>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</si>
  <si>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</si>
  <si>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</si>
  <si>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</si>
  <si>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</si>
  <si>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</si>
  <si>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</si>
  <si>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</si>
  <si>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</si>
  <si>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</si>
  <si>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</si>
  <si>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</si>
  <si>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</si>
  <si>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</si>
  <si>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</si>
  <si>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</si>
  <si>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</si>
  <si>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</si>
  <si>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</si>
  <si>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</si>
  <si>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</si>
  <si>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</si>
  <si>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</si>
  <si>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</si>
  <si>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</si>
  <si>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</si>
  <si>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</si>
  <si>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</si>
  <si>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</si>
  <si>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</si>
  <si>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</si>
  <si>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</si>
  <si>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</si>
  <si>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</si>
  <si>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</si>
  <si>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</si>
  <si>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</si>
  <si>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</si>
  <si>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</si>
  <si>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</si>
  <si>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</si>
  <si>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</si>
  <si>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</si>
  <si>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</si>
  <si>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</si>
  <si>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</si>
  <si>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</si>
  <si>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</si>
  <si>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</si>
  <si>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</si>
  <si>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</si>
  <si>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</si>
  <si>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</si>
  <si>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</si>
  <si>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</si>
  <si>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</si>
  <si>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</si>
  <si>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</si>
  <si>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</si>
  <si>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</si>
  <si>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</si>
  <si>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</si>
  <si>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</si>
  <si>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</si>
  <si>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</si>
  <si>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</si>
  <si>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</si>
  <si>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</si>
  <si>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</si>
  <si>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</si>
  <si>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</si>
  <si>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</si>
  <si>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</si>
  <si>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</si>
  <si>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</si>
  <si>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</si>
  <si>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</si>
  <si>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</si>
  <si>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</si>
  <si>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</si>
  <si>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</si>
  <si>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</si>
  <si>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</si>
  <si>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</si>
  <si>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</si>
  <si>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</si>
  <si>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</si>
  <si>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</si>
  <si>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</si>
  <si>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</si>
  <si>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</si>
  <si>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</si>
  <si>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</si>
  <si>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</si>
  <si>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</si>
  <si>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</si>
  <si>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</si>
  <si>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</si>
  <si>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</si>
  <si>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</si>
  <si>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</si>
  <si>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</si>
  <si>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</si>
  <si>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</si>
  <si>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</si>
  <si>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</si>
  <si>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</si>
  <si>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</si>
  <si>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</si>
  <si>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</si>
  <si>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</si>
  <si>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</si>
  <si>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</si>
  <si>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</si>
  <si>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</si>
  <si>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</si>
  <si>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</si>
  <si>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</si>
  <si>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</si>
  <si>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</si>
  <si>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</si>
  <si>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</si>
  <si>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</si>
  <si>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</si>
  <si>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</si>
  <si>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</si>
  <si>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</si>
  <si>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</si>
  <si>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</si>
  <si>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</si>
  <si>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</si>
  <si>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</si>
  <si>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</si>
  <si>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</si>
  <si>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</si>
  <si>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</si>
  <si>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</si>
  <si>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</si>
  <si>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</si>
  <si>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</si>
  <si>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</si>
  <si>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</si>
  <si>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</si>
  <si>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</si>
  <si>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</si>
  <si>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</si>
  <si>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</si>
  <si>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</si>
  <si>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</si>
  <si>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</si>
  <si>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</si>
  <si>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</si>
  <si>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</si>
  <si>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</si>
  <si>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</si>
  <si>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</si>
  <si>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</si>
  <si>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</si>
  <si>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</si>
  <si>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</si>
  <si>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</si>
  <si>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</si>
  <si>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</si>
  <si>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</si>
  <si>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</si>
  <si>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</si>
  <si>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</si>
  <si>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</si>
  <si>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</si>
  <si>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</si>
  <si>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</si>
  <si>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</si>
  <si>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</si>
  <si>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</si>
  <si>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</si>
  <si>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</si>
  <si>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</si>
  <si>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</si>
  <si>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</si>
  <si>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</si>
  <si>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</si>
  <si>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</si>
  <si>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</si>
  <si>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</si>
  <si>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</si>
  <si>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</si>
  <si>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</si>
  <si>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</si>
  <si>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</si>
  <si>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</si>
  <si>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</si>
  <si>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</si>
  <si>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</si>
  <si>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</si>
  <si>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</si>
  <si>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</si>
  <si>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</si>
  <si>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</si>
  <si>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</si>
  <si>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</si>
  <si>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</si>
  <si>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</si>
  <si>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</si>
  <si>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</si>
  <si>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</si>
  <si>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</si>
  <si>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</si>
  <si>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</si>
  <si>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</si>
  <si>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</si>
  <si>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</si>
  <si>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</si>
  <si>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</si>
  <si>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</si>
  <si>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</si>
  <si>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</si>
  <si>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</si>
  <si>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</si>
  <si>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</si>
  <si>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</si>
  <si>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</si>
  <si>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</si>
  <si>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</si>
  <si>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</si>
  <si>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</si>
  <si>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</si>
  <si>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</si>
  <si>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</si>
  <si>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</si>
  <si>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</si>
  <si>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</si>
  <si>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</si>
  <si>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</si>
  <si>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</si>
  <si>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</si>
  <si>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</si>
  <si>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</si>
  <si>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</si>
  <si>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</si>
  <si>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</si>
  <si>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</si>
  <si>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</si>
  <si>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</si>
  <si>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</si>
  <si>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</si>
  <si>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</si>
  <si>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</si>
  <si>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</si>
  <si>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</si>
  <si>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</si>
  <si>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</si>
  <si>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</si>
  <si>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</si>
  <si>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</si>
  <si>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</si>
  <si>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</si>
  <si>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</si>
  <si>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</si>
  <si>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</si>
  <si>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</si>
  <si>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</si>
  <si>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</si>
  <si>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</si>
  <si>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</si>
  <si>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</si>
  <si>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</si>
  <si>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</si>
  <si>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</si>
  <si>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</si>
  <si>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</si>
  <si>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</si>
  <si>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</si>
  <si>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</si>
  <si>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</si>
  <si>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</si>
  <si>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</si>
  <si>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</si>
  <si>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</si>
  <si>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</si>
  <si>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</si>
  <si>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</si>
  <si>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</si>
  <si>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</si>
  <si>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</si>
  <si>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</si>
  <si>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</si>
  <si>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</si>
  <si>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</si>
  <si>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</si>
  <si>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</si>
  <si>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</si>
  <si>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</si>
  <si>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</si>
  <si>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</si>
  <si>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</si>
  <si>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</si>
  <si>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</si>
  <si>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</si>
  <si>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</si>
  <si>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</si>
  <si>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</si>
  <si>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</si>
  <si>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</si>
  <si>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</si>
  <si>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</si>
  <si>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</si>
  <si>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</si>
  <si>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</si>
  <si>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</si>
  <si>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</si>
  <si>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</si>
  <si>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</si>
  <si>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</si>
  <si>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</si>
  <si>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</si>
  <si>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</si>
  <si>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</si>
  <si>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</si>
  <si>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</si>
  <si>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</si>
  <si>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</si>
  <si>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</si>
  <si>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</si>
  <si>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</si>
  <si>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</si>
  <si>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</si>
  <si>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</si>
  <si>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</si>
  <si>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</si>
  <si>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</si>
  <si>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</si>
  <si>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</si>
  <si>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</si>
  <si>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</si>
  <si>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</si>
  <si>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</si>
  <si>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</si>
  <si>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</si>
  <si>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</si>
  <si>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</si>
  <si>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</si>
  <si>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</si>
  <si>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</si>
  <si>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</si>
  <si>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</si>
  <si>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</si>
  <si>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</si>
  <si>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</si>
  <si>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</si>
  <si>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</si>
  <si>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</si>
  <si>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</si>
  <si>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</si>
  <si>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</si>
  <si>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</si>
  <si>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</si>
  <si>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</si>
  <si>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</si>
  <si>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</si>
  <si>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</si>
  <si>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</si>
  <si>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</si>
  <si>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</si>
  <si>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</si>
  <si>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</si>
  <si>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</si>
  <si>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</si>
  <si>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</si>
  <si>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</si>
  <si>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</si>
  <si>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</si>
  <si>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</si>
  <si>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</si>
  <si>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</si>
  <si>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</si>
  <si>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</si>
  <si>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</si>
  <si>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</si>
  <si>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</si>
  <si>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</si>
  <si>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</si>
  <si>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</si>
  <si>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</si>
  <si>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</si>
  <si>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</si>
  <si>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</si>
  <si>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</si>
  <si>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</si>
  <si>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</si>
  <si>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</si>
  <si>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</si>
  <si>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</si>
  <si>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</si>
  <si>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</si>
  <si>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</si>
  <si>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</si>
  <si>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</si>
  <si>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</si>
  <si>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</si>
  <si>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</si>
  <si>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</si>
  <si>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</si>
  <si>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</si>
  <si>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</si>
  <si>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</si>
  <si>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</si>
  <si>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</si>
  <si>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</si>
  <si>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</si>
  <si>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</si>
  <si>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</si>
  <si>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</si>
  <si>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</si>
  <si>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</si>
  <si>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</si>
  <si>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</si>
  <si>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</si>
  <si>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</si>
  <si>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</si>
  <si>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</si>
  <si>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</si>
  <si>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</si>
  <si>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</si>
  <si>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</si>
  <si>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</si>
  <si>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</si>
  <si>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</si>
  <si>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</si>
  <si>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</si>
  <si>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</si>
  <si>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</si>
  <si>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</si>
  <si>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</si>
  <si>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</si>
  <si>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</si>
  <si>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</si>
  <si>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</si>
  <si>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</si>
  <si>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</si>
  <si>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</si>
  <si>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</si>
  <si>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</si>
  <si>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</si>
  <si>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</si>
  <si>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</si>
  <si>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</si>
  <si>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</si>
  <si>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</si>
  <si>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</si>
  <si>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</si>
  <si>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</si>
  <si>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</si>
  <si>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</si>
  <si>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</si>
  <si>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</si>
  <si>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</si>
  <si>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</si>
  <si>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</si>
  <si>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</si>
  <si>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</si>
  <si>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</si>
  <si>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</si>
  <si>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</si>
  <si>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</si>
  <si>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</si>
  <si>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</si>
  <si>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</si>
  <si>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</si>
  <si>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</si>
  <si>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</si>
  <si>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</si>
  <si>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</si>
  <si>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</si>
  <si>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</si>
  <si>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</si>
  <si>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</si>
  <si>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</si>
  <si>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</si>
  <si>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</si>
  <si>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</si>
  <si>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</si>
  <si>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</si>
  <si>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</si>
  <si>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</si>
  <si>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</si>
  <si>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</si>
  <si>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</si>
  <si>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</si>
  <si>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</si>
  <si>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</si>
  <si>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</si>
  <si>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</si>
  <si>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</si>
  <si>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</si>
  <si>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</si>
  <si>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</si>
  <si>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</si>
  <si>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</si>
  <si>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</si>
  <si>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</si>
  <si>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</si>
  <si>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</si>
  <si>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</si>
  <si>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</si>
  <si>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</si>
  <si>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</si>
  <si>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</si>
  <si>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</si>
  <si>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</si>
  <si>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</si>
  <si>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</si>
  <si>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</si>
  <si>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</si>
  <si>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</si>
  <si>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</si>
  <si>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</si>
  <si>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</si>
  <si>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</si>
  <si>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</si>
  <si>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</si>
  <si>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</si>
  <si>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</si>
  <si>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</si>
  <si>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</si>
  <si>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</si>
  <si>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</si>
  <si>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</si>
  <si>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</si>
  <si>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</si>
  <si>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</si>
  <si>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</si>
  <si>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</si>
  <si>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</si>
  <si>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</si>
  <si>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</si>
  <si>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</si>
  <si>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</si>
  <si>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</si>
  <si>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</si>
  <si>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</si>
  <si>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</si>
  <si>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</si>
  <si>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</si>
  <si>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</si>
  <si>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</si>
  <si>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</si>
  <si>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</si>
  <si>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</si>
  <si>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</si>
  <si>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</si>
  <si>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</si>
  <si>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</si>
  <si>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</si>
  <si>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</si>
  <si>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</si>
  <si>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</si>
  <si>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</si>
  <si>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</si>
  <si>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</si>
  <si>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</si>
  <si>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</si>
  <si>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</si>
  <si>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</si>
  <si>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</si>
  <si>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</si>
  <si>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</si>
  <si>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</si>
  <si>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</si>
  <si>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</si>
  <si>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</si>
  <si>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</si>
  <si>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</si>
  <si>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</si>
  <si>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</si>
  <si>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</si>
  <si>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</si>
  <si>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</si>
  <si>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</si>
  <si>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</si>
  <si>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</si>
  <si>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</si>
  <si>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</si>
  <si>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</si>
  <si>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</si>
  <si>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</si>
  <si>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</si>
  <si>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</si>
  <si>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</si>
  <si>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</si>
  <si>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</si>
  <si>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</si>
  <si>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</si>
  <si>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</si>
  <si>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</si>
  <si>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</si>
  <si>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</si>
  <si>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</si>
  <si>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</si>
  <si>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</si>
  <si>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</si>
  <si>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</si>
  <si>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</si>
  <si>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</si>
  <si>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</si>
  <si>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</si>
  <si>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</si>
  <si>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</si>
  <si>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</si>
  <si>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</si>
  <si>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</si>
  <si>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</si>
  <si>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</si>
  <si>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</si>
  <si>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</si>
  <si>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</si>
  <si>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</si>
  <si>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</si>
  <si>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</si>
  <si>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</si>
  <si>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</si>
  <si>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</si>
  <si>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</si>
  <si>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</si>
  <si>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</si>
  <si>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</si>
  <si>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</si>
  <si>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</si>
  <si>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</si>
  <si>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</si>
  <si>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</si>
  <si>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</si>
  <si>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</si>
  <si>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</si>
  <si>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</si>
  <si>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</si>
  <si>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</si>
  <si>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</si>
  <si>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</si>
  <si>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</si>
  <si>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</si>
  <si>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</si>
  <si>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</si>
  <si>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</si>
  <si>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</si>
  <si>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</si>
  <si>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</si>
  <si>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</si>
  <si>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</si>
  <si>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</si>
  <si>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</si>
  <si>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</si>
  <si>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</si>
  <si>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</si>
  <si>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</si>
  <si>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</si>
  <si>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</si>
  <si>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</si>
  <si>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</si>
  <si>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</si>
  <si>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</si>
  <si>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</si>
  <si>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</si>
  <si>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</si>
  <si>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</si>
  <si>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</si>
  <si>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</si>
  <si>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</si>
  <si>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</si>
  <si>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</si>
  <si>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</si>
  <si>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</si>
  <si>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</si>
  <si>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</si>
  <si>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</si>
  <si>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</si>
  <si>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</si>
  <si>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</si>
  <si>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</si>
  <si>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</si>
  <si>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</si>
  <si>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</si>
  <si>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</si>
  <si>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</si>
  <si>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</si>
  <si>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</si>
  <si>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</si>
  <si>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</si>
  <si>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</si>
  <si>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</si>
  <si>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</si>
  <si>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</si>
  <si>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</si>
  <si>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</si>
  <si>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</si>
  <si>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</si>
  <si>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</si>
  <si>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</si>
  <si>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</si>
  <si>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</si>
  <si>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</si>
  <si>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</si>
  <si>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</si>
  <si>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</si>
  <si>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</si>
  <si>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</si>
  <si>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</si>
  <si>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</si>
  <si>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</si>
  <si>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</si>
  <si>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</si>
  <si>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</si>
  <si>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</si>
  <si>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</si>
  <si>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</si>
  <si>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</si>
  <si>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</si>
  <si>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</si>
  <si>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</si>
  <si>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</si>
  <si>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</si>
  <si>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</si>
  <si>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</si>
  <si>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</si>
  <si>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</si>
  <si>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</si>
  <si>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</si>
  <si>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</si>
  <si>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</si>
  <si>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</si>
  <si>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</si>
  <si>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</si>
  <si>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</si>
  <si>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</si>
  <si>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</si>
  <si>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</si>
  <si>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</si>
  <si>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</si>
  <si>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</si>
  <si>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</si>
  <si>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</si>
  <si>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</si>
  <si>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</si>
  <si>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</si>
  <si>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</si>
  <si>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</si>
  <si>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</si>
  <si>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</si>
  <si>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</si>
  <si>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</si>
  <si>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</si>
  <si>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</si>
  <si>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</si>
  <si>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</si>
  <si>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</si>
  <si>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</si>
  <si>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</si>
  <si>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</si>
  <si>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</si>
  <si>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</si>
  <si>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</si>
  <si>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</si>
  <si>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</si>
  <si>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</si>
  <si>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</si>
  <si>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</si>
  <si>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</si>
  <si>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</si>
  <si>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</si>
  <si>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</si>
  <si>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</si>
  <si>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</si>
  <si>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</si>
  <si>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</si>
  <si>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</si>
  <si>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</si>
  <si>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</si>
  <si>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</si>
  <si>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</si>
  <si>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</si>
  <si>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</si>
  <si>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</si>
  <si>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</si>
  <si>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</si>
  <si>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</si>
  <si>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</si>
  <si>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</si>
  <si>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</si>
  <si>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</si>
  <si>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</si>
  <si>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</si>
  <si>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</si>
  <si>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</si>
  <si>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</si>
  <si>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</si>
  <si>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</si>
  <si>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</si>
  <si>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</si>
  <si>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</si>
  <si>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</si>
  <si>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</si>
  <si>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</si>
  <si>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</si>
  <si>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</si>
  <si>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</si>
  <si>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</si>
  <si>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</si>
  <si>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</si>
  <si>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</si>
  <si>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</si>
  <si>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</si>
  <si>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</si>
  <si>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</si>
  <si>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</si>
  <si>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</si>
  <si>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</si>
  <si>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</si>
  <si>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</si>
  <si>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</si>
  <si>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</si>
  <si>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</si>
  <si>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</si>
  <si>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</si>
  <si>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</si>
  <si>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</si>
  <si>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</si>
  <si>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</si>
  <si>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</si>
  <si>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</si>
  <si>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</si>
  <si>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</si>
  <si>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</si>
  <si>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</si>
  <si>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</si>
  <si>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</si>
  <si>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</si>
  <si>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</si>
  <si>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</si>
  <si>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</si>
  <si>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</si>
  <si>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</si>
  <si>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</si>
  <si>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</si>
  <si>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</si>
  <si>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</si>
  <si>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</si>
  <si>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</si>
  <si>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</si>
  <si>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</si>
  <si>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</si>
  <si>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</si>
  <si>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</si>
  <si>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</si>
  <si>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</si>
  <si>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</si>
  <si>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</si>
  <si>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</si>
  <si>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</si>
  <si>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</si>
  <si>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</si>
  <si>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</si>
  <si>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</si>
  <si>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</si>
  <si>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</si>
  <si>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</si>
  <si>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</si>
  <si>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</si>
  <si>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</si>
  <si>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</si>
  <si>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</si>
  <si>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</si>
  <si>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</si>
  <si>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</si>
  <si>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</si>
  <si>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</si>
  <si>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</si>
  <si>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</si>
  <si>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</si>
  <si>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</si>
  <si>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</si>
  <si>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</si>
  <si>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</si>
  <si>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</si>
  <si>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</si>
  <si>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</si>
  <si>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</si>
  <si>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</si>
  <si>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</si>
  <si>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</si>
  <si>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</si>
  <si>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</si>
  <si>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</si>
  <si>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</si>
  <si>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</si>
  <si>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</si>
  <si>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</si>
  <si>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</si>
  <si>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</si>
  <si>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</si>
  <si>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</si>
  <si>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</si>
  <si>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</si>
  <si>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</si>
  <si>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</si>
  <si>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</si>
  <si>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</si>
  <si>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</si>
  <si>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</si>
  <si>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</si>
  <si>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</si>
  <si>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</si>
  <si>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</si>
  <si>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</si>
  <si>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</si>
  <si>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</si>
  <si>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</si>
  <si>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</si>
  <si>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</si>
  <si>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</si>
  <si>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</si>
  <si>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</si>
  <si>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</si>
  <si>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</si>
  <si>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</si>
  <si>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</si>
  <si>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</si>
  <si>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</si>
  <si>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</si>
  <si>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</si>
  <si>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</si>
  <si>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</si>
  <si>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</si>
  <si>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</si>
  <si>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</si>
  <si>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</si>
  <si>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</si>
  <si>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</si>
  <si>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</si>
  <si>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</si>
  <si>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</si>
  <si>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</si>
  <si>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</si>
  <si>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</si>
  <si>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</si>
  <si>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</si>
  <si>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</si>
  <si>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</si>
  <si>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</si>
  <si>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</si>
  <si>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</si>
  <si>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</si>
  <si>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</si>
  <si>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</si>
  <si>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</si>
  <si>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</si>
  <si>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</si>
  <si>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</si>
  <si>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</si>
  <si>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</si>
  <si>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</si>
  <si>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</si>
  <si>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</si>
  <si>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</si>
  <si>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</si>
  <si>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</si>
  <si>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</si>
  <si>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</si>
  <si>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</si>
  <si>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</si>
  <si>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</si>
  <si>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</si>
  <si>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</si>
  <si>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</si>
  <si>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</si>
  <si>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</si>
  <si>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</si>
  <si>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</si>
  <si>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</si>
  <si>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</si>
  <si>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</si>
  <si>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</si>
  <si>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</si>
  <si>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</si>
  <si>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</si>
  <si>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</si>
  <si>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</si>
  <si>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</si>
  <si>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</si>
  <si>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</si>
  <si>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</si>
  <si>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</si>
  <si>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</si>
  <si>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</si>
  <si>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</si>
  <si>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</si>
  <si>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</si>
  <si>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</si>
  <si>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</si>
  <si>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</si>
  <si>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</si>
  <si>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</si>
  <si>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</si>
  <si>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</si>
  <si>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</si>
  <si>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</si>
  <si>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</si>
  <si>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</si>
  <si>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</si>
  <si>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</si>
  <si>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</si>
  <si>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</si>
  <si>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</si>
  <si>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</si>
  <si>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</si>
  <si>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</si>
  <si>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</si>
  <si>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</si>
  <si>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</si>
  <si>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</si>
  <si>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</si>
  <si>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</si>
  <si>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</si>
  <si>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</si>
  <si>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</si>
  <si>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</si>
  <si>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</si>
  <si>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</si>
  <si>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</si>
  <si>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</si>
  <si>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</si>
  <si>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</si>
  <si>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</si>
  <si>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</si>
  <si>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</si>
  <si>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</si>
  <si>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</si>
  <si>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</si>
  <si>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</si>
  <si>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</si>
  <si>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</si>
  <si>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</si>
  <si>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</si>
  <si>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</si>
  <si>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</si>
  <si>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</si>
  <si>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</si>
  <si>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</si>
  <si>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</si>
  <si>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</si>
  <si>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</si>
  <si>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</si>
  <si>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</si>
  <si>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</si>
  <si>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</si>
  <si>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</si>
  <si>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</si>
  <si>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</si>
  <si>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</si>
  <si>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</si>
  <si>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</si>
  <si>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</si>
  <si>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</si>
  <si>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</si>
  <si>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</si>
  <si>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</si>
  <si>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</si>
  <si>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</si>
  <si>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</si>
  <si>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</si>
  <si>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</si>
  <si>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</si>
  <si>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</si>
  <si>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</si>
  <si>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</si>
  <si>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</si>
  <si>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</si>
  <si>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</si>
  <si>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</si>
  <si>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</si>
  <si>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</si>
  <si>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</si>
  <si>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</si>
  <si>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</si>
  <si>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</si>
  <si>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</si>
  <si>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</si>
  <si>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</si>
  <si>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</si>
  <si>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</si>
  <si>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</si>
  <si>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</si>
  <si>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</si>
  <si>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</si>
  <si>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</si>
  <si>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</si>
  <si>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</si>
  <si>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</si>
  <si>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</si>
  <si>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</si>
  <si>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</si>
  <si>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</si>
  <si>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</si>
  <si>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</si>
  <si>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</si>
  <si>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</si>
  <si>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</si>
  <si>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</si>
  <si>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</si>
  <si>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</si>
  <si>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</si>
  <si>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</si>
  <si>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</si>
  <si>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</si>
  <si>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</si>
  <si>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</si>
  <si>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</si>
  <si>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</si>
  <si>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</si>
  <si>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</si>
  <si>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</si>
  <si>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</si>
  <si>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</si>
  <si>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</si>
  <si>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</si>
  <si>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</si>
  <si>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</si>
  <si>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</si>
  <si>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</si>
  <si>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</si>
  <si>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</si>
  <si>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</si>
  <si>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</si>
  <si>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</si>
  <si>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</si>
  <si>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</si>
  <si>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</si>
  <si>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</si>
  <si>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</si>
  <si>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</si>
  <si>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</si>
  <si>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</si>
  <si>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</si>
  <si>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</si>
  <si>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</si>
  <si>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</si>
  <si>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</si>
  <si>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</si>
  <si>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</si>
  <si>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</si>
  <si>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</si>
  <si>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</si>
  <si>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</si>
  <si>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</si>
  <si>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</si>
  <si>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</si>
  <si>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</si>
  <si>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</si>
  <si>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</si>
  <si>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</si>
  <si>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</si>
  <si>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</si>
  <si>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</si>
  <si>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</si>
  <si>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</si>
  <si>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</si>
  <si>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</si>
  <si>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</si>
  <si>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</si>
  <si>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</si>
  <si>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</si>
  <si>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</si>
  <si>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</si>
  <si>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</si>
  <si>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</si>
  <si>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</si>
  <si>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</si>
  <si>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</si>
  <si>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</si>
  <si>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</si>
  <si>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</si>
  <si>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</si>
  <si>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</si>
  <si>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</si>
  <si>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</si>
  <si>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</si>
  <si>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</si>
  <si>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</si>
  <si>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</si>
  <si>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</si>
  <si>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</si>
  <si>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</si>
  <si>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</si>
  <si>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</si>
  <si>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</si>
  <si>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</si>
  <si>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</si>
  <si>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</si>
  <si>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</si>
  <si>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</si>
  <si>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</si>
  <si>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</si>
  <si>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</si>
  <si>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</si>
  <si>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</si>
  <si>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</si>
  <si>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</si>
  <si>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</si>
  <si>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</si>
  <si>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</si>
  <si>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</si>
  <si>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</si>
  <si>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</si>
  <si>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</si>
  <si>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</si>
  <si>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</si>
  <si>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</si>
  <si>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</si>
  <si>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</si>
  <si>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</si>
  <si>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</si>
  <si>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</si>
  <si>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</si>
  <si>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</si>
  <si>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</si>
  <si>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</si>
  <si>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</si>
  <si>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</si>
  <si>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</si>
  <si>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</si>
  <si>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</si>
  <si>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</si>
  <si>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</si>
  <si>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</si>
  <si>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</si>
  <si>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</si>
  <si>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</si>
  <si>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</si>
  <si>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</si>
  <si>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</si>
  <si>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</si>
  <si>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</si>
  <si>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</si>
  <si>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</si>
  <si>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</si>
  <si>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</si>
  <si>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</si>
  <si>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</si>
  <si>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</si>
  <si>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</si>
  <si>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</si>
  <si>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</si>
  <si>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</si>
  <si>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</si>
  <si>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</si>
  <si>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</si>
  <si>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</si>
  <si>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</si>
  <si>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</si>
  <si>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</si>
  <si>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</si>
  <si>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</si>
  <si>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</si>
  <si>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</si>
  <si>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</si>
  <si>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</si>
  <si>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</si>
  <si>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</si>
  <si>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</si>
  <si>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</si>
  <si>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</si>
  <si>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</si>
  <si>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</si>
  <si>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</si>
  <si>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</si>
  <si>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</si>
  <si>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</si>
  <si>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</si>
  <si>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</si>
  <si>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</si>
  <si>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</si>
  <si>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</si>
  <si>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</si>
  <si>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</si>
  <si>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</si>
  <si>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</si>
  <si>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</si>
  <si>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</si>
  <si>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</si>
  <si>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</si>
  <si>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</si>
  <si>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</si>
  <si>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</si>
  <si>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</si>
  <si>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</si>
  <si>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</si>
  <si>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</si>
  <si>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</si>
  <si>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</si>
  <si>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</si>
  <si>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</si>
  <si>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</si>
  <si>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</si>
  <si>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</si>
  <si>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</si>
  <si>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</si>
  <si>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</si>
  <si>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</si>
  <si>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</si>
  <si>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</si>
  <si>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</si>
  <si>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</si>
  <si>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</si>
  <si>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</si>
  <si>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</si>
  <si>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</si>
  <si>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</si>
  <si>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</si>
  <si>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</si>
  <si>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</si>
  <si>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</si>
  <si>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</si>
  <si>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</si>
  <si>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</si>
  <si>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</si>
  <si>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</si>
  <si>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</si>
  <si>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</si>
  <si>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</si>
  <si>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</si>
  <si>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</si>
  <si>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</si>
  <si>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</si>
  <si>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</si>
  <si>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</si>
  <si>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</si>
  <si>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</si>
  <si>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</si>
  <si>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</si>
  <si>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</si>
  <si>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</si>
  <si>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</si>
  <si>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</si>
  <si>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</si>
  <si>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</si>
  <si>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</si>
  <si>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</si>
  <si>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</si>
  <si>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</si>
  <si>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</si>
  <si>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</si>
  <si>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</si>
  <si>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</si>
  <si>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</si>
  <si>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</si>
  <si>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</si>
  <si>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</si>
  <si>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</si>
  <si>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</si>
  <si>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</si>
  <si>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</si>
  <si>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</si>
  <si>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</si>
  <si>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</si>
  <si>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</si>
  <si>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</si>
  <si>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</si>
  <si>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</si>
  <si>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</si>
  <si>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</si>
  <si>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</si>
  <si>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</si>
  <si>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</si>
  <si>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</si>
  <si>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</si>
  <si>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</si>
  <si>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</si>
  <si>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</si>
  <si>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</si>
  <si>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</si>
  <si>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</si>
  <si>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</si>
  <si>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</si>
  <si>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</si>
  <si>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</si>
  <si>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</si>
  <si>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</si>
  <si>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</si>
  <si>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</si>
  <si>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</si>
  <si>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</si>
  <si>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</si>
  <si>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</si>
  <si>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</si>
  <si>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</si>
  <si>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</si>
  <si>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</si>
  <si>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</si>
  <si>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</si>
  <si>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</si>
  <si>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</si>
  <si>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</si>
  <si>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</si>
  <si>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</si>
  <si>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</si>
  <si>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</si>
  <si>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</si>
  <si>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</si>
  <si>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</si>
  <si>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</si>
  <si>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</si>
  <si>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</si>
  <si>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</si>
  <si>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</si>
  <si>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</si>
  <si>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</si>
  <si>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</si>
  <si>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</si>
  <si>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</si>
  <si>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</si>
  <si>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</si>
  <si>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</si>
  <si>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</si>
  <si>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</si>
  <si>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</si>
  <si>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</si>
  <si>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</si>
  <si>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</si>
  <si>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</si>
  <si>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</si>
  <si>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</si>
  <si>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</si>
  <si>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</si>
  <si>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</si>
  <si>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</si>
  <si>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</si>
  <si>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</si>
  <si>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</si>
  <si>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</si>
  <si>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</si>
  <si>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</si>
  <si>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</si>
  <si>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</si>
  <si>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</si>
  <si>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</si>
  <si>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</si>
  <si>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</si>
  <si>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</si>
  <si>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</si>
  <si>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</si>
  <si>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</si>
  <si>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</si>
  <si>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</si>
  <si>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</si>
  <si>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</si>
  <si>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</si>
  <si>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</si>
  <si>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</si>
  <si>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</si>
  <si>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</si>
  <si>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</si>
  <si>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</si>
  <si>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</si>
  <si>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</si>
  <si>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</si>
  <si>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</si>
  <si>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</si>
  <si>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</si>
  <si>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</si>
  <si>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</si>
  <si>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</si>
  <si>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</si>
  <si>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</si>
  <si>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</si>
  <si>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</si>
  <si>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</si>
  <si>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</si>
  <si>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</si>
  <si>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</si>
  <si>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</si>
  <si>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</si>
  <si>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</si>
  <si>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</si>
  <si>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</si>
  <si>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</si>
  <si>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</si>
  <si>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</si>
  <si>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</si>
  <si>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</si>
  <si>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</si>
  <si>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</si>
  <si>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</si>
  <si>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</si>
  <si>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</si>
  <si>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</si>
  <si>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</si>
  <si>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</si>
  <si>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</si>
  <si>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</si>
  <si>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</si>
  <si>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</si>
  <si>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</si>
  <si>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</si>
  <si>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</si>
  <si>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</si>
  <si>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</si>
  <si>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</si>
  <si>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</si>
  <si>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</si>
  <si>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</si>
  <si>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</si>
  <si>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</si>
  <si>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</si>
  <si>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</si>
  <si>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</si>
  <si>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</si>
  <si>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</si>
  <si>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</si>
  <si>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</si>
  <si>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</si>
  <si>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</si>
  <si>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</si>
  <si>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</si>
  <si>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</si>
  <si>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</si>
  <si>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</si>
  <si>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</si>
  <si>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</si>
  <si>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</si>
  <si>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</si>
  <si>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</si>
  <si>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</si>
  <si>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</si>
  <si>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</si>
  <si>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</si>
  <si>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</si>
  <si>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</si>
  <si>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</si>
  <si>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</si>
  <si>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</si>
  <si>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</si>
  <si>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</si>
  <si>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</si>
  <si>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</si>
  <si>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</si>
  <si>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</si>
  <si>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</si>
  <si>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</si>
  <si>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</si>
  <si>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</si>
  <si>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</si>
  <si>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</si>
  <si>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</si>
  <si>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</si>
  <si>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</si>
  <si>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</si>
  <si>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</si>
  <si>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</si>
  <si>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</si>
  <si>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</si>
  <si>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</si>
  <si>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</si>
  <si>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</si>
  <si>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</si>
  <si>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</si>
  <si>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</si>
  <si>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</si>
  <si>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</si>
  <si>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</si>
  <si>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</si>
  <si>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</si>
  <si>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</si>
  <si>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</si>
  <si>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</si>
  <si>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</si>
  <si>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</si>
  <si>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</si>
  <si>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</si>
  <si>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</si>
  <si>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</si>
  <si>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</si>
  <si>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</si>
  <si>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</si>
  <si>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</si>
  <si>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</si>
  <si>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</si>
  <si>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</si>
  <si>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</si>
  <si>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</si>
  <si>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</si>
  <si>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</si>
  <si>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</si>
  <si>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</si>
  <si>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</si>
  <si>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</si>
  <si>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</si>
  <si>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</si>
  <si>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</si>
  <si>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</si>
  <si>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</si>
  <si>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</si>
  <si>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</si>
  <si>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</si>
  <si>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</si>
  <si>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</si>
  <si>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</si>
  <si>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</si>
  <si>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</si>
  <si>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</si>
  <si>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</si>
  <si>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</si>
  <si>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</si>
  <si>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</si>
  <si>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</si>
  <si>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</si>
  <si>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</si>
  <si>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</si>
  <si>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</si>
  <si>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</si>
  <si>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</si>
  <si>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</si>
  <si>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</si>
  <si>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</si>
  <si>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</si>
  <si>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</si>
  <si>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</si>
  <si>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</si>
  <si>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</si>
  <si>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</si>
  <si>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</si>
  <si>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</si>
  <si>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</si>
  <si>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</si>
  <si>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</si>
  <si>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</si>
  <si>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</si>
  <si>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</si>
  <si>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</si>
  <si>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</si>
  <si>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</si>
  <si>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</si>
  <si>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</si>
  <si>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</si>
  <si>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</si>
  <si>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</si>
  <si>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</si>
  <si>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</si>
  <si>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</si>
  <si>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</si>
  <si>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</si>
  <si>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</si>
  <si>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</si>
  <si>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</si>
  <si>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</si>
  <si>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</si>
  <si>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</si>
  <si>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</si>
  <si>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</si>
  <si>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</si>
  <si>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</si>
  <si>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</si>
  <si>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</si>
  <si>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</si>
  <si>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</si>
  <si>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</si>
  <si>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</si>
  <si>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</si>
  <si>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</si>
  <si>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</si>
  <si>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</si>
  <si>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</si>
  <si>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</si>
  <si>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</si>
  <si>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</si>
  <si>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</si>
  <si>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</si>
  <si>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</si>
  <si>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</si>
  <si>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</si>
  <si>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</si>
  <si>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</si>
  <si>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</si>
  <si>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</si>
  <si>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</si>
  <si>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</si>
  <si>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</si>
  <si>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</si>
  <si>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</si>
  <si>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</si>
  <si>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</si>
  <si>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</si>
  <si>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</si>
  <si>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</si>
  <si>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</si>
  <si>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</si>
  <si>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</si>
  <si>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</si>
  <si>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</si>
  <si>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</si>
  <si>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</si>
  <si>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</si>
  <si>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</si>
  <si>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</si>
  <si>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</si>
  <si>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</si>
  <si>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</si>
  <si>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</si>
  <si>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</si>
  <si>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</si>
  <si>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</si>
  <si>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</si>
  <si>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</si>
  <si>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</si>
  <si>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</si>
  <si>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</si>
  <si>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</si>
  <si>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</si>
  <si>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</si>
  <si>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</si>
  <si>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</si>
  <si>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</si>
  <si>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</si>
  <si>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</si>
  <si>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</si>
  <si>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</si>
  <si>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</si>
  <si>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</si>
  <si>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</si>
  <si>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</si>
  <si>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</si>
  <si>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</si>
  <si>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</si>
  <si>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</si>
  <si>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</si>
  <si>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</si>
  <si>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</si>
  <si>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</si>
  <si>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</si>
  <si>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</si>
  <si>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</si>
  <si>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</si>
  <si>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</si>
  <si>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</si>
  <si>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</si>
  <si>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</si>
  <si>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</si>
  <si>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</si>
  <si>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</si>
  <si>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</si>
  <si>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</si>
  <si>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</si>
  <si>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</si>
  <si>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</si>
  <si>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</si>
  <si>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</si>
  <si>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</si>
  <si>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</si>
  <si>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</si>
  <si>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</si>
  <si>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</si>
  <si>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</si>
  <si>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</si>
  <si>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</si>
  <si>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</si>
  <si>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</si>
  <si>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</si>
  <si>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</si>
  <si>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</si>
  <si>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</si>
  <si>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</si>
  <si>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</si>
  <si>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</si>
  <si>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</si>
  <si>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</si>
  <si>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</si>
  <si>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</si>
  <si>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</si>
  <si>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</si>
  <si>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</si>
  <si>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</si>
  <si>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</si>
  <si>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</si>
  <si>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</si>
  <si>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</si>
  <si>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</si>
  <si>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</si>
  <si>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</si>
  <si>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</si>
  <si>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</si>
  <si>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</si>
  <si>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</si>
  <si>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</si>
  <si>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</si>
  <si>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</si>
  <si>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</si>
  <si>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</si>
  <si>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</si>
  <si>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</si>
  <si>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</si>
  <si>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</si>
  <si>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</si>
  <si>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</si>
  <si>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</si>
  <si>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</si>
  <si>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</si>
  <si>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</si>
  <si>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</si>
  <si>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</si>
  <si>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</si>
  <si>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</si>
  <si>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</si>
  <si>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</si>
  <si>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</si>
  <si>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</si>
  <si>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</si>
  <si>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</si>
  <si>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</si>
  <si>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</si>
  <si>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</si>
  <si>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</si>
  <si>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</si>
  <si>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</si>
  <si>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</si>
  <si>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</si>
  <si>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</si>
  <si>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</si>
  <si>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</si>
  <si>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</si>
  <si>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</si>
  <si>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</si>
  <si>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</si>
  <si>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</si>
  <si>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</si>
  <si>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</si>
  <si>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</si>
  <si>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</si>
  <si>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</si>
  <si>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</si>
  <si>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</si>
  <si>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</si>
  <si>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</si>
  <si>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</si>
  <si>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</si>
  <si>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</si>
  <si>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</si>
  <si>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</si>
  <si>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</si>
  <si>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</si>
  <si>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</si>
  <si>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</si>
  <si>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</si>
  <si>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</si>
  <si>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</si>
  <si>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</si>
  <si>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</si>
  <si>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</si>
  <si>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</si>
  <si>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</si>
  <si>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</si>
  <si>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</si>
  <si>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</si>
  <si>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</si>
  <si>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</si>
  <si>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</si>
  <si>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</si>
  <si>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</si>
  <si>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</si>
  <si>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</si>
  <si>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</si>
  <si>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</si>
  <si>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</si>
  <si>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</si>
  <si>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</si>
  <si>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</si>
  <si>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</si>
  <si>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</si>
  <si>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</si>
  <si>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</si>
  <si>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</si>
  <si>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</si>
  <si>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</si>
  <si>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</si>
  <si>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</si>
  <si>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</si>
  <si>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</si>
  <si>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</si>
  <si>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</si>
  <si>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</si>
  <si>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</si>
  <si>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</si>
  <si>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</si>
  <si>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</si>
  <si>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</si>
  <si>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</si>
  <si>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</si>
  <si>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</si>
  <si>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</si>
  <si>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</si>
  <si>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</si>
  <si>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</si>
  <si>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</si>
  <si>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</si>
  <si>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</si>
  <si>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</si>
  <si>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</si>
  <si>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</si>
  <si>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</si>
  <si>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</si>
  <si>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</si>
  <si>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</si>
  <si>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</si>
  <si>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</si>
  <si>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</si>
  <si>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</si>
  <si>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</si>
  <si>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</si>
  <si>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</si>
  <si>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</si>
  <si>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</si>
  <si>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</si>
  <si>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</si>
  <si>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</si>
  <si>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</si>
  <si>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</si>
  <si>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</si>
  <si>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</si>
  <si>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</si>
  <si>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</si>
  <si>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</si>
  <si>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</si>
  <si>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</si>
  <si>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</si>
  <si>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</si>
  <si>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</si>
  <si>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</si>
  <si>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</si>
  <si>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</si>
  <si>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</si>
  <si>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</si>
  <si>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</si>
  <si>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</si>
  <si>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</si>
  <si>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</si>
  <si>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</si>
  <si>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</si>
  <si>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</si>
  <si>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</si>
  <si>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</si>
  <si>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</si>
  <si>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</si>
  <si>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</si>
  <si>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</si>
  <si>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</si>
  <si>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</si>
  <si>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</si>
  <si>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</si>
  <si>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</si>
  <si>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</si>
  <si>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</si>
  <si>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</si>
  <si>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</si>
  <si>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</si>
  <si>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</si>
  <si>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</si>
  <si>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</si>
  <si>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</si>
  <si>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</si>
  <si>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</si>
  <si>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</si>
  <si>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</si>
  <si>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</si>
  <si>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</si>
  <si>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</si>
  <si>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</si>
  <si>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</si>
  <si>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</si>
  <si>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</si>
  <si>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</si>
  <si>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</si>
  <si>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</si>
  <si>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</si>
  <si>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</si>
  <si>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</si>
  <si>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</si>
  <si>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</si>
  <si>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</si>
  <si>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</si>
  <si>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</si>
  <si>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</si>
  <si>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</si>
  <si>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</si>
  <si>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</si>
  <si>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</si>
  <si>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</si>
  <si>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</si>
  <si>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</si>
  <si>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</si>
  <si>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</si>
  <si>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</si>
  <si>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</si>
  <si>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</si>
  <si>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</si>
  <si>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</si>
  <si>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</si>
  <si>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</si>
  <si>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</si>
  <si>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</si>
  <si>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</si>
  <si>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</si>
  <si>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</si>
  <si>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</si>
  <si>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</si>
  <si>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</si>
  <si>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</si>
  <si>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</si>
  <si>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</si>
  <si>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</si>
  <si>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</si>
  <si>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</si>
  <si>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</si>
  <si>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</si>
  <si>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</si>
  <si>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</si>
  <si>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</si>
  <si>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</si>
  <si>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</si>
  <si>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</si>
  <si>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</si>
  <si>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</si>
  <si>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</si>
  <si>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</si>
  <si>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</si>
  <si>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</si>
  <si>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</si>
  <si>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</si>
  <si>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</si>
  <si>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</si>
  <si>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</si>
  <si>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</si>
  <si>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</si>
  <si>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</si>
  <si>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</si>
  <si>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</si>
  <si>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</si>
  <si>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</si>
  <si>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</si>
  <si>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</si>
  <si>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</si>
  <si>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</si>
  <si>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</si>
  <si>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</si>
  <si>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</si>
  <si>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</si>
  <si>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</si>
  <si>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</si>
  <si>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</si>
  <si>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</si>
  <si>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</si>
  <si>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</si>
  <si>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</si>
  <si>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</si>
  <si>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</si>
  <si>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</si>
  <si>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</si>
  <si>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</si>
  <si>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</si>
  <si>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</si>
  <si>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</si>
  <si>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</si>
  <si>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</si>
  <si>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</si>
  <si>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</si>
  <si>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</si>
  <si>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</si>
  <si>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</si>
  <si>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</si>
  <si>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</si>
  <si>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</si>
  <si>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</si>
  <si>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</si>
  <si>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</si>
  <si>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</si>
  <si>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</si>
  <si>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</si>
  <si>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</si>
  <si>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</si>
  <si>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</si>
  <si>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</si>
  <si>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</si>
  <si>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</si>
  <si>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</si>
  <si>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</si>
  <si>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</si>
  <si>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</si>
  <si>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</si>
  <si>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</si>
  <si>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</si>
  <si>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</si>
  <si>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</si>
  <si>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</si>
  <si>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</si>
  <si>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</si>
  <si>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</si>
  <si>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</si>
  <si>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</si>
  <si>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</si>
  <si>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</si>
  <si>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</si>
  <si>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</si>
  <si>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</si>
  <si>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</si>
  <si>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</si>
  <si>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</si>
  <si>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</si>
  <si>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</si>
  <si>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</si>
  <si>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</si>
  <si>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</si>
  <si>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</si>
  <si>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</si>
  <si>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</si>
  <si>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</si>
  <si>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</si>
  <si>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</si>
  <si>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</si>
  <si>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</si>
  <si>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</si>
  <si>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</si>
  <si>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</si>
  <si>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</si>
  <si>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</si>
  <si>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</si>
  <si>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</si>
  <si>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</si>
  <si>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</si>
  <si>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</si>
  <si>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</si>
  <si>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</si>
  <si>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</si>
  <si>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</si>
  <si>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</si>
  <si>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</si>
  <si>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</si>
  <si>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</si>
  <si>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</si>
  <si>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</si>
  <si>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</si>
  <si>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</si>
  <si>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</si>
  <si>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</si>
  <si>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</si>
  <si>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</si>
  <si>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</si>
  <si>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</si>
  <si>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</si>
  <si>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</si>
  <si>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</si>
  <si>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</si>
  <si>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</si>
  <si>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</si>
  <si>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</si>
  <si>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</si>
  <si>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</si>
  <si>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</si>
  <si>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</si>
  <si>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</si>
  <si>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</si>
  <si>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</si>
  <si>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</si>
  <si>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</si>
  <si>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</si>
  <si>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</si>
  <si>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</si>
  <si>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</si>
  <si>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</si>
  <si>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</si>
  <si>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</si>
  <si>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</si>
  <si>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</si>
  <si>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</si>
  <si>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</si>
  <si>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</si>
  <si>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</si>
  <si>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</si>
  <si>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</si>
  <si>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</si>
  <si>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</si>
  <si>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</si>
  <si>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</si>
  <si>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</si>
  <si>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</si>
  <si>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</si>
  <si>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</si>
  <si>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</si>
  <si>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</si>
  <si>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</si>
  <si>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</si>
  <si>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</si>
  <si>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</si>
  <si>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</si>
  <si>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</si>
  <si>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</si>
  <si>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</si>
  <si>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</si>
  <si>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</si>
  <si>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</si>
  <si>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</si>
  <si>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</si>
  <si>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</si>
  <si>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</si>
  <si>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</si>
  <si>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</si>
  <si>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</si>
  <si>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</si>
  <si>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</si>
  <si>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</si>
  <si>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</si>
  <si>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</si>
  <si>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</si>
  <si>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</si>
  <si>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</si>
  <si>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</si>
  <si>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</si>
  <si>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</si>
  <si>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</si>
  <si>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</si>
  <si>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</si>
  <si>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</si>
  <si>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</si>
  <si>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</si>
  <si>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</si>
  <si>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</si>
  <si>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</si>
  <si>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</si>
  <si>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</si>
  <si>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</si>
  <si>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</si>
  <si>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</si>
  <si>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</si>
  <si>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</si>
  <si>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</si>
  <si>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</si>
  <si>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</si>
  <si>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</si>
  <si>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</si>
  <si>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</si>
  <si>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</si>
  <si>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</si>
  <si>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</si>
  <si>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</si>
  <si>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</si>
  <si>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</si>
  <si>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</si>
  <si>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</si>
  <si>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</si>
  <si>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</si>
  <si>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</si>
  <si>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</si>
  <si>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</si>
  <si>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</si>
  <si>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</si>
  <si>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</si>
  <si>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</si>
  <si>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</si>
  <si>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</si>
  <si>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</si>
  <si>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</si>
  <si>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</si>
  <si>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</si>
  <si>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</si>
  <si>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</si>
  <si>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</si>
  <si>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</si>
  <si>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</si>
  <si>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</si>
  <si>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</si>
  <si>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</si>
  <si>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</si>
  <si>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</si>
  <si>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</si>
  <si>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</si>
  <si>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</si>
  <si>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</si>
  <si>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</si>
  <si>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</si>
  <si>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</si>
  <si>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</si>
  <si>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</si>
  <si>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</si>
  <si>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</si>
  <si>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</si>
  <si>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</si>
  <si>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</si>
  <si>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</si>
  <si>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</si>
  <si>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</si>
  <si>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</si>
  <si>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</si>
  <si>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</si>
  <si>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</si>
  <si>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</si>
  <si>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</si>
  <si>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</si>
  <si>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</si>
  <si>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</si>
  <si>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</si>
  <si>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</si>
  <si>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</si>
  <si>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</si>
  <si>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</si>
  <si>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</si>
  <si>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</si>
  <si>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</si>
  <si>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</si>
  <si>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</si>
  <si>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</si>
  <si>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</si>
  <si>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</si>
  <si>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</si>
  <si>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</si>
  <si>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</si>
  <si>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</si>
  <si>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</si>
  <si>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</si>
  <si>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</si>
  <si>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</si>
  <si>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</si>
  <si>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</si>
  <si>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</si>
  <si>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</si>
  <si>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</si>
  <si>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</si>
  <si>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</si>
  <si>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</si>
  <si>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</si>
  <si>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</si>
  <si>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</si>
  <si>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</si>
  <si>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</si>
  <si>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</si>
  <si>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</si>
  <si>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</si>
  <si>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</si>
  <si>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</si>
  <si>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</si>
  <si>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</si>
  <si>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</si>
  <si>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</si>
  <si>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</si>
  <si>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</si>
  <si>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</si>
  <si>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</si>
  <si>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</si>
  <si>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</si>
  <si>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</si>
  <si>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</si>
  <si>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</si>
  <si>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</si>
  <si>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</si>
  <si>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</si>
  <si>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</si>
  <si>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</si>
  <si>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</si>
  <si>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</si>
  <si>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</si>
  <si>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</si>
  <si>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</si>
  <si>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</si>
  <si>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</si>
  <si>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</si>
  <si>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</si>
  <si>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</si>
  <si>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</si>
  <si>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</si>
  <si>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</si>
  <si>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</si>
  <si>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</si>
  <si>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</si>
  <si>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</si>
  <si>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</si>
  <si>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</si>
  <si>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</si>
  <si>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</si>
  <si>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</si>
  <si>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</si>
  <si>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</si>
  <si>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</si>
  <si>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</si>
  <si>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</si>
  <si>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</si>
  <si>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</si>
  <si>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</si>
  <si>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</si>
  <si>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</si>
  <si>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</si>
  <si>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</si>
  <si>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</si>
  <si>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</si>
  <si>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</si>
  <si>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</si>
  <si>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</si>
  <si>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</si>
  <si>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</si>
  <si>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</si>
  <si>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</si>
  <si>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</si>
  <si>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</si>
  <si>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</si>
  <si>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</si>
  <si>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</si>
  <si>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</si>
  <si>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</si>
  <si>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</si>
  <si>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</si>
  <si>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</si>
  <si>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</si>
  <si>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</si>
  <si>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</si>
  <si>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</si>
  <si>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</si>
  <si>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</si>
  <si>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</si>
  <si>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</si>
  <si>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</si>
  <si>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</si>
  <si>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</si>
  <si>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</si>
  <si>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</si>
  <si>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</si>
  <si>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</si>
  <si>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</si>
  <si>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</si>
  <si>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</si>
  <si>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</si>
  <si>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</si>
  <si>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</si>
  <si>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</si>
  <si>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</si>
  <si>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</si>
  <si>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</si>
  <si>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</si>
  <si>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</si>
  <si>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</si>
  <si>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</si>
  <si>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</si>
  <si>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</si>
  <si>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</si>
  <si>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</si>
  <si>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</si>
  <si>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</si>
  <si>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</si>
  <si>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</si>
  <si>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</si>
  <si>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</si>
  <si>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</si>
  <si>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</si>
  <si>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</si>
  <si>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</si>
  <si>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</si>
  <si>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</si>
  <si>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</si>
  <si>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</si>
  <si>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</si>
  <si>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</si>
  <si>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</si>
  <si>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</si>
  <si>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</si>
  <si>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</si>
  <si>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</si>
  <si>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</si>
  <si>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</si>
  <si>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</si>
  <si>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</si>
  <si>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</si>
  <si>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</si>
  <si>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</si>
  <si>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</si>
  <si>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</si>
  <si>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</si>
  <si>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</si>
  <si>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</si>
  <si>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</si>
  <si>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</si>
  <si>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</si>
  <si>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</si>
  <si>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</si>
  <si>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</si>
  <si>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</si>
  <si>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</si>
  <si>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</si>
  <si>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</si>
  <si>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</si>
  <si>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</si>
  <si>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</si>
  <si>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</si>
  <si>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</si>
  <si>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</si>
  <si>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</si>
  <si>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</si>
  <si>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</si>
  <si>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</si>
  <si>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</si>
  <si>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</si>
  <si>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</si>
  <si>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</si>
  <si>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</si>
  <si>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</si>
  <si>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</si>
  <si>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</si>
  <si>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</si>
  <si>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</si>
  <si>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</si>
  <si>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</si>
  <si>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</si>
  <si>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</si>
  <si>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</si>
  <si>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</si>
  <si>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</si>
  <si>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</si>
  <si>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</si>
  <si>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</si>
  <si>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</si>
  <si>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</si>
  <si>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</si>
  <si>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</si>
  <si>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</si>
  <si>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</si>
  <si>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</si>
  <si>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</si>
  <si>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</si>
  <si>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</si>
  <si>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</si>
  <si>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</si>
  <si>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</si>
  <si>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</si>
  <si>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</si>
  <si>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</si>
  <si>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</si>
  <si>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</si>
  <si>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</si>
  <si>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</si>
  <si>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</si>
  <si>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</si>
  <si>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</si>
  <si>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</si>
  <si>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</si>
  <si>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</si>
  <si>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</si>
  <si>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</si>
  <si>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</si>
  <si>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</si>
  <si>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</si>
  <si>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</si>
  <si>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</si>
  <si>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</si>
  <si>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</si>
  <si>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</si>
  <si>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</si>
  <si>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</si>
  <si>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</si>
  <si>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</si>
  <si>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</si>
  <si>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</si>
  <si>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</si>
  <si>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</si>
  <si>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</si>
  <si>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</si>
  <si>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</si>
  <si>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</si>
  <si>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</si>
  <si>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</si>
  <si>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</si>
  <si>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</si>
  <si>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</si>
  <si>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</si>
  <si>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</si>
  <si>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</si>
  <si>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</si>
  <si>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</si>
  <si>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</si>
  <si>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</si>
  <si>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</si>
  <si>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</si>
  <si>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</si>
  <si>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</si>
  <si>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</si>
  <si>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</si>
  <si>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</si>
  <si>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</si>
  <si>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</si>
  <si>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</si>
  <si>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</si>
  <si>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</si>
  <si>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</si>
  <si>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</si>
  <si>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</si>
  <si>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</si>
  <si>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</si>
  <si>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</si>
  <si>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</si>
  <si>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</si>
  <si>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</si>
  <si>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</si>
  <si>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</si>
  <si>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</si>
  <si>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</si>
  <si>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</si>
  <si>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</si>
  <si>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</si>
  <si>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</si>
  <si>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</si>
  <si>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</si>
  <si>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</si>
  <si>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</si>
  <si>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</si>
  <si>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</si>
  <si>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</si>
  <si>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</si>
  <si>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</si>
  <si>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</si>
  <si>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</si>
  <si>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</si>
  <si>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</si>
  <si>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</si>
  <si>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</si>
  <si>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</si>
  <si>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</si>
  <si>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</si>
  <si>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</si>
  <si>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</si>
  <si>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</si>
  <si>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</si>
  <si>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</si>
  <si>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</si>
  <si>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</si>
  <si>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</si>
  <si>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</si>
  <si>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</si>
  <si>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</si>
  <si>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</si>
  <si>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</si>
  <si>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</si>
  <si>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</si>
  <si>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</si>
  <si>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</si>
  <si>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</si>
  <si>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</si>
  <si>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</si>
  <si>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</si>
  <si>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</si>
  <si>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</si>
  <si>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</si>
  <si>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</si>
  <si>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</si>
  <si>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</si>
  <si>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</si>
  <si>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</si>
  <si>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</si>
  <si>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</si>
  <si>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</si>
  <si>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</si>
  <si>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</si>
  <si>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</si>
  <si>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</si>
  <si>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</si>
  <si>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</si>
  <si>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</si>
  <si>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</si>
  <si>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</si>
  <si>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</si>
  <si>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</si>
  <si>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</si>
  <si>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</si>
  <si>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</si>
  <si>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</si>
  <si>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</si>
  <si>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</si>
  <si>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</si>
  <si>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</si>
  <si>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</si>
  <si>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</si>
  <si>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</si>
  <si>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</si>
  <si>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</si>
  <si>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</si>
  <si>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</si>
  <si>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</si>
  <si>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</si>
  <si>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</si>
  <si>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</si>
  <si>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</si>
  <si>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</si>
  <si>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</si>
  <si>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</si>
  <si>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</si>
  <si>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</si>
  <si>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</si>
  <si>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</si>
  <si>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</si>
  <si>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</si>
  <si>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</si>
  <si>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</si>
  <si>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</si>
  <si>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</si>
  <si>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</si>
  <si>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</si>
  <si>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</si>
  <si>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</si>
  <si>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</si>
  <si>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</si>
  <si>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</si>
  <si>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</si>
  <si>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</si>
  <si>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</si>
  <si>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</si>
  <si>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</si>
  <si>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</si>
  <si>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</si>
  <si>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</si>
  <si>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</si>
  <si>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</si>
  <si>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</si>
  <si>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</si>
  <si>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</si>
  <si>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</si>
  <si>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</si>
  <si>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</si>
  <si>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</si>
  <si>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</si>
  <si>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</si>
  <si>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</si>
  <si>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</si>
  <si>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</si>
  <si>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</si>
  <si>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</si>
  <si>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</si>
  <si>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</si>
  <si>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</si>
  <si>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</si>
  <si>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</si>
  <si>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</si>
  <si>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</si>
  <si>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</si>
  <si>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</si>
  <si>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</si>
  <si>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</si>
  <si>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</si>
  <si>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</si>
  <si>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</si>
  <si>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</si>
  <si>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</si>
  <si>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</si>
  <si>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</si>
  <si>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</si>
  <si>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</si>
  <si>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</si>
  <si>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</si>
  <si>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</si>
  <si>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</si>
  <si>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</si>
  <si>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</si>
  <si>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</si>
  <si>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</si>
  <si>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</si>
  <si>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</si>
  <si>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</si>
  <si>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</si>
  <si>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</si>
  <si>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</si>
  <si>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</si>
  <si>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</si>
  <si>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</si>
  <si>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</si>
  <si>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</si>
  <si>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</si>
  <si>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</si>
  <si>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</si>
  <si>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</si>
  <si>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</si>
  <si>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</si>
  <si>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</si>
  <si>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</si>
  <si>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</si>
  <si>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</si>
  <si>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</si>
  <si>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</si>
  <si>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</si>
  <si>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</si>
  <si>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</si>
  <si>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</si>
  <si>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</si>
  <si>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</si>
  <si>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</si>
  <si>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</si>
  <si>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</si>
  <si>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</si>
  <si>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</si>
  <si>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</si>
  <si>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</si>
  <si>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</si>
  <si>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</si>
  <si>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</si>
  <si>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</si>
  <si>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</si>
  <si>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</si>
  <si>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</si>
  <si>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</si>
  <si>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</si>
  <si>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</si>
  <si>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</si>
  <si>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</si>
  <si>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</si>
  <si>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</si>
  <si>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</si>
  <si>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</si>
  <si>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</si>
  <si>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</si>
  <si>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</si>
  <si>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</si>
  <si>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</si>
  <si>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</si>
  <si>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</si>
  <si>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</si>
  <si>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</si>
  <si>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</si>
  <si>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</si>
  <si>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</si>
  <si>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</si>
  <si>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</si>
  <si>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</si>
  <si>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</si>
  <si>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</si>
  <si>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</si>
  <si>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</si>
  <si>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</si>
  <si>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</si>
  <si>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</si>
  <si>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</si>
  <si>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</si>
  <si>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</si>
  <si>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</si>
  <si>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</si>
  <si>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</si>
  <si>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</si>
  <si>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</si>
  <si>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</si>
  <si>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</si>
  <si>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</si>
  <si>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</si>
  <si>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</si>
  <si>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</si>
  <si>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</si>
  <si>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</si>
  <si>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</si>
  <si>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</si>
  <si>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</si>
  <si>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</si>
  <si>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</si>
  <si>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</si>
  <si>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</si>
  <si>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</si>
  <si>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</si>
  <si>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</si>
  <si>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</si>
  <si>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</si>
  <si>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</si>
  <si>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</si>
  <si>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</si>
  <si>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</si>
  <si>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</si>
  <si>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</si>
  <si>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</si>
  <si>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</si>
  <si>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</si>
  <si>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</si>
  <si>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</si>
  <si>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</si>
  <si>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</si>
  <si>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</si>
  <si>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</si>
  <si>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</si>
  <si>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</si>
  <si>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</si>
  <si>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</si>
  <si>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</si>
  <si>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</si>
  <si>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</si>
  <si>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</si>
  <si>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</si>
  <si>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</si>
  <si>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</si>
  <si>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</si>
  <si>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</si>
  <si>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</si>
  <si>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</si>
  <si>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</si>
  <si>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</si>
  <si>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</si>
  <si>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</si>
  <si>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</si>
  <si>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</si>
  <si>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</si>
  <si>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</si>
  <si>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</si>
  <si>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</si>
  <si>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</si>
  <si>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</si>
  <si>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</si>
  <si>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</si>
  <si>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</si>
  <si>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</si>
  <si>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</si>
  <si>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</si>
  <si>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</si>
  <si>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</si>
  <si>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</si>
  <si>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</si>
  <si>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</si>
  <si>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</si>
  <si>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</si>
  <si>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</si>
  <si>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</si>
  <si>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</si>
  <si>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</si>
  <si>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</si>
  <si>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</si>
  <si>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</si>
  <si>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</si>
  <si>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</si>
  <si>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</si>
  <si>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</si>
  <si>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</si>
  <si>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</si>
  <si>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</si>
  <si>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</si>
  <si>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</si>
  <si>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</si>
  <si>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</si>
  <si>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</si>
  <si>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</si>
  <si>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</si>
  <si>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</si>
  <si>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</si>
  <si>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</si>
  <si>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</si>
  <si>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</si>
  <si>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</si>
  <si>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</si>
  <si>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</si>
  <si>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</si>
  <si>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</si>
  <si>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</si>
  <si>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</si>
  <si>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</si>
  <si>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</si>
  <si>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</si>
  <si>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</si>
  <si>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</si>
  <si>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</si>
  <si>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</si>
  <si>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</si>
  <si>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</si>
  <si>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</si>
  <si>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</si>
  <si>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</si>
  <si>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</si>
  <si>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</si>
  <si>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</si>
  <si>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</si>
  <si>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</si>
  <si>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</si>
  <si>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</si>
  <si>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</si>
  <si>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</si>
  <si>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</si>
  <si>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</si>
  <si>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</si>
  <si>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</si>
  <si>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</si>
  <si>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</si>
  <si>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</si>
  <si>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</si>
  <si>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</si>
  <si>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</si>
  <si>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</si>
  <si>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</si>
  <si>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</si>
  <si>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</si>
  <si>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</si>
  <si>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</si>
  <si>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</si>
  <si>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</si>
  <si>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</si>
  <si>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</si>
  <si>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</si>
  <si>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</si>
  <si>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</si>
  <si>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</si>
  <si>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</si>
  <si>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</si>
  <si>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</si>
  <si>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</si>
  <si>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</si>
  <si>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</si>
  <si>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</si>
  <si>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</si>
  <si>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</si>
  <si>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</si>
  <si>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</si>
  <si>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</si>
  <si>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</si>
  <si>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</si>
  <si>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</si>
  <si>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</si>
  <si>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</si>
  <si>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</si>
  <si>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</si>
  <si>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</si>
  <si>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</si>
  <si>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</si>
  <si>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</si>
  <si>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</si>
  <si>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</si>
  <si>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</si>
  <si>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</si>
  <si>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</si>
  <si>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</si>
  <si>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</si>
  <si>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</si>
  <si>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</si>
  <si>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</si>
  <si>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</si>
  <si>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</si>
  <si>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</si>
  <si>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</si>
  <si>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</si>
  <si>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</si>
  <si>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</si>
  <si>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</si>
  <si>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</si>
  <si>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</si>
  <si>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</si>
  <si>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</si>
  <si>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</si>
  <si>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</si>
  <si>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</si>
  <si>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</si>
  <si>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</si>
  <si>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</si>
  <si>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</si>
  <si>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</si>
  <si>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</si>
  <si>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</si>
  <si>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</si>
  <si>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</si>
  <si>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</si>
  <si>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</si>
  <si>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</si>
  <si>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</si>
  <si>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</si>
  <si>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</si>
  <si>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</si>
  <si>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</si>
  <si>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</si>
  <si>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</si>
  <si>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</si>
  <si>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</si>
  <si>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</si>
  <si>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</si>
  <si>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</si>
  <si>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</si>
  <si>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</si>
  <si>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</si>
  <si>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</si>
  <si>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</si>
  <si>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</si>
  <si>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</si>
  <si>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</si>
  <si>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</si>
  <si>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</si>
  <si>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</si>
  <si>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</si>
  <si>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</si>
  <si>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</si>
  <si>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</si>
  <si>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</si>
  <si>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</si>
  <si>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</si>
  <si>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</si>
  <si>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</si>
  <si>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</si>
  <si>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</si>
  <si>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</si>
  <si>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</si>
  <si>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</si>
  <si>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</si>
  <si>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</si>
  <si>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</si>
  <si>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</si>
  <si>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</si>
  <si>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</si>
  <si>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</si>
  <si>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</si>
  <si>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</si>
  <si>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</si>
  <si>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</si>
  <si>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</si>
  <si>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</si>
  <si>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</si>
  <si>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</si>
  <si>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</si>
  <si>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</si>
  <si>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</si>
  <si>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</si>
  <si>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</si>
  <si>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</si>
  <si>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</si>
  <si>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</si>
  <si>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</si>
  <si>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</si>
  <si>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</si>
  <si>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</si>
  <si>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</si>
  <si>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</si>
  <si>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</si>
  <si>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</si>
  <si>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</si>
  <si>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</si>
  <si>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</si>
  <si>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</si>
  <si>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</si>
  <si>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</si>
  <si>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</si>
  <si>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</si>
  <si>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</si>
  <si>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</si>
  <si>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</si>
  <si>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</si>
  <si>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</si>
  <si>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</si>
  <si>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</si>
  <si>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</si>
  <si>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</si>
  <si>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</si>
  <si>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</si>
  <si>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</si>
  <si>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</si>
  <si>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</si>
  <si>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</si>
  <si>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</si>
  <si>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</si>
  <si>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</si>
  <si>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</si>
  <si>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</si>
  <si>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</si>
  <si>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</si>
  <si>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</si>
  <si>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</si>
  <si>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</si>
  <si>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</si>
  <si>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</si>
  <si>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</si>
  <si>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</si>
  <si>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</si>
  <si>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</si>
  <si>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</si>
  <si>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</si>
  <si>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</si>
  <si>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</si>
  <si>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</si>
  <si>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</si>
  <si>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</si>
  <si>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</si>
  <si>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</si>
  <si>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</si>
  <si>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</si>
  <si>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</si>
  <si>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</si>
  <si>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</si>
  <si>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</si>
  <si>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</si>
  <si>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</si>
  <si>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</si>
  <si>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</si>
  <si>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</si>
  <si>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</si>
  <si>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</si>
  <si>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</si>
  <si>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</si>
  <si>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</si>
  <si>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</si>
  <si>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</si>
  <si>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</si>
  <si>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</si>
  <si>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</si>
  <si>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</si>
  <si>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</si>
  <si>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</si>
  <si>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</si>
  <si>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</si>
  <si>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</si>
  <si>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</si>
  <si>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</si>
  <si>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</si>
  <si>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</si>
  <si>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</si>
  <si>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</si>
  <si>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</si>
  <si>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</si>
  <si>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</si>
  <si>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</si>
  <si>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</si>
  <si>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</si>
  <si>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</si>
  <si>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</si>
  <si>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</si>
  <si>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</si>
  <si>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</si>
  <si>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</si>
  <si>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</si>
  <si>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</si>
  <si>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</si>
  <si>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</si>
  <si>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</si>
  <si>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</si>
  <si>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</si>
  <si>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</si>
  <si>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</si>
  <si>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</si>
  <si>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</si>
  <si>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</si>
  <si>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</si>
  <si>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</si>
  <si>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</si>
  <si>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</si>
  <si>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</si>
  <si>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</si>
  <si>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</si>
  <si>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</si>
  <si>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</si>
  <si>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</si>
  <si>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</si>
  <si>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</si>
  <si>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</si>
  <si>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</si>
  <si>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</si>
  <si>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</si>
  <si>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</si>
  <si>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</si>
  <si>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</si>
  <si>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</si>
  <si>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</si>
  <si>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</si>
  <si>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</si>
  <si>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</si>
  <si>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</si>
  <si>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</si>
  <si>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</si>
  <si>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</si>
  <si>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</si>
  <si>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</si>
  <si>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</si>
  <si>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</si>
  <si>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</si>
  <si>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</si>
  <si>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</si>
  <si>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</si>
  <si>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</si>
  <si>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</si>
  <si>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</si>
  <si>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</si>
  <si>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</si>
  <si>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</si>
  <si>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</si>
  <si>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</si>
  <si>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</si>
  <si>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</si>
  <si>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</si>
  <si>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</si>
  <si>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</si>
  <si>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</si>
  <si>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</si>
  <si>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</si>
  <si>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</si>
  <si>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</si>
  <si>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</si>
  <si>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</si>
  <si>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</si>
  <si>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</si>
  <si>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</si>
  <si>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</si>
  <si>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</si>
  <si>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</si>
  <si>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</si>
  <si>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</si>
  <si>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</si>
  <si>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</si>
  <si>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</si>
  <si>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</si>
  <si>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</si>
  <si>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</si>
  <si>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</si>
  <si>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</si>
  <si>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</si>
  <si>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</si>
  <si>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</si>
  <si>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</si>
  <si>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</si>
  <si>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</si>
  <si>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</si>
  <si>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</si>
  <si>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</si>
  <si>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</si>
  <si>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</si>
  <si>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</si>
  <si>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</si>
  <si>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</si>
  <si>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</si>
  <si>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</si>
  <si>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</si>
  <si>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</si>
  <si>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</si>
  <si>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</si>
  <si>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</si>
  <si>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</si>
  <si>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</si>
  <si>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</si>
  <si>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</si>
  <si>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</si>
  <si>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</si>
  <si>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</si>
  <si>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</si>
  <si>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</si>
  <si>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</si>
  <si>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</si>
  <si>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</si>
  <si>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</si>
  <si>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</si>
  <si>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</si>
  <si>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</si>
  <si>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</si>
  <si>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</si>
  <si>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</si>
  <si>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</si>
  <si>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</si>
  <si>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</si>
  <si>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</si>
  <si>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</si>
  <si>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</si>
  <si>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</si>
  <si>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</si>
  <si>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</si>
  <si>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</si>
  <si>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</si>
  <si>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</si>
  <si>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</si>
  <si>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</si>
  <si>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</si>
  <si>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</si>
  <si>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</si>
  <si>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</si>
  <si>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</si>
  <si>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</si>
  <si>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</si>
  <si>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</si>
  <si>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</si>
  <si>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</si>
  <si>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</si>
  <si>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</si>
  <si>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</si>
  <si>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</si>
  <si>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</si>
  <si>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</si>
  <si>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</si>
  <si>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</si>
  <si>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</si>
  <si>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</si>
  <si>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</si>
  <si>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</si>
  <si>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</si>
  <si>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</si>
  <si>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</si>
  <si>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</si>
  <si>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</si>
  <si>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</si>
  <si>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</si>
  <si>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</si>
  <si>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</si>
  <si>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</si>
  <si>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</si>
  <si>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</si>
  <si>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</si>
  <si>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</si>
  <si>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</si>
  <si>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</si>
  <si>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</si>
  <si>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</si>
  <si>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</si>
  <si>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</si>
  <si>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</si>
  <si>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</si>
  <si>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</si>
  <si>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</si>
  <si>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</si>
  <si>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</si>
  <si>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</si>
  <si>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</si>
  <si>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</si>
  <si>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</si>
  <si>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</si>
  <si>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</si>
  <si>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</si>
  <si>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</si>
  <si>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</si>
  <si>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</si>
  <si>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</si>
  <si>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</si>
  <si>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</si>
  <si>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</si>
  <si>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</si>
  <si>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</si>
  <si>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</si>
  <si>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</si>
  <si>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</si>
  <si>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</si>
  <si>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</si>
  <si>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</si>
  <si>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</si>
  <si>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</si>
  <si>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</si>
  <si>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</si>
  <si>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</si>
  <si>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</si>
  <si>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</si>
  <si>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</si>
  <si>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</si>
  <si>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</si>
  <si>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</si>
  <si>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</si>
  <si>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</si>
  <si>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</si>
  <si>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</si>
  <si>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</si>
  <si>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</si>
  <si>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</si>
  <si>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</si>
  <si>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</si>
  <si>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</si>
  <si>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</si>
  <si>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</si>
  <si>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</si>
  <si>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</si>
  <si>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</si>
  <si>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</si>
  <si>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</si>
  <si>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</si>
  <si>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</si>
  <si>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</si>
  <si>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</si>
  <si>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</si>
  <si>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</si>
  <si>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</si>
  <si>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</si>
  <si>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</si>
  <si>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</si>
  <si>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</si>
  <si>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</si>
  <si>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</si>
  <si>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</si>
  <si>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</si>
  <si>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</si>
  <si>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</si>
  <si>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</si>
  <si>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</si>
  <si>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</si>
  <si>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</si>
  <si>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</si>
  <si>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</si>
  <si>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</si>
  <si>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</si>
  <si>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</si>
  <si>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</si>
  <si>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</si>
  <si>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</si>
  <si>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</si>
  <si>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</si>
  <si>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</si>
  <si>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</si>
  <si>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</si>
  <si>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</si>
  <si>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</si>
  <si>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</si>
  <si>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</si>
  <si>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</si>
  <si>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</si>
  <si>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</si>
  <si>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</si>
  <si>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</si>
  <si>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</si>
  <si>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</si>
  <si>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</si>
  <si>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</si>
  <si>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</si>
  <si>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</si>
  <si>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</si>
  <si>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</si>
  <si>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</si>
  <si>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</si>
  <si>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</si>
  <si>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</si>
  <si>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</si>
  <si>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</si>
  <si>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</si>
  <si>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</si>
  <si>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</si>
  <si>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</si>
  <si>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</si>
  <si>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</si>
  <si>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</si>
  <si>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</si>
  <si>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</si>
  <si>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</si>
  <si>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</si>
  <si>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</si>
  <si>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</si>
  <si>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</si>
  <si>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</si>
  <si>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</si>
  <si>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</si>
  <si>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</si>
  <si>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</si>
  <si>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</si>
  <si>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</si>
  <si>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</si>
  <si>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</si>
  <si>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</si>
  <si>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</si>
  <si>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</si>
  <si>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</si>
  <si>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</si>
  <si>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</si>
  <si>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</si>
  <si>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</si>
  <si>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</si>
  <si>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</si>
  <si>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</si>
  <si>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</si>
  <si>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</si>
  <si>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</si>
  <si>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</si>
  <si>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</si>
  <si>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</si>
  <si>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</si>
  <si>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</si>
  <si>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</si>
  <si>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</si>
  <si>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</si>
  <si>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</si>
  <si>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</si>
  <si>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</si>
  <si>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</si>
  <si>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</si>
  <si>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</si>
  <si>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</si>
  <si>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</si>
  <si>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</si>
  <si>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</si>
  <si>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</si>
  <si>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</si>
  <si>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</si>
  <si>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</si>
  <si>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</si>
  <si>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</si>
  <si>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</si>
  <si>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</si>
  <si>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</si>
  <si>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</si>
  <si>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</si>
  <si>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</si>
  <si>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</si>
  <si>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</si>
  <si>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</si>
  <si>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</si>
  <si>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</si>
  <si>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</si>
  <si>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</si>
  <si>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</si>
  <si>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</si>
  <si>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</si>
  <si>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</si>
  <si>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</si>
  <si>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</si>
  <si>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</si>
  <si>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</si>
  <si>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</si>
  <si>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</si>
  <si>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</si>
  <si>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</si>
  <si>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</si>
  <si>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</si>
  <si>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</si>
  <si>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</si>
  <si>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</si>
  <si>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</si>
  <si>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</si>
  <si>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</si>
  <si>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</si>
  <si>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</si>
  <si>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</si>
  <si>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</si>
  <si>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</si>
  <si>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</si>
  <si>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</si>
  <si>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</si>
  <si>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</si>
  <si>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</si>
  <si>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</si>
  <si>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</si>
  <si>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</si>
  <si>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</si>
  <si>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</si>
  <si>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</si>
  <si>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</si>
  <si>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</si>
  <si>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</si>
  <si>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</si>
  <si>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</si>
  <si>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</si>
  <si>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</si>
  <si>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</si>
  <si>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</si>
  <si>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</si>
  <si>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</si>
  <si>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</si>
  <si>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</si>
  <si>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</si>
  <si>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</si>
  <si>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</si>
  <si>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</si>
  <si>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</si>
  <si>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</si>
  <si>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</si>
  <si>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</si>
  <si>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</si>
  <si>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</si>
  <si>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</si>
  <si>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</si>
  <si>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</si>
  <si>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</si>
  <si>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</si>
  <si>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</si>
  <si>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</si>
  <si>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</si>
  <si>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</si>
  <si>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</si>
  <si>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</si>
  <si>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</si>
  <si>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</si>
  <si>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</si>
  <si>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</si>
  <si>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</si>
  <si>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</si>
  <si>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</si>
  <si>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</si>
  <si>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</si>
  <si>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</si>
  <si>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</si>
  <si>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</si>
  <si>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</si>
  <si>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</si>
  <si>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</si>
  <si>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</si>
  <si>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</si>
  <si>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</si>
  <si>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</si>
  <si>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</si>
  <si>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</si>
  <si>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</si>
  <si>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</si>
  <si>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</si>
  <si>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</si>
  <si>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</si>
  <si>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</si>
  <si>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</si>
  <si>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</si>
  <si>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</si>
  <si>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</si>
  <si>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</si>
  <si>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</si>
  <si>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</si>
  <si>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</si>
  <si>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</si>
  <si>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</si>
  <si>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</si>
  <si>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</si>
  <si>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</si>
  <si>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</si>
  <si>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</si>
  <si>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</si>
  <si>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</si>
  <si>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</si>
  <si>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</si>
  <si>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</si>
  <si>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</si>
  <si>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</si>
  <si>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</si>
  <si>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</si>
  <si>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</si>
  <si>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</si>
  <si>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</si>
  <si>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</si>
  <si>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</si>
  <si>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</si>
  <si>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</si>
  <si>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</si>
  <si>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</si>
  <si>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</si>
  <si>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</si>
  <si>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</si>
  <si>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</si>
  <si>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</si>
  <si>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</si>
  <si>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</si>
  <si>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</si>
  <si>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</si>
  <si>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</si>
  <si>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</si>
  <si>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</si>
  <si>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</si>
  <si>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</si>
  <si>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</si>
  <si>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</si>
  <si>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</si>
  <si>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</si>
  <si>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</si>
  <si>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</si>
  <si>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</si>
  <si>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</si>
  <si>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</si>
  <si>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</si>
  <si>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</si>
  <si>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</si>
  <si>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</si>
  <si>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</si>
  <si>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</si>
  <si>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</si>
  <si>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</si>
  <si>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</si>
  <si>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</si>
  <si>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</si>
  <si>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</si>
  <si>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</si>
  <si>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</si>
  <si>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</si>
  <si>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</si>
  <si>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</si>
  <si>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</si>
  <si>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</si>
  <si>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</si>
  <si>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</si>
  <si>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</si>
  <si>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</si>
  <si>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</si>
  <si>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</si>
  <si>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</si>
  <si>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</si>
  <si>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</si>
  <si>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</si>
  <si>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</si>
  <si>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</si>
  <si>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</si>
  <si>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</si>
  <si>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</si>
  <si>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</si>
  <si>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</si>
  <si>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</si>
  <si>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</si>
  <si>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</si>
  <si>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</si>
  <si>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</si>
  <si>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</si>
  <si>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</si>
  <si>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</si>
  <si>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</si>
  <si>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</si>
  <si>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</si>
  <si>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</si>
  <si>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</si>
  <si>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</si>
  <si>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</si>
  <si>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</si>
  <si>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</si>
  <si>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</si>
  <si>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</si>
  <si>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</si>
  <si>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</si>
  <si>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</si>
  <si>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</si>
  <si>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</si>
  <si>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</si>
  <si>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</si>
  <si>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</si>
  <si>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</si>
  <si>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</si>
  <si>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</si>
  <si>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</si>
  <si>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</si>
  <si>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</si>
  <si>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</si>
  <si>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</si>
  <si>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</si>
  <si>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</si>
  <si>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</si>
  <si>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</si>
  <si>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</si>
  <si>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</si>
  <si>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</si>
  <si>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</si>
  <si>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</si>
  <si>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</si>
  <si>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</si>
  <si>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</si>
  <si>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</si>
  <si>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</si>
  <si>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</si>
  <si>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</si>
  <si>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</si>
  <si>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</si>
  <si>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</si>
  <si>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</si>
  <si>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</si>
  <si>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</si>
  <si>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</si>
  <si>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</si>
  <si>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</si>
  <si>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</si>
  <si>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</si>
  <si>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</si>
  <si>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</si>
  <si>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</si>
  <si>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</si>
  <si>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</si>
  <si>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</si>
  <si>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</si>
  <si>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</si>
  <si>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</si>
  <si>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</si>
  <si>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</si>
  <si>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</si>
  <si>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</si>
  <si>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</si>
  <si>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</si>
  <si>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</si>
  <si>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</si>
  <si>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</si>
  <si>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</si>
  <si>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</si>
  <si>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</si>
  <si>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</si>
  <si>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</si>
  <si>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</si>
  <si>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</si>
  <si>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</si>
  <si>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</si>
  <si>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</si>
  <si>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</si>
  <si>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</si>
  <si>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</si>
  <si>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</si>
  <si>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</si>
  <si>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</si>
  <si>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</si>
  <si>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</si>
  <si>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</si>
  <si>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</si>
  <si>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</si>
  <si>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</si>
  <si>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</si>
  <si>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</si>
  <si>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</si>
  <si>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</si>
  <si>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</si>
  <si>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</si>
  <si>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</si>
  <si>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</si>
  <si>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</si>
  <si>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</si>
  <si>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</si>
  <si>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</si>
  <si>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</si>
  <si>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</si>
  <si>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</si>
  <si>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</si>
  <si>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</si>
  <si>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</si>
  <si>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</si>
  <si>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</si>
  <si>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</si>
  <si>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</si>
  <si>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</si>
  <si>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</si>
  <si>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</si>
  <si>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</si>
  <si>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</si>
  <si>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</si>
  <si>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</si>
  <si>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</si>
  <si>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</si>
  <si>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</si>
  <si>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</si>
  <si>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</si>
  <si>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</si>
  <si>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</si>
  <si>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</si>
  <si>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</si>
  <si>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</si>
  <si>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</si>
  <si>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</si>
  <si>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</si>
  <si>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</si>
  <si>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</si>
  <si>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</si>
  <si>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</si>
  <si>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</si>
  <si>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</si>
  <si>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</si>
  <si>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</si>
  <si>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</si>
  <si>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</si>
  <si>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</si>
  <si>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</si>
  <si>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</si>
  <si>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</si>
  <si>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</si>
  <si>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</si>
  <si>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</si>
  <si>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</si>
  <si>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</si>
  <si>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</si>
  <si>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</si>
  <si>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</si>
  <si>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</si>
  <si>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</si>
  <si>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</si>
  <si>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</si>
  <si>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</si>
  <si>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</si>
  <si>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</si>
  <si>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</si>
  <si>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</si>
  <si>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</si>
  <si>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</si>
  <si>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</si>
  <si>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</si>
  <si>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</si>
  <si>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</si>
  <si>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</si>
  <si>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</si>
  <si>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</si>
  <si>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</si>
  <si>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</si>
  <si>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</si>
  <si>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</si>
  <si>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</si>
  <si>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</si>
  <si>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</si>
  <si>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</si>
  <si>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</si>
  <si>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</si>
  <si>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</si>
  <si>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</si>
  <si>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</si>
  <si>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</si>
  <si>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</si>
  <si>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</si>
  <si>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</si>
  <si>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</si>
  <si>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</si>
  <si>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</si>
  <si>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</si>
  <si>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</si>
  <si>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</si>
  <si>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</si>
  <si>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</si>
  <si>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</si>
  <si>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</si>
  <si>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</si>
  <si>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</si>
  <si>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</si>
  <si>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</si>
  <si>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</si>
  <si>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</si>
  <si>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</si>
  <si>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</si>
  <si>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</si>
  <si>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</si>
  <si>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</si>
  <si>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</si>
  <si>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</si>
  <si>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</si>
  <si>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</si>
  <si>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</si>
  <si>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</si>
  <si>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</si>
  <si>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</si>
  <si>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</si>
  <si>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</si>
  <si>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</si>
  <si>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</si>
  <si>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</si>
  <si>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</si>
  <si>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</si>
  <si>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</si>
  <si>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</si>
  <si>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</si>
  <si>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</si>
  <si>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</si>
  <si>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</si>
  <si>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</si>
  <si>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</si>
  <si>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</si>
  <si>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</si>
  <si>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</si>
  <si>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</si>
  <si>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</si>
  <si>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</si>
  <si>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</si>
  <si>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</si>
  <si>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</si>
  <si>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</si>
  <si>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</si>
  <si>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</si>
  <si>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</si>
  <si>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</si>
  <si>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</si>
  <si>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</si>
  <si>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</si>
  <si>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</si>
  <si>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</si>
  <si>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</si>
  <si>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</si>
  <si>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</si>
  <si>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</si>
  <si>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</si>
  <si>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</si>
  <si>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</si>
  <si>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</si>
  <si>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</si>
  <si>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</si>
  <si>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</si>
  <si>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</si>
  <si>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</si>
  <si>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</si>
  <si>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</si>
  <si>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</si>
  <si>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</si>
  <si>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</si>
  <si>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</si>
  <si>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</si>
  <si>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</si>
  <si>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</si>
  <si>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</si>
  <si>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</si>
  <si>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</si>
  <si>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</si>
  <si>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</si>
  <si>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</si>
  <si>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</si>
  <si>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</si>
  <si>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</si>
  <si>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</si>
  <si>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</si>
  <si>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</si>
  <si>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</si>
  <si>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</si>
  <si>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</si>
  <si>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</si>
  <si>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</si>
  <si>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</si>
  <si>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</si>
  <si>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</si>
  <si>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</si>
  <si>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</si>
  <si>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</si>
  <si>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</si>
  <si>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</si>
  <si>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</si>
  <si>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</si>
  <si>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</si>
  <si>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</si>
  <si>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</si>
  <si>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</si>
  <si>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</si>
  <si>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</si>
  <si>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</si>
  <si>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</si>
  <si>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</si>
  <si>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</si>
  <si>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</si>
  <si>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</si>
  <si>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</si>
  <si>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</si>
  <si>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</si>
  <si>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</si>
  <si>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</si>
  <si>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</si>
  <si>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</si>
  <si>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</si>
  <si>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</si>
  <si>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</si>
  <si>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</si>
  <si>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</si>
  <si>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</si>
  <si>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</si>
  <si>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</si>
  <si>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</si>
  <si>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</si>
  <si>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</si>
  <si>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</si>
  <si>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</si>
  <si>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</si>
  <si>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</si>
  <si>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</si>
  <si>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</si>
  <si>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</si>
  <si>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</si>
  <si>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</si>
  <si>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</si>
  <si>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</si>
  <si>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</si>
  <si>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</si>
  <si>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</si>
  <si>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</si>
  <si>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</si>
  <si>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</si>
  <si>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</si>
  <si>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</si>
  <si>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</si>
  <si>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</si>
  <si>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</si>
  <si>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</si>
  <si>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</si>
  <si>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</si>
  <si>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</si>
  <si>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</si>
  <si>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</si>
  <si>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</si>
  <si>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</si>
  <si>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</si>
  <si>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</si>
  <si>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</si>
  <si>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</si>
  <si>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</si>
  <si>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</si>
  <si>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</si>
  <si>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</si>
  <si>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</si>
  <si>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</si>
  <si>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</si>
  <si>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</si>
  <si>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</si>
  <si>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</si>
  <si>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</si>
  <si>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</si>
  <si>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</si>
  <si>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</si>
  <si>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</si>
  <si>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</si>
  <si>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</si>
  <si>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</si>
  <si>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</si>
  <si>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</si>
  <si>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</si>
  <si>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</si>
  <si>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</si>
  <si>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</si>
  <si>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</si>
  <si>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</si>
  <si>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</si>
  <si>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</si>
  <si>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</si>
  <si>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</si>
  <si>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</si>
  <si>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</si>
  <si>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</si>
  <si>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</si>
  <si>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</si>
  <si>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</si>
  <si>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</si>
  <si>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</si>
  <si>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</si>
  <si>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</si>
  <si>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</si>
  <si>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</si>
  <si>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</si>
  <si>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</si>
  <si>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</si>
  <si>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</si>
  <si>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</si>
  <si>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</si>
  <si>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</si>
  <si>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</si>
  <si>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</si>
  <si>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</si>
  <si>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</si>
  <si>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</si>
  <si>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</si>
  <si>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</si>
  <si>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</si>
  <si>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</si>
  <si>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</si>
  <si>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</si>
  <si>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</si>
  <si>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</si>
  <si>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</si>
  <si>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</si>
  <si>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</si>
  <si>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</si>
  <si>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</si>
  <si>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</si>
  <si>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</si>
  <si>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</si>
  <si>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</si>
  <si>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</si>
  <si>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</si>
  <si>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</si>
  <si>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</si>
  <si>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</si>
  <si>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</si>
  <si>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</si>
  <si>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</si>
  <si>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</si>
  <si>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</si>
  <si>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</si>
  <si>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</si>
  <si>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</si>
  <si>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</si>
  <si>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</si>
  <si>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</si>
  <si>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</si>
  <si>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</si>
  <si>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</si>
  <si>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</si>
  <si>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</si>
  <si>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</si>
  <si>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</si>
  <si>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</si>
  <si>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</si>
  <si>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</si>
  <si>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</si>
  <si>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</si>
  <si>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</si>
  <si>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</si>
  <si>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</si>
  <si>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</si>
  <si>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</si>
  <si>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</si>
  <si>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</si>
  <si>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</si>
  <si>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</si>
  <si>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</si>
  <si>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</si>
  <si>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</si>
  <si>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</si>
  <si>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</si>
  <si>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</si>
  <si>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</si>
  <si>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</si>
  <si>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</si>
  <si>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</si>
  <si>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</si>
  <si>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</si>
  <si>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</si>
  <si>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</si>
  <si>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</si>
  <si>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</si>
  <si>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</si>
  <si>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</si>
  <si>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</si>
  <si>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</si>
  <si>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</si>
  <si>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</si>
  <si>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</si>
  <si>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</si>
  <si>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</si>
  <si>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</si>
  <si>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</si>
  <si>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</si>
  <si>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</si>
  <si>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</si>
  <si>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</si>
  <si>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</si>
  <si>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</si>
  <si>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</si>
  <si>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</si>
  <si>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</si>
  <si>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</si>
  <si>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</si>
  <si>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</si>
  <si>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</si>
  <si>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</si>
  <si>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</si>
  <si>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</si>
  <si>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</si>
  <si>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</si>
  <si>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</si>
  <si>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</si>
  <si>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</si>
  <si>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</si>
  <si>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</si>
  <si>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</si>
  <si>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</si>
  <si>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</si>
  <si>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</si>
  <si>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</si>
  <si>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</si>
  <si>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</si>
  <si>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</si>
  <si>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</si>
  <si>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</si>
  <si>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</si>
  <si>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</si>
  <si>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</si>
  <si>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</si>
  <si>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</si>
  <si>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</si>
  <si>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</si>
  <si>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</si>
  <si>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</si>
  <si>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</si>
  <si>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</si>
  <si>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</si>
  <si>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</si>
  <si>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</si>
  <si>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</si>
  <si>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</si>
  <si>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</si>
  <si>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</si>
  <si>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</si>
  <si>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</si>
  <si>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</si>
  <si>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</si>
  <si>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</si>
  <si>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</si>
  <si>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</si>
  <si>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</si>
  <si>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</si>
  <si>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</si>
  <si>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</si>
  <si>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</si>
  <si>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</si>
  <si>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</si>
  <si>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</si>
  <si>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</si>
  <si>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</si>
  <si>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</si>
  <si>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</si>
  <si>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</si>
  <si>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</si>
  <si>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</si>
  <si>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</si>
  <si>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</si>
  <si>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</si>
  <si>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</si>
  <si>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</si>
  <si>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</si>
  <si>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</si>
  <si>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</si>
  <si>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</si>
  <si>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</si>
  <si>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</si>
  <si>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</si>
  <si>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</si>
  <si>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</si>
  <si>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</si>
  <si>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</si>
  <si>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</si>
  <si>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</si>
  <si>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</si>
  <si>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</si>
  <si>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</si>
  <si>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</si>
  <si>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</si>
  <si>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</si>
  <si>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</si>
  <si>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</si>
  <si>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</si>
  <si>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</si>
  <si>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</si>
  <si>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</si>
  <si>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</si>
  <si>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</si>
  <si>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</si>
  <si>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</si>
  <si>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</si>
  <si>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</si>
  <si>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</si>
  <si>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</si>
  <si>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</si>
  <si>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</si>
  <si>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</si>
  <si>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</si>
  <si>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</si>
  <si>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</si>
  <si>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</si>
  <si>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</si>
  <si>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</si>
  <si>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</si>
  <si>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</si>
  <si>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</si>
  <si>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</si>
  <si>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</si>
  <si>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</si>
  <si>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</si>
  <si>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</si>
  <si>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</si>
  <si>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</si>
  <si>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</si>
  <si>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</si>
  <si>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</si>
  <si>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</si>
  <si>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</si>
  <si>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</si>
  <si>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</si>
  <si>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</si>
  <si>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</si>
  <si>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</si>
  <si>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</si>
  <si>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</si>
  <si>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</si>
  <si>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</si>
  <si>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</si>
  <si>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</si>
  <si>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</si>
  <si>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</si>
  <si>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</si>
  <si>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</si>
  <si>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</si>
  <si>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</si>
  <si>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</si>
  <si>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</si>
  <si>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</si>
  <si>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</si>
  <si>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</si>
  <si>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</si>
  <si>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</si>
  <si>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</si>
  <si>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</si>
  <si>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</si>
  <si>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</si>
  <si>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</si>
  <si>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</si>
  <si>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</si>
  <si>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</si>
  <si>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</si>
  <si>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</si>
  <si>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</si>
  <si>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</si>
  <si>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</si>
  <si>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</si>
  <si>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</si>
  <si>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</si>
  <si>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</si>
  <si>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</si>
  <si>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</si>
  <si>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</si>
  <si>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</si>
  <si>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</si>
  <si>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</si>
  <si>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</si>
  <si>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</si>
  <si>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</si>
  <si>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</si>
  <si>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</si>
  <si>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</si>
  <si>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</si>
  <si>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</si>
  <si>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</si>
  <si>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</si>
  <si>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</si>
  <si>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</si>
  <si>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</si>
  <si>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</si>
  <si>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</si>
  <si>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</si>
  <si>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</si>
  <si>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</si>
  <si>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</si>
  <si>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</si>
  <si>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</si>
  <si>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</si>
  <si>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</si>
  <si>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</si>
  <si>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</si>
  <si>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</si>
  <si>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</si>
  <si>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</si>
  <si>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</si>
  <si>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</si>
  <si>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</si>
  <si>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</si>
  <si>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</si>
  <si>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</si>
  <si>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</si>
  <si>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</si>
  <si>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</si>
  <si>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</si>
  <si>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</si>
  <si>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</si>
  <si>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</si>
  <si>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</si>
  <si>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</si>
  <si>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</si>
  <si>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</si>
  <si>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</si>
  <si>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</si>
  <si>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</si>
  <si>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</si>
  <si>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</si>
  <si>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</si>
  <si>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</si>
  <si>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</si>
  <si>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</si>
  <si>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</si>
  <si>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</si>
  <si>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</si>
  <si>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</si>
  <si>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</si>
  <si>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</si>
  <si>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</si>
  <si>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</si>
  <si>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</si>
  <si>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</si>
  <si>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</si>
  <si>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</si>
  <si>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</si>
  <si>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</si>
  <si>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</si>
  <si>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</si>
  <si>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</si>
  <si>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</si>
  <si>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</si>
  <si>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</si>
  <si>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</si>
  <si>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</si>
  <si>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</si>
  <si>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</si>
  <si>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</si>
  <si>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</si>
  <si>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</si>
  <si>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</si>
  <si>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</si>
  <si>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</si>
  <si>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</si>
  <si>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%</t>
  </si>
  <si>
    <t>Average Donation</t>
  </si>
  <si>
    <t>Category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</si>
  <si>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</si>
  <si>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</si>
  <si>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</si>
  <si>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</si>
  <si>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</si>
  <si>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</si>
  <si>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</si>
  <si>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</si>
  <si>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&lt; 1000</t>
  </si>
  <si>
    <t>1000 - 4999</t>
  </si>
  <si>
    <t>5000 - 9999</t>
  </si>
  <si>
    <t>10000 - 14999</t>
  </si>
  <si>
    <t>15000 - 19999</t>
  </si>
  <si>
    <t>25000 - 29999</t>
  </si>
  <si>
    <t>20000 - 24999</t>
  </si>
  <si>
    <t>300000 - 34999</t>
  </si>
  <si>
    <t>35000 - 39999</t>
  </si>
  <si>
    <t>40000 - 44999</t>
  </si>
  <si>
    <t>45000 - 49999</t>
  </si>
  <si>
    <t>&gt; 50000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</si>
  <si>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</si>
  <si>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</si>
  <si>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</si>
  <si>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</si>
  <si>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</si>
  <si>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</si>
  <si>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</si>
  <si>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</si>
  <si>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</si>
  <si>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</si>
  <si>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</si>
  <si>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</si>
  <si>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</si>
  <si>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</si>
  <si>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</si>
  <si>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</si>
  <si>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</si>
  <si>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</si>
  <si>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</si>
  <si>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</si>
  <si>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</si>
  <si>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</si>
  <si>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</si>
  <si>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</si>
  <si>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</si>
  <si>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</si>
  <si>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</si>
  <si>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</si>
  <si>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</si>
  <si>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</si>
  <si>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</si>
  <si>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</si>
  <si>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</si>
  <si>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</si>
  <si>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</si>
  <si>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</si>
  <si>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</si>
  <si>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</si>
  <si>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</si>
  <si>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</si>
  <si>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</si>
  <si>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</si>
  <si>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</si>
  <si>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</si>
  <si>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</si>
  <si>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</si>
  <si>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</si>
  <si>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</si>
  <si>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</si>
  <si>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</si>
  <si>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</si>
  <si>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</si>
  <si>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</si>
  <si>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</si>
  <si>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</si>
  <si>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Count of state</t>
  </si>
  <si>
    <t>Count of Sub-Category</t>
  </si>
  <si>
    <t>Count of Category</t>
  </si>
  <si>
    <t>Date Created 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</si>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</sst>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7">
    <dxf>
      <alignment horizontal="right"/>
    </dxf>
    <dxf>
      <alignment horizontal="right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/>
      </font>
      <fill>
        <patternFill>
          <bgColor theme="4" tint="0.59996337778862885"/>
        </patternFill>
      </fill>
    </dxf>
    <dxf>
      <font>
        <b/>
        <i/>
        <u/>
      </font>
      <fill>
        <gradientFill degree="90">
          <stop position="0">
            <color theme="0"/>
          </stop>
          <stop position="1">
            <color theme="4"/>
          </stop>
        </gradient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first homework version 2.xlsx]Pivot_Category  Table!PivotTable4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'Pivot_Category 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'Pivot_Category 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3-46E8-B5CE-FDF37C4E9D1D}"/>
            </c:ext>
          </c:extLst>
        </c:ser>
        <c:ser>
          <c:idx val="1"/>
          <c:order val="1"/>
          <c:tx>
            <c:strRef>
              <c:f>'Pivot_Category 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'Pivot_Category 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D3-46E8-B5CE-FDF37C4E9D1D}"/>
            </c:ext>
          </c:extLst>
        </c:ser>
        <c:ser>
          <c:idx val="2"/>
          <c:order val="2"/>
          <c:tx>
            <c:strRef>
              <c:f>'Pivot_Category 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'Pivot_Category 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D3-46E8-B5CE-FDF37C4E9D1D}"/>
            </c:ext>
          </c:extLst>
        </c:ser>
        <c:ser>
          <c:idx val="3"/>
          <c:order val="3"/>
          <c:tx>
            <c:strRef>
              <c:f>'Pivot_Category 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'Pivot_Category 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'Pivot_Category 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3-46E8-B5CE-FDF37C4E9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637792"/>
        <c:axId val="1624016608"/>
      </c:barChart>
      <c:catAx>
        <c:axId val="16166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16608"/>
        <c:crosses val="autoZero"/>
        <c:auto val="1"/>
        <c:lblAlgn val="ctr"/>
        <c:lblOffset val="100"/>
        <c:noMultiLvlLbl val="0"/>
      </c:catAx>
      <c:valAx>
        <c:axId val="16240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3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first homework version 2.xlsx]Sub-Category!PivotTable6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A-4D1C-BE49-D91C6665094E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A-4D1C-BE49-D91C6665094E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bg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635A-4D1C-BE49-D91C6665094E}"/>
              </c:ext>
            </c:extLst>
          </c:dPt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A-4D1C-BE49-D91C6665094E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5A-4D1C-BE49-D91C66650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884592"/>
        <c:axId val="1739894080"/>
      </c:barChart>
      <c:catAx>
        <c:axId val="16108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894080"/>
        <c:crosses val="autoZero"/>
        <c:auto val="1"/>
        <c:lblAlgn val="ctr"/>
        <c:lblOffset val="100"/>
        <c:noMultiLvlLbl val="0"/>
      </c:catAx>
      <c:valAx>
        <c:axId val="173989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first homework version 2.xlsx]Country_Cat!PivotTable7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FF66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Country_Cat!$B$3:$B$4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Country_Cat!$B$5:$B$14</c:f>
              <c:numCache>
                <c:formatCode>General</c:formatCode>
                <c:ptCount val="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9-4BDC-AA8C-FFC7523446B8}"/>
            </c:ext>
          </c:extLst>
        </c:ser>
        <c:ser>
          <c:idx val="1"/>
          <c:order val="1"/>
          <c:tx>
            <c:strRef>
              <c:f>Country_Cat!$C$3:$C$4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Country_Cat!$C$5:$C$14</c:f>
              <c:numCache>
                <c:formatCode>General</c:formatCode>
                <c:ptCount val="9"/>
                <c:pt idx="0">
                  <c:v>12</c:v>
                </c:pt>
                <c:pt idx="1">
                  <c:v>4</c:v>
                </c:pt>
                <c:pt idx="2">
                  <c:v>9</c:v>
                </c:pt>
                <c:pt idx="4">
                  <c:v>1</c:v>
                </c:pt>
                <c:pt idx="5">
                  <c:v>5</c:v>
                </c:pt>
                <c:pt idx="6">
                  <c:v>6</c:v>
                </c:pt>
                <c:pt idx="7">
                  <c:v>16</c:v>
                </c:pt>
                <c:pt idx="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9-4BDC-AA8C-FFC7523446B8}"/>
            </c:ext>
          </c:extLst>
        </c:ser>
        <c:ser>
          <c:idx val="2"/>
          <c:order val="2"/>
          <c:tx>
            <c:strRef>
              <c:f>Country_Cat!$D$3:$D$4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Country_Cat!$D$5:$D$14</c:f>
              <c:numCache>
                <c:formatCode>General</c:formatCode>
                <c:ptCount val="9"/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9-4BDC-AA8C-FFC7523446B8}"/>
            </c:ext>
          </c:extLst>
        </c:ser>
        <c:ser>
          <c:idx val="3"/>
          <c:order val="3"/>
          <c:tx>
            <c:strRef>
              <c:f>Country_Cat!$E$3:$E$4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Country_Cat!$E$5:$E$14</c:f>
              <c:numCache>
                <c:formatCode>General</c:formatCode>
                <c:ptCount val="9"/>
                <c:pt idx="0">
                  <c:v>16</c:v>
                </c:pt>
                <c:pt idx="1">
                  <c:v>10</c:v>
                </c:pt>
                <c:pt idx="2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9</c:v>
                </c:pt>
                <c:pt idx="7">
                  <c:v>31</c:v>
                </c:pt>
                <c:pt idx="8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9-4BDC-AA8C-FFC7523446B8}"/>
            </c:ext>
          </c:extLst>
        </c:ser>
        <c:ser>
          <c:idx val="4"/>
          <c:order val="4"/>
          <c:tx>
            <c:strRef>
              <c:f>Country_Cat!$F$3:$F$4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Country_Cat!$F$5:$F$14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D9-4BDC-AA8C-FFC7523446B8}"/>
            </c:ext>
          </c:extLst>
        </c:ser>
        <c:ser>
          <c:idx val="5"/>
          <c:order val="5"/>
          <c:tx>
            <c:strRef>
              <c:f>Country_Cat!$G$3:$G$4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Country_Cat!$G$5:$G$14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8</c:v>
                </c:pt>
                <c:pt idx="3">
                  <c:v>1</c:v>
                </c:pt>
                <c:pt idx="4">
                  <c:v>4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D9-4BDC-AA8C-FFC7523446B8}"/>
            </c:ext>
          </c:extLst>
        </c:ser>
        <c:ser>
          <c:idx val="6"/>
          <c:order val="6"/>
          <c:tx>
            <c:strRef>
              <c:f>Country_Cat!$H$3:$H$4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Country_Cat!$H$5:$H$14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D9-4BDC-AA8C-FFC7523446B8}"/>
            </c:ext>
          </c:extLst>
        </c:ser>
        <c:ser>
          <c:idx val="7"/>
          <c:order val="7"/>
          <c:tx>
            <c:strRef>
              <c:f>Country_Cat!$I$3:$I$4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Country_Cat!$I$5:$I$14</c:f>
              <c:numCache>
                <c:formatCode>General</c:formatCode>
                <c:ptCount val="9"/>
                <c:pt idx="0">
                  <c:v>4</c:v>
                </c:pt>
                <c:pt idx="2">
                  <c:v>2</c:v>
                </c:pt>
                <c:pt idx="4">
                  <c:v>3</c:v>
                </c:pt>
                <c:pt idx="6">
                  <c:v>3</c:v>
                </c:pt>
                <c:pt idx="7">
                  <c:v>7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D9-4BDC-AA8C-FFC7523446B8}"/>
            </c:ext>
          </c:extLst>
        </c:ser>
        <c:ser>
          <c:idx val="8"/>
          <c:order val="8"/>
          <c:tx>
            <c:strRef>
              <c:f>Country_Cat!$J$3:$J$4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Country_Cat!$J$5:$J$14</c:f>
              <c:numCache>
                <c:formatCode>General</c:formatCode>
                <c:ptCount val="9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4">
                  <c:v>5</c:v>
                </c:pt>
                <c:pt idx="6">
                  <c:v>2</c:v>
                </c:pt>
                <c:pt idx="7">
                  <c:v>8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D9-4BDC-AA8C-FFC7523446B8}"/>
            </c:ext>
          </c:extLst>
        </c:ser>
        <c:ser>
          <c:idx val="9"/>
          <c:order val="9"/>
          <c:tx>
            <c:strRef>
              <c:f>Country_Cat!$K$3:$K$4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Country_Cat!$K$5:$K$14</c:f>
              <c:numCache>
                <c:formatCode>General</c:formatCode>
                <c:ptCount val="9"/>
                <c:pt idx="0">
                  <c:v>53</c:v>
                </c:pt>
                <c:pt idx="1">
                  <c:v>10</c:v>
                </c:pt>
                <c:pt idx="2">
                  <c:v>33</c:v>
                </c:pt>
                <c:pt idx="4">
                  <c:v>34</c:v>
                </c:pt>
                <c:pt idx="5">
                  <c:v>45</c:v>
                </c:pt>
                <c:pt idx="6">
                  <c:v>17</c:v>
                </c:pt>
                <c:pt idx="7">
                  <c:v>53</c:v>
                </c:pt>
                <c:pt idx="8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FD9-4BDC-AA8C-FFC7523446B8}"/>
            </c:ext>
          </c:extLst>
        </c:ser>
        <c:ser>
          <c:idx val="10"/>
          <c:order val="10"/>
          <c:tx>
            <c:strRef>
              <c:f>Country_Cat!$L$3:$L$4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Country_Cat!$L$5:$L$14</c:f>
              <c:numCache>
                <c:formatCode>General</c:formatCode>
                <c:ptCount val="9"/>
                <c:pt idx="0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D9-4BDC-AA8C-FFC7523446B8}"/>
            </c:ext>
          </c:extLst>
        </c:ser>
        <c:ser>
          <c:idx val="11"/>
          <c:order val="11"/>
          <c:tx>
            <c:strRef>
              <c:f>Country_Cat!$M$3:$M$4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Country_Cat!$M$5:$M$14</c:f>
              <c:numCache>
                <c:formatCode>General</c:formatCode>
                <c:ptCount val="9"/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FD9-4BDC-AA8C-FFC7523446B8}"/>
            </c:ext>
          </c:extLst>
        </c:ser>
        <c:ser>
          <c:idx val="12"/>
          <c:order val="12"/>
          <c:tx>
            <c:strRef>
              <c:f>Country_Cat!$N$3:$N$4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Country_Cat!$N$5:$N$14</c:f>
              <c:numCache>
                <c:formatCode>General</c:formatCode>
                <c:ptCount val="9"/>
                <c:pt idx="2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9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FD9-4BDC-AA8C-FFC7523446B8}"/>
            </c:ext>
          </c:extLst>
        </c:ser>
        <c:ser>
          <c:idx val="13"/>
          <c:order val="13"/>
          <c:tx>
            <c:strRef>
              <c:f>Country_Cat!$O$3:$O$4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Country_Cat!$O$5:$O$14</c:f>
              <c:numCache>
                <c:formatCode>General</c:formatCode>
                <c:ptCount val="9"/>
                <c:pt idx="5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D9-4BDC-AA8C-FFC7523446B8}"/>
            </c:ext>
          </c:extLst>
        </c:ser>
        <c:ser>
          <c:idx val="14"/>
          <c:order val="14"/>
          <c:tx>
            <c:strRef>
              <c:f>Country_Cat!$P$3:$P$4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Country_Cat!$P$5:$P$14</c:f>
              <c:numCache>
                <c:formatCode>General</c:formatCode>
                <c:ptCount val="9"/>
                <c:pt idx="2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D9-4BDC-AA8C-FFC7523446B8}"/>
            </c:ext>
          </c:extLst>
        </c:ser>
        <c:ser>
          <c:idx val="15"/>
          <c:order val="15"/>
          <c:tx>
            <c:strRef>
              <c:f>Country_Cat!$Q$3:$Q$4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Country_Cat!$Q$5:$Q$14</c:f>
              <c:numCache>
                <c:formatCode>General</c:formatCode>
                <c:ptCount val="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13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D9-4BDC-AA8C-FFC7523446B8}"/>
            </c:ext>
          </c:extLst>
        </c:ser>
        <c:ser>
          <c:idx val="16"/>
          <c:order val="16"/>
          <c:tx>
            <c:strRef>
              <c:f>Country_Cat!$R$3:$R$4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Country_Cat!$R$5:$R$14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5">
                  <c:v>1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FD9-4BDC-AA8C-FFC7523446B8}"/>
            </c:ext>
          </c:extLst>
        </c:ser>
        <c:ser>
          <c:idx val="17"/>
          <c:order val="17"/>
          <c:tx>
            <c:strRef>
              <c:f>Country_Cat!$S$3:$S$4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Country_Cat!$S$5:$S$14</c:f>
              <c:numCache>
                <c:formatCode>General</c:formatCode>
                <c:ptCount val="9"/>
                <c:pt idx="0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FD9-4BDC-AA8C-FFC7523446B8}"/>
            </c:ext>
          </c:extLst>
        </c:ser>
        <c:ser>
          <c:idx val="18"/>
          <c:order val="18"/>
          <c:tx>
            <c:strRef>
              <c:f>Country_Cat!$T$3:$T$4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Country_Cat!$T$5:$T$14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8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FD9-4BDC-AA8C-FFC7523446B8}"/>
            </c:ext>
          </c:extLst>
        </c:ser>
        <c:ser>
          <c:idx val="19"/>
          <c:order val="19"/>
          <c:tx>
            <c:strRef>
              <c:f>Country_Cat!$U$3:$U$4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Country_Cat!$U$5:$U$14</c:f>
              <c:numCache>
                <c:formatCode>General</c:formatCode>
                <c:ptCount val="9"/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D9-4BDC-AA8C-FFC7523446B8}"/>
            </c:ext>
          </c:extLst>
        </c:ser>
        <c:ser>
          <c:idx val="20"/>
          <c:order val="20"/>
          <c:tx>
            <c:strRef>
              <c:f>Country_Cat!$V$3:$V$4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Country_Cat!$A$5:$A$14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Country_Cat!$V$5:$V$14</c:f>
              <c:numCache>
                <c:formatCode>General</c:formatCode>
                <c:ptCount val="9"/>
                <c:pt idx="0">
                  <c:v>422</c:v>
                </c:pt>
                <c:pt idx="1">
                  <c:v>168</c:v>
                </c:pt>
                <c:pt idx="2">
                  <c:v>148</c:v>
                </c:pt>
                <c:pt idx="3">
                  <c:v>23</c:v>
                </c:pt>
                <c:pt idx="4">
                  <c:v>636</c:v>
                </c:pt>
                <c:pt idx="5">
                  <c:v>134</c:v>
                </c:pt>
                <c:pt idx="6">
                  <c:v>178</c:v>
                </c:pt>
                <c:pt idx="7">
                  <c:v>417</c:v>
                </c:pt>
                <c:pt idx="8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D9-4BDC-AA8C-FFC752344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174304"/>
        <c:axId val="1624030336"/>
      </c:barChart>
      <c:catAx>
        <c:axId val="176917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030336"/>
        <c:crosses val="autoZero"/>
        <c:auto val="1"/>
        <c:lblAlgn val="ctr"/>
        <c:lblOffset val="100"/>
        <c:noMultiLvlLbl val="0"/>
      </c:catAx>
      <c:valAx>
        <c:axId val="16240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17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 first homework version 2.xlsx]Count State!PivotTable8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3-4A18-93FB-6B52F8A80D06}"/>
            </c:ext>
          </c:extLst>
        </c:ser>
        <c:ser>
          <c:idx val="1"/>
          <c:order val="1"/>
          <c:tx>
            <c:strRef>
              <c:f>'Count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3-4A18-93FB-6B52F8A80D06}"/>
            </c:ext>
          </c:extLst>
        </c:ser>
        <c:ser>
          <c:idx val="2"/>
          <c:order val="2"/>
          <c:tx>
            <c:strRef>
              <c:f>'Count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3-4A18-93FB-6B52F8A80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342960"/>
        <c:axId val="1839798240"/>
      </c:lineChart>
      <c:catAx>
        <c:axId val="146434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798240"/>
        <c:crosses val="autoZero"/>
        <c:auto val="1"/>
        <c:lblAlgn val="ctr"/>
        <c:lblOffset val="100"/>
        <c:noMultiLvlLbl val="0"/>
      </c:catAx>
      <c:valAx>
        <c:axId val="18397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34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0</xdr:row>
      <xdr:rowOff>100012</xdr:rowOff>
    </xdr:from>
    <xdr:to>
      <xdr:col>11</xdr:col>
      <xdr:colOff>1409700</xdr:colOff>
      <xdr:row>17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A9B25-11E4-4A74-A60D-9D1444643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2</xdr:row>
      <xdr:rowOff>133350</xdr:rowOff>
    </xdr:from>
    <xdr:to>
      <xdr:col>21</xdr:col>
      <xdr:colOff>581024</xdr:colOff>
      <xdr:row>28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5BC982-A253-40D9-A440-FFD407E16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700086</xdr:colOff>
      <xdr:row>15</xdr:row>
      <xdr:rowOff>42861</xdr:rowOff>
    </xdr:from>
    <xdr:to>
      <xdr:col>25</xdr:col>
      <xdr:colOff>276224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844394-0733-41A8-8A32-C59C70A7D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366711</xdr:colOff>
      <xdr:row>0</xdr:row>
      <xdr:rowOff>171450</xdr:rowOff>
    </xdr:from>
    <xdr:to>
      <xdr:col>19</xdr:col>
      <xdr:colOff>381000</xdr:colOff>
      <xdr:row>26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D0133-C63A-41A9-A751-97CA9F7D1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t" refreshedDate="43996.572580671294" createdVersion="6" refreshedVersion="6" minRefreshableVersion="3" recordCount="4114" xr:uid="{E81CFFB8-30F3-49E1-99A2-CEB94B4F3CFE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%" numFmtId="164">
      <sharedItems containsSemiMixedTypes="0" containsString="0" containsNumber="1" minValue="2" maxValue="100000000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t" refreshedDate="43996.64308263889" createdVersion="6" refreshedVersion="6" minRefreshableVersion="3" recordCount="4114" xr:uid="{B7DE81EA-221B-488D-B354-8E5CD54DBB54}">
  <cacheSource type="worksheet">
    <worksheetSource ref="I1:T4115" sheet="Data"/>
  </cacheSource>
  <cacheFields count="10"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164">
      <sharedItems containsSemiMixedTypes="0" containsString="0" containsNumber="1" minValue="2" maxValue="1000000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ot" refreshedDate="43996.827174421298" createdVersion="6" refreshedVersion="6" minRefreshableVersion="3" recordCount="4114" xr:uid="{3F71FD03-5FF4-4140-B4C3-6A4C965429FA}">
  <cacheSource type="worksheet">
    <worksheetSource ref="D1:T4115" sheet="Data"/>
  </cacheSource>
  <cacheFields count="19"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%" numFmtId="164">
      <sharedItems containsSemiMixedTypes="0" containsString="0" containsNumber="1" minValue="2" maxValue="1000000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20133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24928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2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20390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98116.28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8389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6519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8110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7001.52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129.9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6015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102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79588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9099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2056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4132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4029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3010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61896.33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208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004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38690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760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4370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73082.6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400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3190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42345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24042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6700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8051.99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26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5697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610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599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2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529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6235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5251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57745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402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40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33860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40866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40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100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7150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380.54999999999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415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240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2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25082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16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628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2010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9690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6581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30285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02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40025.14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9148.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2415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764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4270.37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328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4527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437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4325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363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21094.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13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031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4585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8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064.65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754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760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970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401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2951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4870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223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8000.5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405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270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2388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511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7100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904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2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60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260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210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510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810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3220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8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660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3090.29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70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3665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667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10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456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25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518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5200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3195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3000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8910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200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205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6100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08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7478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9022.2200000000012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0651.5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6648.1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7001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001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10000000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55151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400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570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26387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8190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01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2000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60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120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8765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71764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500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340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300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5500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15471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20000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3293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01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550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957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483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20115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700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5004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0092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16011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5014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38003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50359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540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350081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3678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300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500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50001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500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0005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32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200000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2064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1700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800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1001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83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3060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103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50001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9500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111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600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21297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150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63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50000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20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1601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4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100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1698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1551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42200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500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5800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150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500345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20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250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000017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100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250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200000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96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2762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527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1000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7571.55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1030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600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246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4521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9300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1270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130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5000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2500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15030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7230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6301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5002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2501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441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77849.22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1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5100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58815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50360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5000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130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150000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600000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20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29250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2800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800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300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5060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150000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4110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35000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140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1000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15000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50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2600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125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31145.120000000003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77400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27750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50648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7481.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20273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1705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71133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2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61675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7895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4228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3011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52067.34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6538.6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31083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72354.26999999999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7342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73953.41999999998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20640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41480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850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54520.2700000000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0910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0555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245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22815.440000000002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0570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247233.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810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61404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323.01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388.790000000001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0240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41679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904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3674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6759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43744.11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92108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32.3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90535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38569.050000000003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81850.459999999992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46035.509999999995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31373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41445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1605.31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30723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9300.7999999999993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1001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1130.20000000001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52360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16554.56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54681.55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40128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263254.8399999999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27895.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50430.66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8435.55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200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7124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1276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727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929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6490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24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9410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041.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40820.33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6950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34805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4851.5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50312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3206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60241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19166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0634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41316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70932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51978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046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713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2198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319394.59999999998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9456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2710.7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20550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7064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82642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9009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2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723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4209.7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6035.0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31520.04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2485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78758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7235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10201.51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608.59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7698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237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27028.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84636.2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20300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23267.18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536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77296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2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21885.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7138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75690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5201.93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41100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1544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49575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2416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73876.95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1665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7969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4711.3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30596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76500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20335.010000000002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25514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3660.11999999999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505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321253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676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5500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839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10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046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25728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6353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32412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9660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51182.5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135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3064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4242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51495.5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201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1931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1308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91444.12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20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40122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3716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05223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9959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20804.45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31000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25373.35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6887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41361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21230.25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1906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4833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263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71082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856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5815.7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403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2086.26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184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283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6031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671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26251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37528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2830.0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202.17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1026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44942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603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3314.5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15301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40430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2015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3203.9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50006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013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650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12676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500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102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3415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6570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300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262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1000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100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700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21876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4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005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40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2369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001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1050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6000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11266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30005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582.01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04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0396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2000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1230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94901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0082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5045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8949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2000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0821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39025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852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5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10000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56250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011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650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00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431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750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600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505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61541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941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0861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301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200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24906.59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150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1000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19884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47764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31830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01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2253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80149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46271.01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500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5000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1200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5212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100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1000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1000000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3000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20031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700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60001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451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6810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21910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6715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1000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0230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6614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4835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2052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00250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20640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5040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501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1400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5150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8011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56962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550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121651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500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5205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7175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14747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105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232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6440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1030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7303.5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240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321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2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2480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2765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7075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80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23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004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0700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4050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7202.5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410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0121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3.22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5001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4525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250001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22070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506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63692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6005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750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00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56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5035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78781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4500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512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528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750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8200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51366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7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400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0001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5055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5000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75068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8001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2500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5001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1000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24745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52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85142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25106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250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89234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12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0259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80001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501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2501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2175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001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40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10000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9001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01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900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0056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2725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930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7501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223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00061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7750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615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25026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00426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0006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752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350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50031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5100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0140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7000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15590.0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150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5131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501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2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51461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785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13803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8000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1000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7281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1000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515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500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60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40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2500001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30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5261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34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7500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500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2500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29345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450090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500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200350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2009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50690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2000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5001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5002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004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10000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200018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000001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71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87665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312097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5145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100029.48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757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855.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4141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79388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5999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186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50132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6014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81084.5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44075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9751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5678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3855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59065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601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5152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0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156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20070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12904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18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00008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55010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15684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4301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116349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1828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60814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00205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50015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6891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0147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62792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0108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65827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94434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2501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5005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35298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343948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553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50000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103550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34598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15297.5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22468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0260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21306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3533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50590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6063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7500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731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15390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237148.7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540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18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9622.01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5837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55481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0097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10000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21670.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48837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5061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120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133791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4860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25199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7249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28889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7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00305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2090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5194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4635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213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58006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469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4383.01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40070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5035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8943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5417.45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9226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46438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1300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04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512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9170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0077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4945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120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101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50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622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6293.8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2950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364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116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6196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6305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4003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00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205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9003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655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0585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2800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075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5047.6900000000005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524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845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50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096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220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235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350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4295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500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952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400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177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250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5656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1750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3801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1550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3791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851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0170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1059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3021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502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15400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2040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865.23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4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3722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025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403.13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2140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2570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3035.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3560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24437.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5290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5011.1100000000006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5576.43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6425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29650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20135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6226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7521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01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3782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230.43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2080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135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10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6150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635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820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90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8151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307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2040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3899.94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27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8280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5058.5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3556.6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895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835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468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34964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6575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2236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750.1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25054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080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610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2691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20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3741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5000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30091.059999999998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2100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2706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4345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46.52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545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908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0830.83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2041.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0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5108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11014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882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1019.01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42.0100000000002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2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6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8796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0207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460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7174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6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0665.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2950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795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24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928.0699999999997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8187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6540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4601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50170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2090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9200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45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4140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6201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450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984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20062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325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06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3545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730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500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438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3351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5065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74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780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1802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7001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202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1750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705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100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07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27360.3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25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826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844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220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27834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819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1120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300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570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1030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5021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650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090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5160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151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6696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1500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290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250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1652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67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10000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353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3198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150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875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330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5030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4096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2010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550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1963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32680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15330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3327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6160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700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2000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6075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50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1245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21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0881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2120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6520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3550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140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354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702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79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054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5116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168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3289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5666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02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5286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8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4480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0273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6402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69195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68572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5126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21511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316984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861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2233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865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69430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81305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13507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3212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3537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10879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5298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3776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2356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810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4000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7296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00226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269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041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028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2607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5288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609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270162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63986.1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1486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88899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7503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3497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01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31888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22550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56610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500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16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25026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21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0046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7561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04669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107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406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5065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95135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161683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914524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200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2959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3211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45552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3501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4234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3296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9375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56565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15470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200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81751.05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3632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3060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9240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10284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307197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20621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6630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4736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13554.11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4298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6743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43727.5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46949.82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4000.58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523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21727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21176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8842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20740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1258.8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2694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1500.09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9552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9556.2200000000012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02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680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141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85250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660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108537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7006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10266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300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2001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521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1200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250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50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4336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15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250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350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1000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1000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4000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110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5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400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38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100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8077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081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155051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630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3004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050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0070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10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5051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7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57407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04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122074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2344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64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66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21821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6801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0056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5041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5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1026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8015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110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51382.34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1617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300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2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021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342.25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21294.010000000002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25174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4152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00047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2680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02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4100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00041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84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5243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629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901431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56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1000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5732.5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0045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0255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2501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19272.92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00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6010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4005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500178.5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83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4609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105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2500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250029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320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501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90425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300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201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35585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00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20021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501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4000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4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302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25001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1050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460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487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512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8005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500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50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400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5186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930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8010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6530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2500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507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5007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2752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2500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16911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805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532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5188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650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01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7535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67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115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1800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60035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520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1000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12070.5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7871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0979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19020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0017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2510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025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900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25030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15886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0585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750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600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7500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3200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558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50004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4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2600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45086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25680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5505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7861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5211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8700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17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5645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3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42831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2780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2350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53637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52994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12621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535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08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2146.27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7481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33000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638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6112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3409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5530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2360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70863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201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5726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3145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4636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44304.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34398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53689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24505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4237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30565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4651.01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1521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41997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16060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313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5193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200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465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775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50000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500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5040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16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5000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7744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250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2500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17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250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824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537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916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3691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076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405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4340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7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291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222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90046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210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8318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93.3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20023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9071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65389.13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1710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7577.5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5106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705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40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465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3285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732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7670.17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45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44396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6000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3922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2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5135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300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8140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63743.839999999997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39321.1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6132.63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0918.6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6571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26380.1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31636.7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4750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3542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3110.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402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4033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3125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855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8018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37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7300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737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70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0335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10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5049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2050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41905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409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7840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705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405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8059.13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55851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3779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181771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55757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136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2437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23100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0070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462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5244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2028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40404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75001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211467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6130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6676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00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46801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5106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1633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920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0486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1130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970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76748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50408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4287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53417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10115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250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47303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9940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1849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74691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0991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53317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168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42590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5010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1149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7166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67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211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055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860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15210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202.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40253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23614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233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7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567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9615.5600000000013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450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350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424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4098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3559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2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91830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5020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6986.690000000002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0713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0535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66450.63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3055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4494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120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42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0853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13042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810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6067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21160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131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355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634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6873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7843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6832.489999999998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12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946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1740.369999999999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227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585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05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534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0235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6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7416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2438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21385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9226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035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93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1491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522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8103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4741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25105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20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301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07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400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6001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3007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7320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2100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501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5200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5000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4555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3006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674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1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20020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25026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010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902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1300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100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5419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04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1000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5403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2243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4000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12805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0190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5015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00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807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20600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290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3001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82020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150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1300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49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13000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90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500075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20000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8888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00001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895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1400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2500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765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657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5145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600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500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3700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2500000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30186.690000000002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8340.7000000000007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3160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66924.35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33260.369999999995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86032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9225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92228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377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65229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59676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307.74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6368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43300.45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5693.27999999999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63393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640807.11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798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08520.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5105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005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050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200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6850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0048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1000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15360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500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795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300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403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240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5445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200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150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5001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3057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00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3501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38492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44318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7795.93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45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32573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17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3780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38991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39137.22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2165.599999999999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29651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23057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20001.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5161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771567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35472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297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4580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8302.75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36625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77555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03950.1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1596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9210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7124.15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50675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7365.55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11447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38129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82189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6485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29201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10313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38830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9297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42037.009999999995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3358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4184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47197.22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32680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8006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520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226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100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001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128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2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760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670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851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350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6415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600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2000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7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217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2600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78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50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594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00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400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608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01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4100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3637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8850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28410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3000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848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218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262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9223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1050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1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5650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0055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2102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336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17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00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93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20015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120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3580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150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7501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516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120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61020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18092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25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22003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120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00280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325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1500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801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50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536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5206.2299999999996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3002.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4000.66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219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2041.6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6080.33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2451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241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3275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7437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801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05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2015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135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7130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20420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7210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307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3500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2130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1060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3919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508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218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9150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6095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4340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8037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2220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14610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255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065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200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40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450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9160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19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2050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36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079.44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5035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24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1235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2095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0540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4204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236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181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7622.33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483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401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9030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3711.52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41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3643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025.119999999999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51233.45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9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064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083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5998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6211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2080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560.2199999999993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7681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6522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7713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6211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479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4013.470000000000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620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790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15085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2374.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6460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2700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276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550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2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30924.38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600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4260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6730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710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5018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1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5772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48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3135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40042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739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280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00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3405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30000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5026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12500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321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5212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06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6501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505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33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200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550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87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700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1835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503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050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500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3050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26967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01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2150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660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507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4035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42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500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2881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10650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6035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06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8696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001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21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1000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300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100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400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1000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4501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10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3022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485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502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00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300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30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4175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2025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201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498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37215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844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14974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2460.5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15081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0290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4322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31200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7895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5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1155.6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0800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2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330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3272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2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9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4229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3156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19933.48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150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7286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5187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108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38346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5095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6358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318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364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5365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533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5451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50995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4986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1923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6917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40422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49477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988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8853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280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1533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5576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804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34636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107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4028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304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9997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846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190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167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8182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4069.83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55720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9355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5197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22890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20952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069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059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555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3959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3880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6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54040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7365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87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17902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300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550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27419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1500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1225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7707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872.25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6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511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6002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101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402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6053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0032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4000.25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3023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2030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850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1450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21805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20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5017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244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2001.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3053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880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403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450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2400.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3021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20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35689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522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6221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601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8137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2601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32545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61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0318.5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22230.16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40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60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1597.1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6955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751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25000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1945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251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9288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10004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2512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2001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26217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1000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861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11166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021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803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60026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00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28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6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800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5006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6004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5453.690000000000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6730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2046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2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989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425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6335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6652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132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29350.13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20555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18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100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2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8300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10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2856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244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100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234.1100000000006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167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01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398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5005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2504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71380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30085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5433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39939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848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4251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965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48637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726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508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2010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95025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5260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737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143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3552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4311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426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6432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55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4430.6900000000005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220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5180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6410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270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412.0200000000004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867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6346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181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210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6239.01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723.47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3239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21070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6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565295.89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4306.42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80525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355222.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44801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8731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605.0700000000002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90021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3001.3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144248.96000000002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5622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4465.3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48892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39947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209410.02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36420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80251.4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07490.02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25673.440000000002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52532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20538.1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29292.5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4310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320743.12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8114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306743.0899999999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94026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192483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135816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61590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1452110.87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9362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706525.01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95099.199999999997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49393.34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17864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51165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563422.57000000007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429802.31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227412.0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7881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18000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34419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18172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651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2001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783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6025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5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3509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2140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502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200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320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107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13380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650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3155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1236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56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26517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158397.10999999999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2060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167210.23999999999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67104.03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173920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21570.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3409.7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202579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126015.9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59782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16745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951862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74134.67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5336.01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02154.2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56275.6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31458.22999999998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233963.9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4385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9055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25137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2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741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40920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58370.7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024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6785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11530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0690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017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01047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6966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79719.59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48829.1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69500.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40047.64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1641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2952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10445.1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26777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23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8396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31232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45040.01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2110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9893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211082.4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10095.35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57327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8429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22652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051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747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045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26726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334.83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6868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73037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74100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396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2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9922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762746.27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19686.0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372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123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51305.97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14203.33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52165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76146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50673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252604.3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215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77819.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51594.99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07754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46241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388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607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510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3161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600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6250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3412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8028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3053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6465.32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510.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7203.23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9684.19999999999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2077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03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719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50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210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60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2020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971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420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426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2360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9141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836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708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45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4154.66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33170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826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4007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4130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6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4340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235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4885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96434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2973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2346.1099999999997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401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6070.43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0284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80310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55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21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6085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2001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6076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5025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2236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42085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2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102112.99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01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6104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5478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80047.69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64203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3162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0560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1500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11101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22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36107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19565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5001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392716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200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50405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45118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30050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372659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252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5115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57493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96144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319770.11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3626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0085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863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9552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5805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1145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5966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4932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3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9884.69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306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983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8243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20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9531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811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4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1301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5003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59660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261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359.20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062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8725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1060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384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97848.5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41935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222928.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28139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7239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5407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648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41748.82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82856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37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0135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29937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315309.33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93157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2222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12843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530.99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2167.25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191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3493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89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2230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40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2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254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8457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7390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286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5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355.0100000000002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410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617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845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456.66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2015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7040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560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313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4013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34315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219415.01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37523.31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3345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2744.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1716.33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9206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32803.240000000005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9790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10801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2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3293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783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8152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9496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57006.67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8534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906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46009.76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3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23851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988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5003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37824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4505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940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6877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9928.19000000000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33505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701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27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15273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1549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8403.5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5423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967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10673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879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8387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61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6802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797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6304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9610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56728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754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205062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76618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566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800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5490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00.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944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20492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7414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2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9350.5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85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2140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025.66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2373.27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641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3001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9898.99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200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311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3061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6820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145.01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770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2304.04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2703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7435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2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6152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1350.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610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1680.220000000001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6225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3503.6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2042.02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3622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7236.55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4059.7300000000005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0653.11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2400.47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97835.3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8370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623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3792.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083.6400000000003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5065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30606.40000000000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816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1053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6231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433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14687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785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70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9055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080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5108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219133.01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35445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51480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70848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9545.099999999999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51577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873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8078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056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124146.51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25279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30171.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9855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82311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500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550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10300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00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300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0039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01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70270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47490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5000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9008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200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100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35025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805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1000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2700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150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86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5002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20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540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17500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128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100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27630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50670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4010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2500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5082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200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5680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8500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2201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1000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3326.33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250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11000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3000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5055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87921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07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0435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00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65788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3000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51026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3746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6030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51000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00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420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000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003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3300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501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12400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400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1300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5000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8201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2052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40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1500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6126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595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7557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03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5460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1500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25151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800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3025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15460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60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0005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100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5005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300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9371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6001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501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60008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5310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3501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2000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50001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35001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42005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3021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00002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400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1000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20026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25122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17045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800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50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1000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01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5591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5422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60502.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625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3640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339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131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830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20800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30230.03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215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401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7641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7029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846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213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46530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050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067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7067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528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6321.25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4325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4222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961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50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18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4144.34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564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031.64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140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7682.02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0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00.1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511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560.7199999999993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2035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8200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700.3299999999999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40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8516.4399999999987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200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2351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7676.11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406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109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000.76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6201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8178.5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107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16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350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45740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015.08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3413.0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20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510.8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2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1210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280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11281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10086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1000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3500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700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503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428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2000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96000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5007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10000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11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18000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2210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5930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2200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9767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500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5006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10000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26185.989999999998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2308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5120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6026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8518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08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8289.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2257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0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9018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904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5800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4100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4075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54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210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38343.17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00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5085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7246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425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64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41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5906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7410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92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2111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318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305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7450.5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619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684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4147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53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966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2611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690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6003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10000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00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2000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4000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10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3500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4512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005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664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7059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00250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3000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800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1000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8500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1000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1500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600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0027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8551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5530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90001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00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1000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300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3005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51217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6233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0005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300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526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300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1000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80001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6825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43256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58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4170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13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534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380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51131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26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40843.5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207421.57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23106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616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591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41330.39000000001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4937.6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317970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27176.13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5076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210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5398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53633.5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488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30808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28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58374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36882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3467.76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428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18353.65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584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30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1120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765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1387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5158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42933.0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253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22731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916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230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2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331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700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79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6170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15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50000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1335597.31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102053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22100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542086.42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53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2106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2512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6035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85233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00885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56876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00051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1815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6715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35621.379999999997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8091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50333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20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14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4136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40919.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35600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7810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25929.510000000002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3160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2707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801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383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27836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133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51032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56994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26897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315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22915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8001100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0132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3227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805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7698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503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70800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5001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3000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1500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0074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35001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88586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65035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3525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504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0001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507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3390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906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8026.01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2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0069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970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441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81500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20145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82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7430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6067.57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66643.070000000007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080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2340.21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7848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272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03362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5408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43754.6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21998.010000000002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5026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36645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2530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5453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171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17627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28806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9794.88000000000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97817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5932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45274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5333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72979.010000000009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61291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6190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3769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4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8086.01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7832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03818.24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2397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5325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610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035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231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599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83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9751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3801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640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5053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0110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199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3274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35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2380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1000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760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51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2234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500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5036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3275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9490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404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400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5100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4034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8002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802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22082.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1998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800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531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57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5150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22655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01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6905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55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10000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2566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20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2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3140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234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5446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219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4050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6035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6160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4050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4152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21056.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2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430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724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6211.6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070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0831.74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2330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166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6055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27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2150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840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6363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1300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901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5060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5205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00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066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6372.12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3116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855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7247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8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2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240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472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0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20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410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100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4155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405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903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5163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60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20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5367.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5623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216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870.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935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7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05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740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5100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1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150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120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80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9866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800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200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35070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05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8311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450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5095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950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1417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90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3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4550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100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035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4266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30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2755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5002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540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2888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5045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3004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21301.76000000000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20177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5750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104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300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453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271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000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15000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6650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06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122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1480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550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1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518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530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210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3005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3000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4142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021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102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6000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02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5000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23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3625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255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7816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1000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8905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756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50025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5039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57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412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656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2502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9864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8002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0001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2457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6470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00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25001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161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1995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437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362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651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3171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6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50800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91100.69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6750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4155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20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165.5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2009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545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6358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5069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5200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703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280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500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805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6230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518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25001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40850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300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10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5000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2002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2607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500024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02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500000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51096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1605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40060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1500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1915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9222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5280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8000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1000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3000000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48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2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35.68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3135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21363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0696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210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2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2360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6405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4107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3740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100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6010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90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6407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721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070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6275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9157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103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285985.91000000003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50088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2165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932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52600.2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20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55307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200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7280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613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2003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673.24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30744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9518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20373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1514.5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955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0205.01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4595.43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6035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8512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3372.6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6620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6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6035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549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387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67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685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256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3276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6908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7222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45285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8430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3185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404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972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200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421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17321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10055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2190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9257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3401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62903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3617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30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7396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212536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52196.7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5668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1566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2005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41742.7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622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7470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3420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31501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25121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9308.26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2977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245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3320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750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23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4327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5007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004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30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20001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2500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5000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8003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15451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220335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100000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166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3587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83471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2501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39195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8200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250175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141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103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19173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200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80064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2502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16296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15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22105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60071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344892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2000376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00210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900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0056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4529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5610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0050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201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6512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30854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23643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5796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01183.19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4910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00025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497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20795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1715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50483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2278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382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800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2225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4111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518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832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41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4790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0026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33133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2501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5328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11521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13860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7500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10300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1180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00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501550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00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300128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51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315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1019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800026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150000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26040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10000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31291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2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103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4745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001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40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22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93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139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1550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20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2700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00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758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79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70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17540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2500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55250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43505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61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2550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7035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701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4531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13067.5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4905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4425.23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1100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804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070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502.220000000000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9069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4102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9086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7450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5169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970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91079.8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485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605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6241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424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461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4300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20300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60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478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4082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435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4076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8994.82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637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45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4062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5225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8910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20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6470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3244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330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61780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400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901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01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5587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1100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570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1800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0110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7608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50001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0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7726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125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50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8273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500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8050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175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20835.7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773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50541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9050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00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4256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70123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4001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972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4252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40022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30126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8137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5620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6495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0610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047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2450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2700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416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41573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5457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2610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231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0940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8015.7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30481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40120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70275.64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5945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2070.98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601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83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2730.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6227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3247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42904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21122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5146.5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24095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1271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50388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3161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126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40365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26163.5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82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4125.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4365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47418.6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462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615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24771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5304.16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075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128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877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0315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4560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612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630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45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2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8296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31205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360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9758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430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5085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2428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4060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1080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62820.5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638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6048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060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30265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50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0026.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165.21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424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07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390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2170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310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420.01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3661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1004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201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6486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7085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700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08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3886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30677.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08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130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2066.8000000000002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780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908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3005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5246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5001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432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486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8400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23484.1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2165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4512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40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5025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37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6650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2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3025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85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611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610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4435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216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3094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226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20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7160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9237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16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5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5255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0327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6348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7145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67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2100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900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906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15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3150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438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1016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2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5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055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3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207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605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3960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3021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402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825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8124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0673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1590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5610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6178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5100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160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640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2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195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3266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477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2035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400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230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60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6001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6084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142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4073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61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090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026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3705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2000.66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40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4100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6506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057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21450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036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1615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087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333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420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3065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53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8443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445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2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85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314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40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10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831.5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2003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4142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1555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18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625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30535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60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15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6105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4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878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400.01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803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5680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666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201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6273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60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2215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60891.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7805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30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5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345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4170.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40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4193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9025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20555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212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295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603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5105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2816.1400000000003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260.92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065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5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2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1167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40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208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2078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4405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216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26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308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2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685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405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2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8739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480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194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131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45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195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755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20338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116.18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4060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950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03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975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62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1573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041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98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402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6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612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3876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425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1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3640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21880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71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8708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5356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3310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765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4555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636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0635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275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29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7800.2199999999993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30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8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343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6732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237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334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4110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06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010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8216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518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20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509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6045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20440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2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6190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80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301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20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6115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050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08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50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80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3150.6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4027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401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943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279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8546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201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30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66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301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3319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160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55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280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2102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131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2810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063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380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93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456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31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69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2460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112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3070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50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501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225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75043.25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240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20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5120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3027.5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546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1345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671.11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48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4410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200036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85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2035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6670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5060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78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27.4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2005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075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4095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088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2110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24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4287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3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6084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1955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20133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8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3000.2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925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0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3870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625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646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7450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70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133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401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9100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03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92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454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6319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3615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568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228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5065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2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1510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2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4087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002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060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6385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710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908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13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6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496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2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5900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220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25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5020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517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5620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620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402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2130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21545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629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2000.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50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6148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608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073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40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10000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000002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001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25825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60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676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78185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477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15000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926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351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25001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05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300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15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2500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582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00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10481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530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80153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530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20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1052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40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4116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081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29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421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3010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061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5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6330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6114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459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6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33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24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6095.1100000000006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2035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2382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46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7030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6046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854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90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2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830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24348.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4050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4202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6383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2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7176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7380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793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285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705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12.2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6275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6550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30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9118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260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76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7260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800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5100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4160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0526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5020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106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00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6275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346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709.01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5752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320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2860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28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2082.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313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07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9030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403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0235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7090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2046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8030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1697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62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6749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40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3168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092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8709.5499999999993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681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72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401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2186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536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10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6120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981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150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1927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70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51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850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770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480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358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2000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5100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220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120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870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25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176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2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2027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232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065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167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50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9050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298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035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8409.77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050.77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2578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30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4942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0265.010000000002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33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8306.11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22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40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2460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0510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410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50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400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6537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64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4921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30597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50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35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403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274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2150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501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2658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701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7550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666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1500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150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2535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1176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5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610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22501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1380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710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40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22881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5426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300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4358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800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5000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505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1955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20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40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326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1075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4191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4219.99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3602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2000.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3288.569999999999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414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820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206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730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15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05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5150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520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27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315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580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1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3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30.1100000000001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245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600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6271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52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70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042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2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40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6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1087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6097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6065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13866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4084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7189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2197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5129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3211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103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352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02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00026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2788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102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5001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2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510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2501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7060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2100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7501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600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50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306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201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2251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501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13563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1500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540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1500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550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62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3000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95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26241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801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1500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8480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2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3000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1500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1000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37500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1000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035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54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8118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524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1060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100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6077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15520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1050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770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2940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14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01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635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3025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465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150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00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67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2510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15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60135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8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1099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5001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100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409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505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200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351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60120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5090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2635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300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11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884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7290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65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50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2525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565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0453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1000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800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2001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810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5550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1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2000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5370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3652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005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01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5550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120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6782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500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00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619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101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3000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1577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40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200001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6025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760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2500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17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550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8007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264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1492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304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5021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445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1000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2126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2285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7545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110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552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036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5011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4136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12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8905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1320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678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1920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91305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214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6110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2950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31225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10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15017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1595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264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5488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55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153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300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1719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60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105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5000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00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270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3497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300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96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15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801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1653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273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22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501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304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30002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00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060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005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8942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269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575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026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900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7001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570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01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163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3529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700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5125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30521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700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81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250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400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215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561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2000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2900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500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461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30041.989999999998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370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36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8823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780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2801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80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0500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5021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00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30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82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5001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6060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5110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20001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20016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501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50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4126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61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888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588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2295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4275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845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10250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102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525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0490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9635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38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4027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5025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8045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529.95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1680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16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2000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00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3537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485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576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70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16335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2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3005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300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574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53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4259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01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351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104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960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2216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240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3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804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1002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560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2730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0800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3900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1000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7500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455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27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60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637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10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3641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5300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8530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041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3059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50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386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094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2501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50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37620400"/>
    <n v="1434931811"/>
    <b v="0"/>
    <n v="182"/>
    <b v="1"/>
    <s v="film &amp; video/television"/>
    <n v="20133"/>
    <n v="63.917582417582416"/>
    <s v="film &amp; video"/>
    <x v="0"/>
  </r>
  <r>
    <n v="1488464683"/>
    <n v="1485872683"/>
    <b v="0"/>
    <n v="79"/>
    <b v="1"/>
    <s v="film &amp; video/television"/>
    <n v="24928"/>
    <n v="185.48101265822785"/>
    <s v="film &amp; video"/>
    <x v="0"/>
  </r>
  <r>
    <n v="1455555083"/>
    <n v="1454691083"/>
    <b v="0"/>
    <n v="35"/>
    <b v="1"/>
    <s v="film &amp; video/television"/>
    <n v="1025"/>
    <n v="15"/>
    <s v="film &amp; video"/>
    <x v="0"/>
  </r>
  <r>
    <n v="1407414107"/>
    <n v="1404822107"/>
    <b v="0"/>
    <n v="150"/>
    <b v="1"/>
    <s v="film &amp; video/television"/>
    <n v="20390"/>
    <n v="69.266666666666666"/>
    <s v="film &amp; video"/>
    <x v="0"/>
  </r>
  <r>
    <n v="1450555279"/>
    <n v="1447963279"/>
    <b v="0"/>
    <n v="284"/>
    <b v="1"/>
    <s v="film &amp; video/television"/>
    <n v="98116.28"/>
    <n v="190.55028169014085"/>
    <s v="film &amp; video"/>
    <x v="0"/>
  </r>
  <r>
    <n v="1469770500"/>
    <n v="1468362207"/>
    <b v="0"/>
    <n v="47"/>
    <b v="1"/>
    <s v="film &amp; video/television"/>
    <n v="8389"/>
    <n v="93.40425531914893"/>
    <s v="film &amp; video"/>
    <x v="0"/>
  </r>
  <r>
    <n v="1402710250"/>
    <n v="1401846250"/>
    <b v="0"/>
    <n v="58"/>
    <b v="1"/>
    <s v="film &amp; video/television"/>
    <n v="16519"/>
    <n v="146.87931034482759"/>
    <s v="film &amp; video"/>
    <x v="0"/>
  </r>
  <r>
    <n v="1467680867"/>
    <n v="1464224867"/>
    <b v="0"/>
    <n v="57"/>
    <b v="1"/>
    <s v="film &amp; video/television"/>
    <n v="18110"/>
    <n v="159.82456140350877"/>
    <s v="film &amp; video"/>
    <x v="0"/>
  </r>
  <r>
    <n v="1460754000"/>
    <n v="1460155212"/>
    <b v="0"/>
    <n v="12"/>
    <b v="1"/>
    <s v="film &amp; video/television"/>
    <n v="7001.52"/>
    <n v="291.79333333333335"/>
    <s v="film &amp; video"/>
    <x v="0"/>
  </r>
  <r>
    <n v="1460860144"/>
    <n v="1458268144"/>
    <b v="0"/>
    <n v="20"/>
    <b v="1"/>
    <s v="film &amp; video/television"/>
    <n v="1129.99"/>
    <n v="31.499500000000001"/>
    <s v="film &amp; video"/>
    <x v="0"/>
  </r>
  <r>
    <n v="1403660279"/>
    <n v="1400636279"/>
    <b v="0"/>
    <n v="19"/>
    <b v="1"/>
    <s v="film &amp; video/television"/>
    <n v="6015"/>
    <n v="158.68421052631578"/>
    <s v="film &amp; video"/>
    <x v="0"/>
  </r>
  <r>
    <n v="1471834800"/>
    <n v="1469126462"/>
    <b v="0"/>
    <n v="75"/>
    <b v="1"/>
    <s v="film &amp; video/television"/>
    <n v="11025"/>
    <n v="80.333333333333329"/>
    <s v="film &amp; video"/>
    <x v="0"/>
  </r>
  <r>
    <n v="1405479600"/>
    <n v="1401642425"/>
    <b v="0"/>
    <n v="827"/>
    <b v="1"/>
    <s v="film &amp; video/television"/>
    <n v="79588"/>
    <n v="59.961305925030231"/>
    <s v="film &amp; video"/>
    <x v="0"/>
  </r>
  <r>
    <n v="1466713620"/>
    <n v="1463588109"/>
    <b v="0"/>
    <n v="51"/>
    <b v="1"/>
    <s v="film &amp; video/television"/>
    <n v="9099"/>
    <n v="109.78431372549019"/>
    <s v="film &amp; video"/>
    <x v="0"/>
  </r>
  <r>
    <n v="1405259940"/>
    <n v="1403051888"/>
    <b v="0"/>
    <n v="41"/>
    <b v="1"/>
    <s v="film &amp; video/television"/>
    <n v="12056"/>
    <n v="147.70731707317074"/>
    <s v="film &amp; video"/>
    <x v="0"/>
  </r>
  <r>
    <n v="1443384840"/>
    <n v="1441790658"/>
    <b v="0"/>
    <n v="98"/>
    <b v="1"/>
    <s v="film &amp; video/television"/>
    <n v="4132"/>
    <n v="21.755102040816325"/>
    <s v="film &amp; video"/>
    <x v="0"/>
  </r>
  <r>
    <n v="1402896600"/>
    <n v="1398971211"/>
    <b v="0"/>
    <n v="70"/>
    <b v="1"/>
    <s v="film &amp; video/television"/>
    <n v="24029"/>
    <n v="171.84285714285716"/>
    <s v="film &amp; video"/>
    <x v="0"/>
  </r>
  <r>
    <n v="1415126022"/>
    <n v="1412530422"/>
    <b v="0"/>
    <n v="36"/>
    <b v="1"/>
    <s v="film &amp; video/television"/>
    <n v="3010"/>
    <n v="41.944444444444443"/>
    <s v="film &amp; video"/>
    <x v="0"/>
  </r>
  <r>
    <n v="1410958856"/>
    <n v="1408366856"/>
    <b v="0"/>
    <n v="342"/>
    <b v="1"/>
    <s v="film &amp; video/television"/>
    <n v="61896.33"/>
    <n v="93.264122807017543"/>
    <s v="film &amp; video"/>
    <x v="0"/>
  </r>
  <r>
    <n v="1437420934"/>
    <n v="1434828934"/>
    <b v="0"/>
    <n v="22"/>
    <b v="1"/>
    <s v="film &amp; video/television"/>
    <n v="2085"/>
    <n v="56.136363636363633"/>
    <s v="film &amp; video"/>
    <x v="0"/>
  </r>
  <r>
    <n v="1442167912"/>
    <n v="1436983912"/>
    <b v="0"/>
    <n v="25"/>
    <b v="1"/>
    <s v="film &amp; video/television"/>
    <n v="4004"/>
    <n v="80.16"/>
    <s v="film &amp; video"/>
    <x v="0"/>
  </r>
  <r>
    <n v="1411743789"/>
    <n v="1409151789"/>
    <b v="0"/>
    <n v="101"/>
    <b v="1"/>
    <s v="film &amp; video/television"/>
    <n v="38690"/>
    <n v="199.9009900990099"/>
    <s v="film &amp; video"/>
    <x v="0"/>
  </r>
  <r>
    <n v="1420099140"/>
    <n v="1418766740"/>
    <b v="0"/>
    <n v="8"/>
    <b v="1"/>
    <s v="film &amp; video/television"/>
    <n v="760"/>
    <n v="51.25"/>
    <s v="film &amp; video"/>
    <x v="0"/>
  </r>
  <r>
    <n v="1430407200"/>
    <n v="1428086501"/>
    <b v="0"/>
    <n v="23"/>
    <b v="1"/>
    <s v="film &amp; video/television"/>
    <n v="4370"/>
    <n v="103.04347826086956"/>
    <s v="film &amp; video"/>
    <x v="0"/>
  </r>
  <r>
    <n v="1442345940"/>
    <n v="1439494863"/>
    <b v="0"/>
    <n v="574"/>
    <b v="1"/>
    <s v="film &amp; video/television"/>
    <n v="73082.69"/>
    <n v="66.346149825783982"/>
    <s v="film &amp; video"/>
    <x v="0"/>
  </r>
  <r>
    <n v="1452299761"/>
    <n v="1447115761"/>
    <b v="0"/>
    <n v="14"/>
    <b v="1"/>
    <s v="film &amp; video/television"/>
    <n v="1400"/>
    <n v="57.142857142857146"/>
    <s v="film &amp; video"/>
    <x v="0"/>
  </r>
  <r>
    <n v="1408278144"/>
    <n v="1404822144"/>
    <b v="0"/>
    <n v="19"/>
    <b v="1"/>
    <s v="film &amp; video/television"/>
    <n v="3190"/>
    <n v="102.10526315789474"/>
    <s v="film &amp; video"/>
    <x v="0"/>
  </r>
  <r>
    <n v="1416113833"/>
    <n v="1413518233"/>
    <b v="0"/>
    <n v="150"/>
    <b v="1"/>
    <s v="film &amp; video/television"/>
    <n v="42345"/>
    <n v="148.96666666666667"/>
    <s v="film &amp; video"/>
    <x v="0"/>
  </r>
  <r>
    <n v="1450307284"/>
    <n v="1447715284"/>
    <b v="0"/>
    <n v="71"/>
    <b v="1"/>
    <s v="film &amp; video/television"/>
    <n v="24042"/>
    <n v="169.6056338028169"/>
    <s v="film &amp; video"/>
    <x v="0"/>
  </r>
  <r>
    <n v="1406045368"/>
    <n v="1403453368"/>
    <b v="0"/>
    <n v="117"/>
    <b v="1"/>
    <s v="film &amp; video/television"/>
    <n v="6700"/>
    <n v="31.623931623931625"/>
    <s v="film &amp; video"/>
    <x v="0"/>
  </r>
  <r>
    <n v="1408604515"/>
    <n v="1406012515"/>
    <b v="0"/>
    <n v="53"/>
    <b v="1"/>
    <s v="film &amp; video/television"/>
    <n v="8051.99"/>
    <n v="76.45264150943396"/>
    <s v="film &amp; video"/>
    <x v="0"/>
  </r>
  <r>
    <n v="1453748434"/>
    <n v="1452193234"/>
    <b v="0"/>
    <n v="1"/>
    <b v="1"/>
    <s v="film &amp; video/television"/>
    <n v="26"/>
    <n v="13"/>
    <s v="film &amp; video"/>
    <x v="0"/>
  </r>
  <r>
    <n v="1463111940"/>
    <n v="1459523017"/>
    <b v="0"/>
    <n v="89"/>
    <b v="1"/>
    <s v="film &amp; video/television"/>
    <n v="56970"/>
    <n v="320.44943820224717"/>
    <s v="film &amp; video"/>
    <x v="0"/>
  </r>
  <r>
    <n v="1447001501"/>
    <n v="1444405901"/>
    <b v="0"/>
    <n v="64"/>
    <b v="1"/>
    <s v="film &amp; video/television"/>
    <n v="10610"/>
    <n v="83.75"/>
    <s v="film &amp; video"/>
    <x v="0"/>
  </r>
  <r>
    <n v="1407224601"/>
    <n v="1405928601"/>
    <b v="0"/>
    <n v="68"/>
    <b v="1"/>
    <s v="film &amp; video/television"/>
    <n v="5992"/>
    <n v="49.882352941176471"/>
    <s v="film &amp; video"/>
    <x v="0"/>
  </r>
  <r>
    <n v="1430179200"/>
    <n v="1428130814"/>
    <b v="0"/>
    <n v="28"/>
    <b v="1"/>
    <s v="film &amp; video/television"/>
    <n v="2665"/>
    <n v="59.464285714285715"/>
    <s v="film &amp; video"/>
    <x v="0"/>
  </r>
  <r>
    <n v="1428128525"/>
    <n v="1425540125"/>
    <b v="0"/>
    <n v="44"/>
    <b v="1"/>
    <s v="film &amp; video/television"/>
    <n v="14529"/>
    <n v="193.84090909090909"/>
    <s v="film &amp; video"/>
    <x v="0"/>
  </r>
  <r>
    <n v="1425055079"/>
    <n v="1422463079"/>
    <b v="0"/>
    <n v="253"/>
    <b v="1"/>
    <s v="film &amp; video/television"/>
    <n v="62357"/>
    <n v="159.51383399209487"/>
    <s v="film &amp; video"/>
    <x v="0"/>
  </r>
  <r>
    <n v="1368235344"/>
    <n v="1365643344"/>
    <b v="0"/>
    <n v="66"/>
    <b v="1"/>
    <s v="film &amp; video/television"/>
    <n v="5251"/>
    <n v="41.68181818181818"/>
    <s v="film &amp; video"/>
    <x v="0"/>
  </r>
  <r>
    <n v="1401058740"/>
    <n v="1398388068"/>
    <b v="0"/>
    <n v="217"/>
    <b v="1"/>
    <s v="film &amp; video/television"/>
    <n v="57745"/>
    <n v="150.89861751152074"/>
    <s v="film &amp; video"/>
    <x v="0"/>
  </r>
  <r>
    <n v="1403150400"/>
    <n v="1401426488"/>
    <b v="0"/>
    <n v="16"/>
    <b v="1"/>
    <s v="film &amp; video/television"/>
    <n v="4027"/>
    <n v="126.6875"/>
    <s v="film &amp; video"/>
    <x v="0"/>
  </r>
  <r>
    <n v="1412516354"/>
    <n v="1409924354"/>
    <b v="0"/>
    <n v="19"/>
    <b v="1"/>
    <s v="film &amp; video/television"/>
    <n v="4000"/>
    <n v="105.26315789473684"/>
    <s v="film &amp; video"/>
    <x v="0"/>
  </r>
  <r>
    <n v="1419780026"/>
    <n v="1417188026"/>
    <b v="0"/>
    <n v="169"/>
    <b v="1"/>
    <s v="film &amp; video/television"/>
    <n v="33860"/>
    <n v="117.51479289940828"/>
    <s v="film &amp; video"/>
    <x v="0"/>
  </r>
  <r>
    <n v="1405209600"/>
    <n v="1402599486"/>
    <b v="0"/>
    <n v="263"/>
    <b v="1"/>
    <s v="film &amp; video/television"/>
    <n v="40866"/>
    <n v="117.36121673003802"/>
    <s v="film &amp; video"/>
    <x v="0"/>
  </r>
  <r>
    <n v="1412648537"/>
    <n v="1408760537"/>
    <b v="0"/>
    <n v="15"/>
    <b v="1"/>
    <s v="film &amp; video/television"/>
    <n v="4000"/>
    <n v="133.33333333333334"/>
    <s v="film &amp; video"/>
    <x v="0"/>
  </r>
  <r>
    <n v="1461769107"/>
    <n v="1459177107"/>
    <b v="0"/>
    <n v="61"/>
    <b v="1"/>
    <s v="film &amp; video/television"/>
    <n v="11000"/>
    <n v="98.360655737704917"/>
    <s v="film &amp; video"/>
    <x v="0"/>
  </r>
  <r>
    <n v="1450220974"/>
    <n v="1447628974"/>
    <b v="0"/>
    <n v="45"/>
    <b v="1"/>
    <s v="film &amp; video/television"/>
    <n v="17150"/>
    <n v="194.44444444444446"/>
    <s v="film &amp; video"/>
    <x v="0"/>
  </r>
  <r>
    <n v="1419021607"/>
    <n v="1413834007"/>
    <b v="0"/>
    <n v="70"/>
    <b v="1"/>
    <s v="film &amp; video/television"/>
    <n v="10380.549999999999"/>
    <n v="76.865000000000009"/>
    <s v="film &amp; video"/>
    <x v="0"/>
  </r>
  <r>
    <n v="1425211200"/>
    <n v="1422534260"/>
    <b v="0"/>
    <n v="38"/>
    <b v="1"/>
    <s v="film &amp; video/television"/>
    <n v="4159"/>
    <n v="56.815789473684212"/>
    <s v="film &amp; video"/>
    <x v="0"/>
  </r>
  <r>
    <n v="1445660045"/>
    <n v="1443068045"/>
    <b v="0"/>
    <n v="87"/>
    <b v="1"/>
    <s v="film &amp; video/television"/>
    <n v="24000"/>
    <n v="137.93103448275863"/>
    <s v="film &amp; video"/>
    <x v="0"/>
  </r>
  <r>
    <n v="1422637200"/>
    <n v="1419271458"/>
    <b v="0"/>
    <n v="22"/>
    <b v="1"/>
    <s v="film &amp; video/television"/>
    <n v="1200"/>
    <n v="27.272727272727273"/>
    <s v="film &amp; video"/>
    <x v="0"/>
  </r>
  <r>
    <n v="1439245037"/>
    <n v="1436653037"/>
    <b v="0"/>
    <n v="119"/>
    <b v="1"/>
    <s v="film &amp; video/television"/>
    <n v="25082"/>
    <n v="118.33613445378151"/>
    <s v="film &amp; video"/>
    <x v="0"/>
  </r>
  <r>
    <n v="1405615846"/>
    <n v="1403023846"/>
    <b v="0"/>
    <n v="52"/>
    <b v="1"/>
    <s v="film &amp; video/television"/>
    <n v="21621"/>
    <n v="223.48076923076923"/>
    <s v="film &amp; video"/>
    <x v="0"/>
  </r>
  <r>
    <n v="1396648800"/>
    <n v="1395407445"/>
    <b v="0"/>
    <n v="117"/>
    <b v="1"/>
    <s v="film &amp; video/television"/>
    <n v="6289"/>
    <n v="28.111111111111111"/>
    <s v="film &amp; video"/>
    <x v="0"/>
  </r>
  <r>
    <n v="1451063221"/>
    <n v="1448471221"/>
    <b v="0"/>
    <n v="52"/>
    <b v="1"/>
    <s v="film &amp; video/television"/>
    <n v="20100"/>
    <n v="194.23076923076923"/>
    <s v="film &amp; video"/>
    <x v="0"/>
  </r>
  <r>
    <n v="1464390916"/>
    <n v="1462576516"/>
    <b v="0"/>
    <n v="86"/>
    <b v="1"/>
    <s v="film &amp; video/television"/>
    <n v="19690"/>
    <n v="128.95348837209303"/>
    <s v="film &amp; video"/>
    <x v="0"/>
  </r>
  <r>
    <n v="1433779200"/>
    <n v="1432559424"/>
    <b v="0"/>
    <n v="174"/>
    <b v="1"/>
    <s v="film &amp; video/television"/>
    <n v="16581"/>
    <n v="49.316091954022987"/>
    <s v="film &amp; video"/>
    <x v="0"/>
  </r>
  <r>
    <n v="1429991962"/>
    <n v="1427399962"/>
    <b v="0"/>
    <n v="69"/>
    <b v="1"/>
    <s v="film &amp; video/television"/>
    <n v="30285"/>
    <n v="221.52173913043478"/>
    <s v="film &amp; video"/>
    <x v="0"/>
  </r>
  <r>
    <n v="1416423172"/>
    <n v="1413827572"/>
    <b v="0"/>
    <n v="75"/>
    <b v="1"/>
    <s v="film &amp; video/television"/>
    <n v="20291"/>
    <n v="137.21333333333334"/>
    <s v="film &amp; video"/>
    <x v="0"/>
  </r>
  <r>
    <n v="1442264400"/>
    <n v="1439530776"/>
    <b v="0"/>
    <n v="33"/>
    <b v="1"/>
    <s v="film &amp; video/television"/>
    <n v="40025.14"/>
    <n v="606.82242424242418"/>
    <s v="film &amp; video"/>
    <x v="0"/>
  </r>
  <r>
    <n v="1395532800"/>
    <n v="1393882717"/>
    <b v="0"/>
    <n v="108"/>
    <b v="1"/>
    <s v="film &amp; video/shorts"/>
    <n v="9148.33"/>
    <n v="43.040092592592593"/>
    <s v="film &amp; video"/>
    <x v="1"/>
  </r>
  <r>
    <n v="1370547157"/>
    <n v="1368646357"/>
    <b v="0"/>
    <n v="23"/>
    <b v="1"/>
    <s v="film &amp; video/shorts"/>
    <n v="12415"/>
    <n v="322.39130434782606"/>
    <s v="film &amp; video"/>
    <x v="1"/>
  </r>
  <r>
    <n v="1362337878"/>
    <n v="1360177878"/>
    <b v="0"/>
    <n v="48"/>
    <b v="1"/>
    <s v="film &amp; video/shorts"/>
    <n v="7642"/>
    <n v="96.708333333333329"/>
    <s v="film &amp; video"/>
    <x v="1"/>
  </r>
  <r>
    <n v="1388206740"/>
    <n v="1386194013"/>
    <b v="0"/>
    <n v="64"/>
    <b v="1"/>
    <s v="film &amp; video/shorts"/>
    <n v="4270.37"/>
    <n v="35.474531249999998"/>
    <s v="film &amp; video"/>
    <x v="1"/>
  </r>
  <r>
    <n v="1373243181"/>
    <n v="1370651181"/>
    <b v="0"/>
    <n v="24"/>
    <b v="1"/>
    <s v="film &amp; video/shorts"/>
    <n v="3280"/>
    <n v="86.666666666666671"/>
    <s v="film &amp; video"/>
    <x v="1"/>
  </r>
  <r>
    <n v="1407736740"/>
    <n v="1405453354"/>
    <b v="0"/>
    <n v="57"/>
    <b v="1"/>
    <s v="film &amp; video/shorts"/>
    <n v="14527"/>
    <n v="132.05263157894737"/>
    <s v="film &amp; video"/>
    <x v="1"/>
  </r>
  <r>
    <n v="1468873420"/>
    <n v="1466281420"/>
    <b v="0"/>
    <n v="26"/>
    <b v="1"/>
    <s v="film &amp; video/shorts"/>
    <n v="4372"/>
    <n v="91.230769230769226"/>
    <s v="film &amp; video"/>
    <x v="1"/>
  </r>
  <r>
    <n v="1342360804"/>
    <n v="1339768804"/>
    <b v="0"/>
    <n v="20"/>
    <b v="1"/>
    <s v="film &amp; video/shorts"/>
    <n v="4325"/>
    <n v="116.25"/>
    <s v="film &amp; video"/>
    <x v="1"/>
  </r>
  <r>
    <n v="1393162791"/>
    <n v="1390570791"/>
    <b v="0"/>
    <n v="36"/>
    <b v="1"/>
    <s v="film &amp; video/shorts"/>
    <n v="1363"/>
    <n v="21.194444444444443"/>
    <s v="film &amp; video"/>
    <x v="1"/>
  </r>
  <r>
    <n v="1317538740"/>
    <n v="1314765025"/>
    <b v="0"/>
    <n v="178"/>
    <b v="1"/>
    <s v="film &amp; video/shorts"/>
    <n v="21094.23"/>
    <n v="62.327134831460668"/>
    <s v="film &amp; video"/>
    <x v="1"/>
  </r>
  <r>
    <n v="1315171845"/>
    <n v="1309987845"/>
    <b v="0"/>
    <n v="17"/>
    <b v="1"/>
    <s v="film &amp; video/shorts"/>
    <n v="1136"/>
    <n v="37.411764705882355"/>
    <s v="film &amp; video"/>
    <x v="1"/>
  </r>
  <r>
    <n v="1338186657"/>
    <n v="1333002657"/>
    <b v="0"/>
    <n v="32"/>
    <b v="1"/>
    <s v="film &amp; video/shorts"/>
    <n v="4031"/>
    <n v="69.71875"/>
    <s v="film &amp; video"/>
    <x v="1"/>
  </r>
  <r>
    <n v="1352937600"/>
    <n v="1351210481"/>
    <b v="0"/>
    <n v="41"/>
    <b v="1"/>
    <s v="film &amp; video/shorts"/>
    <n v="4585"/>
    <n v="58.170731707317074"/>
    <s v="film &amp; video"/>
    <x v="1"/>
  </r>
  <r>
    <n v="1304395140"/>
    <n v="1297620584"/>
    <b v="0"/>
    <n v="18"/>
    <b v="1"/>
    <s v="film &amp; video/shorts"/>
    <n v="1800"/>
    <n v="50"/>
    <s v="film &amp; video"/>
    <x v="1"/>
  </r>
  <r>
    <n v="1453376495"/>
    <n v="1450784495"/>
    <b v="0"/>
    <n v="29"/>
    <b v="1"/>
    <s v="film &amp; video/shorts"/>
    <n v="1064.6599999999999"/>
    <n v="19.471034482758618"/>
    <s v="film &amp; video"/>
    <x v="1"/>
  </r>
  <r>
    <n v="1366693272"/>
    <n v="1364101272"/>
    <b v="0"/>
    <n v="47"/>
    <b v="1"/>
    <s v="film &amp; video/shorts"/>
    <n v="7540"/>
    <n v="85.957446808510639"/>
    <s v="film &amp; video"/>
    <x v="1"/>
  </r>
  <r>
    <n v="1325007358"/>
    <n v="1319819758"/>
    <b v="0"/>
    <n v="15"/>
    <b v="1"/>
    <s v="film &amp; video/shorts"/>
    <n v="760"/>
    <n v="30.666666666666668"/>
    <s v="film &amp; video"/>
    <x v="1"/>
  </r>
  <r>
    <n v="1337569140"/>
    <n v="1332991717"/>
    <b v="0"/>
    <n v="26"/>
    <b v="1"/>
    <s v="film &amp; video/shorts"/>
    <n v="1970"/>
    <n v="60.384615384615387"/>
    <s v="film &amp; video"/>
    <x v="1"/>
  </r>
  <r>
    <n v="1472751121"/>
    <n v="1471887121"/>
    <b v="0"/>
    <n v="35"/>
    <b v="1"/>
    <s v="film &amp; video/shorts"/>
    <n v="1401"/>
    <n v="38.6"/>
    <s v="film &amp; video"/>
    <x v="1"/>
  </r>
  <r>
    <n v="1398451093"/>
    <n v="1395859093"/>
    <b v="0"/>
    <n v="41"/>
    <b v="1"/>
    <s v="film &amp; video/shorts"/>
    <n v="2951"/>
    <n v="40.268292682926827"/>
    <s v="film &amp; video"/>
    <x v="1"/>
  </r>
  <r>
    <n v="1386640856"/>
    <n v="1383616856"/>
    <b v="0"/>
    <n v="47"/>
    <b v="1"/>
    <s v="film &amp; video/shorts"/>
    <n v="24870"/>
    <n v="273.82978723404256"/>
    <s v="film &amp; video"/>
    <x v="1"/>
  </r>
  <r>
    <n v="1342234920"/>
    <n v="1341892127"/>
    <b v="0"/>
    <n v="28"/>
    <b v="1"/>
    <s v="film &amp; video/shorts"/>
    <n v="2235"/>
    <n v="53.035714285714285"/>
    <s v="film &amp; video"/>
    <x v="1"/>
  </r>
  <r>
    <n v="1318189261"/>
    <n v="1315597261"/>
    <b v="0"/>
    <n v="100"/>
    <b v="1"/>
    <s v="film &amp; video/shorts"/>
    <n v="8000.5"/>
    <n v="40.005000000000003"/>
    <s v="film &amp; video"/>
    <x v="1"/>
  </r>
  <r>
    <n v="1424604600"/>
    <n v="1423320389"/>
    <b v="0"/>
    <n v="13"/>
    <b v="1"/>
    <s v="film &amp; video/shorts"/>
    <n v="405"/>
    <n v="15.76923076923077"/>
    <s v="film &amp; video"/>
    <x v="1"/>
  </r>
  <r>
    <n v="1305483086"/>
    <n v="1302891086"/>
    <b v="0"/>
    <n v="7"/>
    <b v="1"/>
    <s v="film &amp; video/shorts"/>
    <n v="1000"/>
    <n v="71.428571428571431"/>
    <s v="film &amp; video"/>
    <x v="1"/>
  </r>
  <r>
    <n v="1316746837"/>
    <n v="1314154837"/>
    <b v="0"/>
    <n v="21"/>
    <b v="1"/>
    <s v="film &amp; video/shorts"/>
    <n v="2706"/>
    <n v="71.714285714285708"/>
    <s v="film &amp; video"/>
    <x v="1"/>
  </r>
  <r>
    <n v="1451226045"/>
    <n v="1444828845"/>
    <b v="0"/>
    <n v="17"/>
    <b v="1"/>
    <s v="film &amp; video/shorts"/>
    <n v="12388"/>
    <n v="375.76470588235293"/>
    <s v="film &amp; video"/>
    <x v="1"/>
  </r>
  <r>
    <n v="1275529260"/>
    <n v="1274705803"/>
    <b v="0"/>
    <n v="25"/>
    <b v="1"/>
    <s v="film &amp; video/shorts"/>
    <n v="5115"/>
    <n v="104.6"/>
    <s v="film &amp; video"/>
    <x v="1"/>
  </r>
  <r>
    <n v="1403452131"/>
    <n v="1401205731"/>
    <b v="0"/>
    <n v="60"/>
    <b v="1"/>
    <s v="film &amp; video/shorts"/>
    <n v="7100"/>
    <n v="60"/>
    <s v="film &amp; video"/>
    <x v="1"/>
  </r>
  <r>
    <n v="1370196192"/>
    <n v="1368036192"/>
    <b v="0"/>
    <n v="56"/>
    <b v="1"/>
    <s v="film &amp; video/shorts"/>
    <n v="12904"/>
    <n v="123.28571428571429"/>
    <s v="film &amp; video"/>
    <x v="1"/>
  </r>
  <r>
    <n v="1310454499"/>
    <n v="1307862499"/>
    <b v="0"/>
    <n v="16"/>
    <b v="1"/>
    <s v="film &amp; video/shorts"/>
    <n v="1002"/>
    <n v="31.375"/>
    <s v="film &amp; video"/>
    <x v="1"/>
  </r>
  <r>
    <n v="1305625164"/>
    <n v="1300354764"/>
    <b v="0"/>
    <n v="46"/>
    <b v="1"/>
    <s v="film &amp; video/shorts"/>
    <n v="6600"/>
    <n v="78.260869565217391"/>
    <s v="film &amp; video"/>
    <x v="1"/>
  </r>
  <r>
    <n v="1485936000"/>
    <n v="1481949983"/>
    <b v="0"/>
    <n v="43"/>
    <b v="1"/>
    <s v="film &amp; video/shorts"/>
    <n v="10260"/>
    <n v="122.32558139534883"/>
    <s v="film &amp; video"/>
    <x v="1"/>
  </r>
  <r>
    <n v="1341349200"/>
    <n v="1338928537"/>
    <b v="0"/>
    <n v="15"/>
    <b v="1"/>
    <s v="film &amp; video/shorts"/>
    <n v="2106"/>
    <n v="73.733333333333334"/>
    <s v="film &amp; video"/>
    <x v="1"/>
  </r>
  <r>
    <n v="1396890822"/>
    <n v="1395162822"/>
    <b v="0"/>
    <n v="12"/>
    <b v="1"/>
    <s v="film &amp; video/shorts"/>
    <n v="510"/>
    <n v="21.666666666666668"/>
    <s v="film &amp; video"/>
    <x v="1"/>
  </r>
  <r>
    <n v="1330214841"/>
    <n v="1327622841"/>
    <b v="0"/>
    <n v="21"/>
    <b v="1"/>
    <s v="film &amp; video/shorts"/>
    <n v="810"/>
    <n v="21.904761904761905"/>
    <s v="film &amp; video"/>
    <x v="1"/>
  </r>
  <r>
    <n v="1280631600"/>
    <n v="1274889241"/>
    <b v="0"/>
    <n v="34"/>
    <b v="1"/>
    <s v="film &amp; video/shorts"/>
    <n v="3220"/>
    <n v="50.588235294117645"/>
    <s v="film &amp; video"/>
    <x v="1"/>
  </r>
  <r>
    <n v="1310440482"/>
    <n v="1307848482"/>
    <b v="0"/>
    <n v="8"/>
    <b v="1"/>
    <s v="film &amp; video/shorts"/>
    <n v="825"/>
    <n v="53.125"/>
    <s v="film &amp; video"/>
    <x v="1"/>
  </r>
  <r>
    <n v="1354923000"/>
    <n v="1351796674"/>
    <b v="0"/>
    <n v="60"/>
    <b v="1"/>
    <s v="film &amp; video/shorts"/>
    <n v="6600"/>
    <n v="56.666666666666664"/>
    <s v="film &amp; video"/>
    <x v="1"/>
  </r>
  <r>
    <n v="1390426799"/>
    <n v="1387834799"/>
    <b v="0"/>
    <n v="39"/>
    <b v="1"/>
    <s v="film &amp; video/shorts"/>
    <n v="3090.29"/>
    <n v="40.776666666666664"/>
    <s v="film &amp; video"/>
    <x v="1"/>
  </r>
  <r>
    <n v="1352055886"/>
    <n v="1350324286"/>
    <b v="0"/>
    <n v="26"/>
    <b v="1"/>
    <s v="film &amp; video/shorts"/>
    <n v="10000"/>
    <n v="192.30769230769232"/>
    <s v="film &amp; video"/>
    <x v="1"/>
  </r>
  <r>
    <n v="1359052710"/>
    <n v="1356979110"/>
    <b v="0"/>
    <n v="35"/>
    <b v="1"/>
    <s v="film &amp; video/shorts"/>
    <n v="7000"/>
    <n v="100"/>
    <s v="film &amp; video"/>
    <x v="1"/>
  </r>
  <r>
    <n v="1293073733"/>
    <n v="1290481733"/>
    <b v="0"/>
    <n v="65"/>
    <b v="1"/>
    <s v="film &amp; video/shorts"/>
    <n v="13665"/>
    <n v="117.92307692307692"/>
    <s v="film &amp; video"/>
    <x v="1"/>
  </r>
  <r>
    <n v="1394220030"/>
    <n v="1392232830"/>
    <b v="0"/>
    <n v="49"/>
    <b v="1"/>
    <s v="film &amp; video/shorts"/>
    <n v="2667"/>
    <n v="27.897959183673468"/>
    <s v="film &amp; video"/>
    <x v="1"/>
  </r>
  <r>
    <n v="1301792400"/>
    <n v="1299775266"/>
    <b v="0"/>
    <n v="10"/>
    <b v="1"/>
    <s v="film &amp; video/shorts"/>
    <n v="1100"/>
    <n v="60"/>
    <s v="film &amp; video"/>
    <x v="1"/>
  </r>
  <r>
    <n v="1463184000"/>
    <n v="1461605020"/>
    <b v="0"/>
    <n v="60"/>
    <b v="1"/>
    <s v="film &amp; video/shorts"/>
    <n v="4563"/>
    <n v="39.383333333333333"/>
    <s v="film &amp; video"/>
    <x v="1"/>
  </r>
  <r>
    <n v="1333391901"/>
    <n v="1332182301"/>
    <b v="0"/>
    <n v="27"/>
    <b v="1"/>
    <s v="film &amp; video/shorts"/>
    <n v="10025"/>
    <n v="186.11111111111111"/>
    <s v="film &amp; video"/>
    <x v="1"/>
  </r>
  <r>
    <n v="1303688087"/>
    <n v="1301787287"/>
    <b v="0"/>
    <n v="69"/>
    <b v="1"/>
    <s v="film &amp; video/shorts"/>
    <n v="15185"/>
    <n v="111.37681159420291"/>
    <s v="film &amp; video"/>
    <x v="1"/>
  </r>
  <r>
    <n v="1370011370"/>
    <n v="1364827370"/>
    <b v="0"/>
    <n v="47"/>
    <b v="1"/>
    <s v="film &amp; video/shorts"/>
    <n v="5200"/>
    <n v="78.723404255319153"/>
    <s v="film &amp; video"/>
    <x v="1"/>
  </r>
  <r>
    <n v="1298680630"/>
    <n v="1296088630"/>
    <b v="0"/>
    <n v="47"/>
    <b v="1"/>
    <s v="film &amp; video/shorts"/>
    <n v="3195"/>
    <n v="46.702127659574465"/>
    <s v="film &amp; video"/>
    <x v="1"/>
  </r>
  <r>
    <n v="1384408740"/>
    <n v="1381445253"/>
    <b v="0"/>
    <n v="26"/>
    <b v="1"/>
    <s v="film &amp; video/shorts"/>
    <n v="3000"/>
    <n v="65.384615384615387"/>
    <s v="film &amp; video"/>
    <x v="1"/>
  </r>
  <r>
    <n v="1433059187"/>
    <n v="1430467187"/>
    <b v="0"/>
    <n v="53"/>
    <b v="1"/>
    <s v="film &amp; video/shorts"/>
    <n v="8910"/>
    <n v="102.0754716981132"/>
    <s v="film &amp; video"/>
    <x v="1"/>
  </r>
  <r>
    <n v="1397354400"/>
    <n v="1395277318"/>
    <b v="0"/>
    <n v="81"/>
    <b v="1"/>
    <s v="film &amp; video/shorts"/>
    <n v="10200"/>
    <n v="64.197530864197532"/>
    <s v="film &amp; video"/>
    <x v="1"/>
  </r>
  <r>
    <n v="1312642800"/>
    <n v="1311963128"/>
    <b v="0"/>
    <n v="78"/>
    <b v="1"/>
    <s v="film &amp; video/shorts"/>
    <n v="12050"/>
    <n v="90.384615384615387"/>
    <s v="film &amp; video"/>
    <x v="1"/>
  </r>
  <r>
    <n v="1326436488"/>
    <n v="1321252488"/>
    <b v="0"/>
    <n v="35"/>
    <b v="1"/>
    <s v="film &amp; video/shorts"/>
    <n v="6100"/>
    <n v="88.571428571428569"/>
    <s v="film &amp; video"/>
    <x v="1"/>
  </r>
  <r>
    <n v="1328377444"/>
    <n v="1326217444"/>
    <b v="0"/>
    <n v="22"/>
    <b v="1"/>
    <s v="film &amp; video/shorts"/>
    <n v="1082"/>
    <n v="28.727272727272727"/>
    <s v="film &amp; video"/>
    <x v="1"/>
  </r>
  <r>
    <n v="1302260155"/>
    <n v="1298289355"/>
    <b v="0"/>
    <n v="57"/>
    <b v="1"/>
    <s v="film &amp; video/shorts"/>
    <n v="7478"/>
    <n v="69.78947368421052"/>
    <s v="film &amp; video"/>
    <x v="1"/>
  </r>
  <r>
    <n v="1276110000"/>
    <n v="1268337744"/>
    <b v="0"/>
    <n v="27"/>
    <b v="1"/>
    <s v="film &amp; video/shorts"/>
    <n v="9022.2200000000012"/>
    <n v="167.48962962962963"/>
    <s v="film &amp; video"/>
    <x v="1"/>
  </r>
  <r>
    <n v="1311902236"/>
    <n v="1309310236"/>
    <b v="0"/>
    <n v="39"/>
    <b v="1"/>
    <s v="film &amp; video/shorts"/>
    <n v="10651.58"/>
    <n v="144.91230769230768"/>
    <s v="film &amp; video"/>
    <x v="1"/>
  </r>
  <r>
    <n v="1313276400"/>
    <n v="1310693986"/>
    <b v="0"/>
    <n v="37"/>
    <b v="1"/>
    <s v="film &amp; video/shorts"/>
    <n v="6648.1"/>
    <n v="91.840540540540545"/>
    <s v="film &amp; video"/>
    <x v="1"/>
  </r>
  <r>
    <n v="1475457107"/>
    <n v="1472865107"/>
    <b v="0"/>
    <n v="1"/>
    <b v="0"/>
    <s v="film &amp; video/science fiction"/>
    <n v="70010"/>
    <n v="10"/>
    <s v="film &amp; video"/>
    <x v="2"/>
  </r>
  <r>
    <n v="1429352160"/>
    <n v="1427993710"/>
    <b v="0"/>
    <n v="1"/>
    <b v="0"/>
    <s v="film &amp; video/science fiction"/>
    <n v="3001"/>
    <n v="1"/>
    <s v="film &amp; video"/>
    <x v="2"/>
  </r>
  <r>
    <n v="1476094907"/>
    <n v="1470910907"/>
    <b v="0"/>
    <n v="0"/>
    <b v="0"/>
    <s v="film &amp; video/science fiction"/>
    <n v="100000000"/>
    <e v="#DIV/0!"/>
    <s v="film &amp; video"/>
    <x v="2"/>
  </r>
  <r>
    <n v="1414533600"/>
    <n v="1411411564"/>
    <b v="0"/>
    <n v="6"/>
    <b v="0"/>
    <s v="film &amp; video/science fiction"/>
    <n v="55151"/>
    <n v="25.166666666666668"/>
    <s v="film &amp; video"/>
    <x v="2"/>
  </r>
  <r>
    <n v="1431728242"/>
    <n v="1429568242"/>
    <b v="0"/>
    <n v="0"/>
    <b v="0"/>
    <s v="film &amp; video/science fiction"/>
    <n v="4000"/>
    <e v="#DIV/0!"/>
    <s v="film &amp; video"/>
    <x v="2"/>
  </r>
  <r>
    <n v="1486165880"/>
    <n v="1480981880"/>
    <b v="0"/>
    <n v="6"/>
    <b v="0"/>
    <s v="film &amp; video/science fiction"/>
    <n v="570"/>
    <n v="11.666666666666666"/>
    <s v="film &amp; video"/>
    <x v="2"/>
  </r>
  <r>
    <n v="1433988000"/>
    <n v="1431353337"/>
    <b v="0"/>
    <n v="13"/>
    <b v="0"/>
    <s v="film &amp; video/science fiction"/>
    <n v="26387"/>
    <n v="106.69230769230769"/>
    <s v="film &amp; video"/>
    <x v="2"/>
  </r>
  <r>
    <n v="1428069541"/>
    <n v="1425481141"/>
    <b v="0"/>
    <n v="4"/>
    <b v="0"/>
    <s v="film &amp; video/science fiction"/>
    <n v="8190"/>
    <n v="47.5"/>
    <s v="film &amp; video"/>
    <x v="2"/>
  </r>
  <r>
    <n v="1476941293"/>
    <n v="1473917293"/>
    <b v="0"/>
    <n v="6"/>
    <b v="0"/>
    <s v="film &amp; video/science fiction"/>
    <n v="101867"/>
    <n v="311.16666666666669"/>
    <s v="film &amp; video"/>
    <x v="2"/>
  </r>
  <r>
    <n v="1414708183"/>
    <n v="1409524183"/>
    <b v="0"/>
    <n v="0"/>
    <b v="0"/>
    <s v="film &amp; video/science fiction"/>
    <n v="20000"/>
    <e v="#DIV/0!"/>
    <s v="film &amp; video"/>
    <x v="2"/>
  </r>
  <r>
    <n v="1402949760"/>
    <n v="1400536692"/>
    <b v="0"/>
    <n v="0"/>
    <b v="0"/>
    <s v="film &amp; video/science fiction"/>
    <n v="600"/>
    <e v="#DIV/0!"/>
    <s v="film &amp; video"/>
    <x v="2"/>
  </r>
  <r>
    <n v="1467763200"/>
    <n v="1466453161"/>
    <b v="0"/>
    <n v="0"/>
    <b v="0"/>
    <s v="film &amp; video/science fiction"/>
    <n v="1200"/>
    <e v="#DIV/0!"/>
    <s v="film &amp; video"/>
    <x v="2"/>
  </r>
  <r>
    <n v="1415392207"/>
    <n v="1411500607"/>
    <b v="0"/>
    <n v="81"/>
    <b v="0"/>
    <s v="film &amp; video/science fiction"/>
    <n v="87655"/>
    <n v="94.506172839506178"/>
    <s v="film &amp; video"/>
    <x v="2"/>
  </r>
  <r>
    <n v="1464715860"/>
    <n v="1462130584"/>
    <b v="0"/>
    <n v="0"/>
    <b v="0"/>
    <s v="film &amp; video/science fiction"/>
    <n v="71764"/>
    <e v="#DIV/0!"/>
    <s v="film &amp; video"/>
    <x v="2"/>
  </r>
  <r>
    <n v="1441386000"/>
    <n v="1438811418"/>
    <b v="0"/>
    <n v="0"/>
    <b v="0"/>
    <s v="film &amp; video/science fiction"/>
    <n v="5000"/>
    <e v="#DIV/0!"/>
    <s v="film &amp; video"/>
    <x v="2"/>
  </r>
  <r>
    <n v="1404241200"/>
    <n v="1401354597"/>
    <b v="0"/>
    <n v="5"/>
    <b v="0"/>
    <s v="film &amp; video/science fiction"/>
    <n v="3403"/>
    <n v="80.599999999999994"/>
    <s v="film &amp; video"/>
    <x v="2"/>
  </r>
  <r>
    <n v="1431771360"/>
    <n v="1427968234"/>
    <b v="0"/>
    <n v="0"/>
    <b v="0"/>
    <s v="film &amp; video/science fiction"/>
    <n v="3000"/>
    <e v="#DIV/0!"/>
    <s v="film &amp; video"/>
    <x v="2"/>
  </r>
  <r>
    <n v="1444657593"/>
    <n v="1440337593"/>
    <b v="0"/>
    <n v="0"/>
    <b v="0"/>
    <s v="film &amp; video/science fiction"/>
    <n v="55000"/>
    <e v="#DIV/0!"/>
    <s v="film &amp; video"/>
    <x v="2"/>
  </r>
  <r>
    <n v="1438405140"/>
    <n v="1435731041"/>
    <b v="0"/>
    <n v="58"/>
    <b v="0"/>
    <s v="film &amp; video/science fiction"/>
    <n v="154712"/>
    <n v="81.241379310344826"/>
    <s v="film &amp; video"/>
    <x v="2"/>
  </r>
  <r>
    <n v="1436738772"/>
    <n v="1435874772"/>
    <b v="0"/>
    <n v="1"/>
    <b v="0"/>
    <s v="film &amp; video/science fiction"/>
    <n v="1000"/>
    <n v="500"/>
    <s v="film &amp; video"/>
    <x v="2"/>
  </r>
  <r>
    <n v="1426823132"/>
    <n v="1424234732"/>
    <b v="0"/>
    <n v="0"/>
    <b v="0"/>
    <s v="film &amp; video/science fiction"/>
    <n v="200000"/>
    <e v="#DIV/0!"/>
    <s v="film &amp; video"/>
    <x v="2"/>
  </r>
  <r>
    <n v="1433043623"/>
    <n v="1429155623"/>
    <b v="0"/>
    <n v="28"/>
    <b v="0"/>
    <s v="film &amp; video/science fiction"/>
    <n v="13293"/>
    <n v="46.178571428571431"/>
    <s v="film &amp; video"/>
    <x v="2"/>
  </r>
  <r>
    <n v="1416176778"/>
    <n v="1414358778"/>
    <b v="0"/>
    <n v="1"/>
    <b v="0"/>
    <s v="film &amp; video/science fiction"/>
    <n v="3010"/>
    <n v="10"/>
    <s v="film &amp; video"/>
    <x v="2"/>
  </r>
  <r>
    <n v="1472882100"/>
    <n v="1467941542"/>
    <b v="0"/>
    <n v="0"/>
    <b v="0"/>
    <s v="film &amp; video/science fiction"/>
    <n v="5500"/>
    <e v="#DIV/0!"/>
    <s v="film &amp; video"/>
    <x v="2"/>
  </r>
  <r>
    <n v="1428945472"/>
    <n v="1423765072"/>
    <b v="0"/>
    <n v="37"/>
    <b v="0"/>
    <s v="film &amp; video/science fiction"/>
    <n v="9570"/>
    <n v="55.945945945945944"/>
    <s v="film &amp; video"/>
    <x v="2"/>
  </r>
  <r>
    <n v="1439298052"/>
    <n v="1436965252"/>
    <b v="0"/>
    <n v="9"/>
    <b v="0"/>
    <s v="film &amp; video/science fiction"/>
    <n v="4838"/>
    <n v="37.555555555555557"/>
    <s v="film &amp; video"/>
    <x v="2"/>
  </r>
  <r>
    <n v="1484698998"/>
    <n v="1479514998"/>
    <b v="0"/>
    <n v="3"/>
    <b v="0"/>
    <s v="film &amp; video/science fiction"/>
    <n v="20115"/>
    <n v="38.333333333333336"/>
    <s v="film &amp; video"/>
    <x v="2"/>
  </r>
  <r>
    <n v="1420741080"/>
    <n v="1417026340"/>
    <b v="0"/>
    <n v="0"/>
    <b v="0"/>
    <s v="film &amp; video/science fiction"/>
    <n v="7000"/>
    <e v="#DIV/0!"/>
    <s v="film &amp; video"/>
    <x v="2"/>
  </r>
  <r>
    <n v="1456555536"/>
    <n v="1453963536"/>
    <b v="0"/>
    <n v="2"/>
    <b v="0"/>
    <s v="film &amp; video/science fiction"/>
    <n v="50040"/>
    <n v="20"/>
    <s v="film &amp; video"/>
    <x v="2"/>
  </r>
  <r>
    <n v="1419494400"/>
    <n v="1416888470"/>
    <b v="0"/>
    <n v="6"/>
    <b v="0"/>
    <s v="film &amp; video/science fiction"/>
    <n v="10092"/>
    <n v="15.333333333333334"/>
    <s v="film &amp; video"/>
    <x v="2"/>
  </r>
  <r>
    <n v="1432612382"/>
    <n v="1427428382"/>
    <b v="0"/>
    <n v="67"/>
    <b v="0"/>
    <s v="film &amp; video/science fiction"/>
    <n v="160112"/>
    <n v="449.43283582089555"/>
    <s v="film &amp; video"/>
    <x v="2"/>
  </r>
  <r>
    <n v="1434633191"/>
    <n v="1429449191"/>
    <b v="0"/>
    <n v="5"/>
    <b v="0"/>
    <s v="film &amp; video/science fiction"/>
    <n v="250140"/>
    <n v="28"/>
    <s v="film &amp; video"/>
    <x v="2"/>
  </r>
  <r>
    <n v="1411437100"/>
    <n v="1408845100"/>
    <b v="0"/>
    <n v="2"/>
    <b v="0"/>
    <s v="film &amp; video/science fiction"/>
    <n v="380030"/>
    <n v="15"/>
    <s v="film &amp; video"/>
    <x v="2"/>
  </r>
  <r>
    <n v="1417532644"/>
    <n v="1413900244"/>
    <b v="0"/>
    <n v="10"/>
    <b v="0"/>
    <s v="film &amp; video/science fiction"/>
    <n v="50359"/>
    <n v="35.9"/>
    <s v="film &amp; video"/>
    <x v="2"/>
  </r>
  <r>
    <n v="1433336895"/>
    <n v="1429621695"/>
    <b v="0"/>
    <n v="3"/>
    <b v="0"/>
    <s v="film &amp; video/science fiction"/>
    <n v="1540"/>
    <n v="13.333333333333334"/>
    <s v="film &amp; video"/>
    <x v="2"/>
  </r>
  <r>
    <n v="1437657935"/>
    <n v="1434201935"/>
    <b v="0"/>
    <n v="4"/>
    <b v="0"/>
    <s v="film &amp; video/science fiction"/>
    <n v="1350081"/>
    <n v="20.25"/>
    <s v="film &amp; video"/>
    <x v="2"/>
  </r>
  <r>
    <n v="1407034796"/>
    <n v="1401850796"/>
    <b v="0"/>
    <n v="15"/>
    <b v="0"/>
    <s v="film &amp; video/science fiction"/>
    <n v="36785"/>
    <n v="119"/>
    <s v="film &amp; video"/>
    <x v="2"/>
  </r>
  <r>
    <n v="1456523572"/>
    <n v="1453931572"/>
    <b v="0"/>
    <n v="2"/>
    <b v="0"/>
    <s v="film &amp; video/science fiction"/>
    <n v="3003"/>
    <n v="4"/>
    <s v="film &amp; video"/>
    <x v="2"/>
  </r>
  <r>
    <n v="1413942628"/>
    <n v="1411350628"/>
    <b v="0"/>
    <n v="0"/>
    <b v="0"/>
    <s v="film &amp; video/science fiction"/>
    <n v="5000"/>
    <e v="#DIV/0!"/>
    <s v="film &amp; video"/>
    <x v="2"/>
  </r>
  <r>
    <n v="1467541545"/>
    <n v="1464085545"/>
    <b v="0"/>
    <n v="1"/>
    <b v="0"/>
    <s v="film &amp; video/science fiction"/>
    <n v="500010"/>
    <n v="10"/>
    <s v="film &amp; video"/>
    <x v="2"/>
  </r>
  <r>
    <n v="1439675691"/>
    <n v="1434491691"/>
    <b v="0"/>
    <n v="0"/>
    <b v="0"/>
    <s v="film &amp; video/drama"/>
    <n v="5000"/>
    <e v="#DIV/0!"/>
    <s v="film &amp; video"/>
    <x v="3"/>
  </r>
  <r>
    <n v="1404318595"/>
    <n v="1401726595"/>
    <b v="0"/>
    <n v="1"/>
    <b v="0"/>
    <s v="film &amp; video/drama"/>
    <n v="50005"/>
    <n v="5"/>
    <s v="film &amp; video"/>
    <x v="3"/>
  </r>
  <r>
    <n v="1408232520"/>
    <n v="1405393356"/>
    <b v="0"/>
    <n v="10"/>
    <b v="0"/>
    <s v="film &amp; video/drama"/>
    <n v="3235"/>
    <n v="43.5"/>
    <s v="film &amp; video"/>
    <x v="3"/>
  </r>
  <r>
    <n v="1443657600"/>
    <n v="1440716654"/>
    <b v="0"/>
    <n v="0"/>
    <b v="0"/>
    <s v="film &amp; video/drama"/>
    <n v="2000000"/>
    <e v="#DIV/0!"/>
    <s v="film &amp; video"/>
    <x v="3"/>
  </r>
  <r>
    <n v="1411150701"/>
    <n v="1405966701"/>
    <b v="0"/>
    <n v="7"/>
    <b v="0"/>
    <s v="film &amp; video/drama"/>
    <n v="120640"/>
    <n v="91.428571428571431"/>
    <s v="film &amp; video"/>
    <x v="3"/>
  </r>
  <r>
    <n v="1452613724"/>
    <n v="1450021724"/>
    <b v="0"/>
    <n v="0"/>
    <b v="0"/>
    <s v="film &amp; video/drama"/>
    <n v="17000"/>
    <e v="#DIV/0!"/>
    <s v="film &amp; video"/>
    <x v="3"/>
  </r>
  <r>
    <n v="1484531362"/>
    <n v="1481939362"/>
    <b v="0"/>
    <n v="1"/>
    <b v="0"/>
    <s v="film &amp; video/drama"/>
    <n v="8000"/>
    <n v="3000"/>
    <s v="film &amp; video"/>
    <x v="3"/>
  </r>
  <r>
    <n v="1438726535"/>
    <n v="1433542535"/>
    <b v="0"/>
    <n v="2"/>
    <b v="0"/>
    <s v="film &amp; video/drama"/>
    <n v="110011"/>
    <n v="5.5"/>
    <s v="film &amp; video"/>
    <x v="3"/>
  </r>
  <r>
    <n v="1426791770"/>
    <n v="1424203370"/>
    <b v="0"/>
    <n v="3"/>
    <b v="0"/>
    <s v="film &amp; video/drama"/>
    <n v="8325"/>
    <n v="108.33333333333333"/>
    <s v="film &amp; video"/>
    <x v="3"/>
  </r>
  <r>
    <n v="1413634059"/>
    <n v="1411042059"/>
    <b v="0"/>
    <n v="10"/>
    <b v="0"/>
    <s v="film &amp; video/drama"/>
    <n v="3060"/>
    <n v="56"/>
    <s v="film &amp; video"/>
    <x v="3"/>
  </r>
  <r>
    <n v="1440912480"/>
    <n v="1438385283"/>
    <b v="0"/>
    <n v="10"/>
    <b v="0"/>
    <s v="film &amp; video/drama"/>
    <n v="10325"/>
    <n v="32.5"/>
    <s v="film &amp; video"/>
    <x v="3"/>
  </r>
  <r>
    <n v="1470975614"/>
    <n v="1465791614"/>
    <b v="0"/>
    <n v="1"/>
    <b v="0"/>
    <s v="film &amp; video/drama"/>
    <n v="50001"/>
    <n v="1"/>
    <s v="film &amp; video"/>
    <x v="3"/>
  </r>
  <r>
    <n v="1426753723"/>
    <n v="1423733323"/>
    <b v="0"/>
    <n v="0"/>
    <b v="0"/>
    <s v="film &amp; video/drama"/>
    <n v="95000"/>
    <e v="#DIV/0!"/>
    <s v="film &amp; video"/>
    <x v="3"/>
  </r>
  <r>
    <n v="1425131108"/>
    <n v="1422539108"/>
    <b v="0"/>
    <n v="0"/>
    <b v="0"/>
    <s v="film &amp; video/drama"/>
    <n v="1110"/>
    <e v="#DIV/0!"/>
    <s v="film &amp; video"/>
    <x v="3"/>
  </r>
  <r>
    <n v="1431108776"/>
    <n v="1425924776"/>
    <b v="0"/>
    <n v="0"/>
    <b v="0"/>
    <s v="film &amp; video/drama"/>
    <n v="6000"/>
    <e v="#DIV/0!"/>
    <s v="film &amp; video"/>
    <x v="3"/>
  </r>
  <r>
    <n v="1409337611"/>
    <n v="1407177611"/>
    <b v="0"/>
    <n v="26"/>
    <b v="0"/>
    <s v="film &amp; video/drama"/>
    <n v="21297"/>
    <n v="49.884615384615387"/>
    <s v="film &amp; video"/>
    <x v="3"/>
  </r>
  <r>
    <n v="1438803999"/>
    <n v="1436211999"/>
    <b v="0"/>
    <n v="0"/>
    <b v="0"/>
    <s v="film &amp; video/drama"/>
    <n v="1500"/>
    <e v="#DIV/0!"/>
    <s v="film &amp; video"/>
    <x v="3"/>
  </r>
  <r>
    <n v="1427155726"/>
    <n v="1425690526"/>
    <b v="0"/>
    <n v="7"/>
    <b v="0"/>
    <s v="film &amp; video/drama"/>
    <n v="630"/>
    <n v="25.714285714285715"/>
    <s v="film &amp; video"/>
    <x v="3"/>
  </r>
  <r>
    <n v="1448582145"/>
    <n v="1445986545"/>
    <b v="0"/>
    <n v="0"/>
    <b v="0"/>
    <s v="film &amp; video/drama"/>
    <n v="500000"/>
    <e v="#DIV/0!"/>
    <s v="film &amp; video"/>
    <x v="3"/>
  </r>
  <r>
    <n v="1457056555"/>
    <n v="1454464555"/>
    <b v="0"/>
    <n v="2"/>
    <b v="0"/>
    <s v="film &amp; video/drama"/>
    <n v="1200"/>
    <n v="100"/>
    <s v="film &amp; video"/>
    <x v="3"/>
  </r>
  <r>
    <n v="1428951600"/>
    <n v="1425512843"/>
    <b v="0"/>
    <n v="13"/>
    <b v="0"/>
    <s v="film &amp; video/drama"/>
    <n v="1601"/>
    <n v="30.846153846153847"/>
    <s v="film &amp; video"/>
    <x v="3"/>
  </r>
  <r>
    <n v="1434995295"/>
    <n v="1432403295"/>
    <b v="0"/>
    <n v="4"/>
    <b v="0"/>
    <s v="film &amp; video/drama"/>
    <n v="4145"/>
    <n v="180.5"/>
    <s v="film &amp; video"/>
    <x v="3"/>
  </r>
  <r>
    <n v="1483748232"/>
    <n v="1481156232"/>
    <b v="0"/>
    <n v="0"/>
    <b v="0"/>
    <s v="film &amp; video/drama"/>
    <n v="1000"/>
    <e v="#DIV/0!"/>
    <s v="film &amp; video"/>
    <x v="3"/>
  </r>
  <r>
    <n v="1417033610"/>
    <n v="1414438010"/>
    <b v="0"/>
    <n v="12"/>
    <b v="0"/>
    <s v="film &amp; video/drama"/>
    <n v="16982"/>
    <n v="373.5"/>
    <s v="film &amp; video"/>
    <x v="3"/>
  </r>
  <r>
    <n v="1409543940"/>
    <n v="1404586762"/>
    <b v="0"/>
    <n v="2"/>
    <b v="0"/>
    <s v="film &amp; video/drama"/>
    <n v="1551"/>
    <n v="25.5"/>
    <s v="film &amp; video"/>
    <x v="3"/>
  </r>
  <r>
    <n v="1471557139"/>
    <n v="1468965139"/>
    <b v="0"/>
    <n v="10"/>
    <b v="0"/>
    <s v="film &amp; video/drama"/>
    <n v="42200"/>
    <n v="220"/>
    <s v="film &amp; video"/>
    <x v="3"/>
  </r>
  <r>
    <n v="1488571200"/>
    <n v="1485977434"/>
    <b v="0"/>
    <n v="0"/>
    <b v="0"/>
    <s v="film &amp; video/drama"/>
    <n v="5000"/>
    <e v="#DIV/0!"/>
    <s v="film &amp; video"/>
    <x v="3"/>
  </r>
  <r>
    <n v="1437461940"/>
    <n v="1435383457"/>
    <b v="0"/>
    <n v="5"/>
    <b v="0"/>
    <s v="film &amp; video/drama"/>
    <n v="5800"/>
    <n v="160"/>
    <s v="film &amp; video"/>
    <x v="3"/>
  </r>
  <r>
    <n v="1409891015"/>
    <n v="1407299015"/>
    <b v="0"/>
    <n v="0"/>
    <b v="0"/>
    <s v="film &amp; video/drama"/>
    <n v="1500"/>
    <e v="#DIV/0!"/>
    <s v="film &amp; video"/>
    <x v="3"/>
  </r>
  <r>
    <n v="1472920477"/>
    <n v="1467736477"/>
    <b v="0"/>
    <n v="5"/>
    <b v="0"/>
    <s v="film &amp; video/drama"/>
    <n v="500345"/>
    <n v="69"/>
    <s v="film &amp; video"/>
    <x v="3"/>
  </r>
  <r>
    <n v="1466091446"/>
    <n v="1465227446"/>
    <b v="0"/>
    <n v="1"/>
    <b v="0"/>
    <s v="film &amp; video/drama"/>
    <n v="12050"/>
    <n v="50"/>
    <s v="film &amp; video"/>
    <x v="3"/>
  </r>
  <r>
    <n v="1443782138"/>
    <n v="1440326138"/>
    <b v="0"/>
    <n v="3"/>
    <b v="0"/>
    <s v="film &amp; video/drama"/>
    <n v="5250"/>
    <n v="83.333333333333329"/>
    <s v="film &amp; video"/>
    <x v="3"/>
  </r>
  <r>
    <n v="1413572432"/>
    <n v="1410980432"/>
    <b v="0"/>
    <n v="3"/>
    <b v="0"/>
    <s v="film &amp; video/drama"/>
    <n v="1000017"/>
    <n v="5.666666666666667"/>
    <s v="film &amp; video"/>
    <x v="3"/>
  </r>
  <r>
    <n v="1417217166"/>
    <n v="1412029566"/>
    <b v="0"/>
    <n v="0"/>
    <b v="0"/>
    <s v="film &amp; video/drama"/>
    <n v="1000"/>
    <e v="#DIV/0!"/>
    <s v="film &amp; video"/>
    <x v="3"/>
  </r>
  <r>
    <n v="1457308531"/>
    <n v="1452124531"/>
    <b v="0"/>
    <n v="3"/>
    <b v="0"/>
    <s v="film &amp; video/drama"/>
    <n v="2503"/>
    <n v="1"/>
    <s v="film &amp; video"/>
    <x v="3"/>
  </r>
  <r>
    <n v="1436544332"/>
    <n v="1431360332"/>
    <b v="0"/>
    <n v="0"/>
    <b v="0"/>
    <s v="film &amp; video/drama"/>
    <n v="2000000"/>
    <e v="#DIV/0!"/>
    <s v="film &amp; video"/>
    <x v="3"/>
  </r>
  <r>
    <n v="1444510800"/>
    <n v="1442062898"/>
    <b v="0"/>
    <n v="19"/>
    <b v="0"/>
    <s v="film &amp; video/drama"/>
    <n v="4965"/>
    <n v="77.10526315789474"/>
    <s v="film &amp; video"/>
    <x v="3"/>
  </r>
  <r>
    <n v="1487365200"/>
    <n v="1483734100"/>
    <b v="0"/>
    <n v="8"/>
    <b v="0"/>
    <s v="film &amp; video/drama"/>
    <n v="2762"/>
    <n v="32.75"/>
    <s v="film &amp; video"/>
    <x v="3"/>
  </r>
  <r>
    <n v="1412500322"/>
    <n v="1409908322"/>
    <b v="0"/>
    <n v="6"/>
    <b v="0"/>
    <s v="film &amp; video/drama"/>
    <n v="25279"/>
    <n v="46.5"/>
    <s v="film &amp; video"/>
    <x v="3"/>
  </r>
  <r>
    <n v="1472698702"/>
    <n v="1470106702"/>
    <b v="0"/>
    <n v="0"/>
    <b v="0"/>
    <s v="film &amp; video/drama"/>
    <n v="10000"/>
    <e v="#DIV/0!"/>
    <s v="film &amp; video"/>
    <x v="3"/>
  </r>
  <r>
    <n v="1410746403"/>
    <n v="1408154403"/>
    <b v="0"/>
    <n v="18"/>
    <b v="0"/>
    <s v="film &amp; video/drama"/>
    <n v="7571.55"/>
    <n v="87.308333333333337"/>
    <s v="film &amp; video"/>
    <x v="3"/>
  </r>
  <r>
    <n v="1423424329"/>
    <n v="1421696329"/>
    <b v="0"/>
    <n v="7"/>
    <b v="0"/>
    <s v="film &amp; video/drama"/>
    <n v="1030"/>
    <n v="54.285714285714285"/>
    <s v="film &amp; video"/>
    <x v="3"/>
  </r>
  <r>
    <n v="1444337940"/>
    <n v="1441750564"/>
    <b v="0"/>
    <n v="0"/>
    <b v="0"/>
    <s v="film &amp; video/drama"/>
    <n v="6000"/>
    <e v="#DIV/0!"/>
    <s v="film &amp; video"/>
    <x v="3"/>
  </r>
  <r>
    <n v="1422562864"/>
    <n v="1417378864"/>
    <b v="0"/>
    <n v="8"/>
    <b v="0"/>
    <s v="film &amp; video/drama"/>
    <n v="3246"/>
    <n v="93.25"/>
    <s v="film &amp; video"/>
    <x v="3"/>
  </r>
  <r>
    <n v="1470319203"/>
    <n v="1467727203"/>
    <b v="0"/>
    <n v="1293"/>
    <b v="0"/>
    <s v="film &amp; video/drama"/>
    <n v="452165"/>
    <n v="117.68368136117556"/>
    <s v="film &amp; video"/>
    <x v="3"/>
  </r>
  <r>
    <n v="1444144222"/>
    <n v="1441120222"/>
    <b v="0"/>
    <n v="17"/>
    <b v="0"/>
    <s v="film &amp; video/drama"/>
    <n v="9300"/>
    <n v="76.470588235294116"/>
    <s v="film &amp; video"/>
    <x v="3"/>
  </r>
  <r>
    <n v="1470441983"/>
    <n v="1468627583"/>
    <b v="0"/>
    <n v="0"/>
    <b v="0"/>
    <s v="film &amp; video/drama"/>
    <n v="12700"/>
    <e v="#DIV/0!"/>
    <s v="film &amp; video"/>
    <x v="3"/>
  </r>
  <r>
    <n v="1420346638"/>
    <n v="1417754638"/>
    <b v="0"/>
    <n v="13"/>
    <b v="0"/>
    <s v="film &amp; video/drama"/>
    <n v="16130"/>
    <n v="163.84615384615384"/>
    <s v="film &amp; video"/>
    <x v="3"/>
  </r>
  <r>
    <n v="1418719967"/>
    <n v="1416127967"/>
    <b v="0"/>
    <n v="0"/>
    <b v="0"/>
    <s v="film &amp; video/drama"/>
    <n v="50000"/>
    <e v="#DIV/0!"/>
    <s v="film &amp; video"/>
    <x v="3"/>
  </r>
  <r>
    <n v="1436566135"/>
    <n v="1433974135"/>
    <b v="0"/>
    <n v="0"/>
    <b v="0"/>
    <s v="film &amp; video/drama"/>
    <n v="25000"/>
    <e v="#DIV/0!"/>
    <s v="film &amp; video"/>
    <x v="3"/>
  </r>
  <r>
    <n v="1443675600"/>
    <n v="1441157592"/>
    <b v="0"/>
    <n v="33"/>
    <b v="0"/>
    <s v="film &amp; video/drama"/>
    <n v="15030"/>
    <n v="91.818181818181813"/>
    <s v="film &amp; video"/>
    <x v="3"/>
  </r>
  <r>
    <n v="1442634617"/>
    <n v="1440042617"/>
    <b v="0"/>
    <n v="12"/>
    <b v="0"/>
    <s v="film &amp; video/drama"/>
    <n v="7230"/>
    <n v="185.83333333333334"/>
    <s v="film &amp; video"/>
    <x v="3"/>
  </r>
  <r>
    <n v="1460837320"/>
    <n v="1455656920"/>
    <b v="0"/>
    <n v="1"/>
    <b v="0"/>
    <s v="film &amp; video/drama"/>
    <n v="6301"/>
    <n v="1"/>
    <s v="film &amp; video"/>
    <x v="3"/>
  </r>
  <r>
    <n v="1439734001"/>
    <n v="1437142547"/>
    <b v="0"/>
    <n v="1"/>
    <b v="0"/>
    <s v="film &amp; video/drama"/>
    <n v="50020"/>
    <n v="20"/>
    <s v="film &amp; video"/>
    <x v="3"/>
  </r>
  <r>
    <n v="1425655349"/>
    <n v="1420471349"/>
    <b v="0"/>
    <n v="1"/>
    <b v="0"/>
    <s v="film &amp; video/drama"/>
    <n v="12501"/>
    <n v="1"/>
    <s v="film &amp; video"/>
    <x v="3"/>
  </r>
  <r>
    <n v="1455753540"/>
    <n v="1452058282"/>
    <b v="0"/>
    <n v="1"/>
    <b v="0"/>
    <s v="film &amp; video/drama"/>
    <n v="4410"/>
    <n v="10"/>
    <s v="film &amp; video"/>
    <x v="3"/>
  </r>
  <r>
    <n v="1429740037"/>
    <n v="1425423637"/>
    <b v="0"/>
    <n v="84"/>
    <b v="0"/>
    <s v="film &amp; video/drama"/>
    <n v="77849.22"/>
    <n v="331.53833333333336"/>
    <s v="film &amp; video"/>
    <x v="3"/>
  </r>
  <r>
    <n v="1419780149"/>
    <n v="1417101749"/>
    <b v="0"/>
    <n v="38"/>
    <b v="0"/>
    <s v="film &amp; video/drama"/>
    <n v="111943"/>
    <n v="314.28947368421052"/>
    <s v="film &amp; video"/>
    <x v="3"/>
  </r>
  <r>
    <n v="1431702289"/>
    <n v="1426518289"/>
    <b v="0"/>
    <n v="1"/>
    <b v="0"/>
    <s v="film &amp; video/drama"/>
    <n v="5100"/>
    <n v="100"/>
    <s v="film &amp; video"/>
    <x v="3"/>
  </r>
  <r>
    <n v="1459493940"/>
    <n v="1456732225"/>
    <b v="0"/>
    <n v="76"/>
    <b v="0"/>
    <s v="film &amp; video/drama"/>
    <n v="58815"/>
    <n v="115.98684210526316"/>
    <s v="film &amp; video"/>
    <x v="3"/>
  </r>
  <r>
    <n v="1440101160"/>
    <n v="1436542030"/>
    <b v="0"/>
    <n v="3"/>
    <b v="0"/>
    <s v="film &amp; video/drama"/>
    <n v="50360"/>
    <n v="120"/>
    <s v="film &amp; video"/>
    <x v="3"/>
  </r>
  <r>
    <n v="1427569564"/>
    <n v="1422389164"/>
    <b v="0"/>
    <n v="0"/>
    <b v="0"/>
    <s v="film &amp; video/drama"/>
    <n v="50000"/>
    <e v="#DIV/0!"/>
    <s v="film &amp; video"/>
    <x v="3"/>
  </r>
  <r>
    <n v="1427423940"/>
    <n v="1422383318"/>
    <b v="0"/>
    <n v="2"/>
    <b v="0"/>
    <s v="film &amp; video/drama"/>
    <n v="1130"/>
    <n v="65"/>
    <s v="film &amp; video"/>
    <x v="3"/>
  </r>
  <r>
    <n v="1463879100"/>
    <n v="1461287350"/>
    <b v="0"/>
    <n v="0"/>
    <b v="0"/>
    <s v="film &amp; video/drama"/>
    <n v="1500000"/>
    <e v="#DIV/0!"/>
    <s v="film &amp; video"/>
    <x v="3"/>
  </r>
  <r>
    <n v="1436506726"/>
    <n v="1431322726"/>
    <b v="0"/>
    <n v="0"/>
    <b v="0"/>
    <s v="film &amp; video/drama"/>
    <n v="6000000"/>
    <e v="#DIV/0!"/>
    <s v="film &amp; video"/>
    <x v="3"/>
  </r>
  <r>
    <n v="1460153054"/>
    <n v="1457564654"/>
    <b v="0"/>
    <n v="0"/>
    <b v="0"/>
    <s v="film &amp; video/drama"/>
    <n v="200"/>
    <e v="#DIV/0!"/>
    <s v="film &amp; video"/>
    <x v="3"/>
  </r>
  <r>
    <n v="1433064540"/>
    <n v="1428854344"/>
    <b v="0"/>
    <n v="2"/>
    <b v="0"/>
    <s v="film &amp; video/drama"/>
    <n v="29250"/>
    <n v="125"/>
    <s v="film &amp; video"/>
    <x v="3"/>
  </r>
  <r>
    <n v="1436477241"/>
    <n v="1433885241"/>
    <b v="0"/>
    <n v="0"/>
    <b v="0"/>
    <s v="film &amp; video/drama"/>
    <n v="28000"/>
    <e v="#DIV/0!"/>
    <s v="film &amp; video"/>
    <x v="3"/>
  </r>
  <r>
    <n v="1433176105"/>
    <n v="1427992105"/>
    <b v="0"/>
    <n v="0"/>
    <b v="0"/>
    <s v="film &amp; video/drama"/>
    <n v="8000"/>
    <e v="#DIV/0!"/>
    <s v="film &amp; video"/>
    <x v="3"/>
  </r>
  <r>
    <n v="1455402297"/>
    <n v="1452810297"/>
    <b v="0"/>
    <n v="0"/>
    <b v="0"/>
    <s v="film &amp; video/drama"/>
    <n v="3000"/>
    <e v="#DIV/0!"/>
    <s v="film &amp; video"/>
    <x v="3"/>
  </r>
  <r>
    <n v="1433443151"/>
    <n v="1430851151"/>
    <b v="0"/>
    <n v="2"/>
    <b v="0"/>
    <s v="film &amp; video/drama"/>
    <n v="15060"/>
    <n v="30"/>
    <s v="film &amp; video"/>
    <x v="3"/>
  </r>
  <r>
    <n v="1451775651"/>
    <n v="1449183651"/>
    <b v="0"/>
    <n v="0"/>
    <b v="0"/>
    <s v="film &amp; video/drama"/>
    <n v="1500000"/>
    <e v="#DIV/0!"/>
    <s v="film &amp; video"/>
    <x v="3"/>
  </r>
  <r>
    <n v="1425066546"/>
    <n v="1422474546"/>
    <b v="0"/>
    <n v="7"/>
    <b v="0"/>
    <s v="film &amp; video/drama"/>
    <n v="4110"/>
    <n v="15.714285714285714"/>
    <s v="film &amp; video"/>
    <x v="3"/>
  </r>
  <r>
    <n v="1475185972"/>
    <n v="1472593972"/>
    <b v="0"/>
    <n v="0"/>
    <b v="0"/>
    <s v="film &amp; video/drama"/>
    <n v="350000"/>
    <e v="#DIV/0!"/>
    <s v="film &amp; video"/>
    <x v="3"/>
  </r>
  <r>
    <n v="1434847859"/>
    <n v="1431391859"/>
    <b v="0"/>
    <n v="5"/>
    <b v="0"/>
    <s v="film &amp; video/drama"/>
    <n v="1401"/>
    <n v="80.2"/>
    <s v="film &amp; video"/>
    <x v="3"/>
  </r>
  <r>
    <n v="1436478497"/>
    <n v="1433886497"/>
    <b v="0"/>
    <n v="0"/>
    <b v="0"/>
    <s v="film &amp; video/drama"/>
    <n v="10000"/>
    <e v="#DIV/0!"/>
    <s v="film &amp; video"/>
    <x v="3"/>
  </r>
  <r>
    <n v="1451952000"/>
    <n v="1447380099"/>
    <b v="0"/>
    <n v="0"/>
    <b v="0"/>
    <s v="film &amp; video/drama"/>
    <n v="150000"/>
    <e v="#DIV/0!"/>
    <s v="film &amp; video"/>
    <x v="3"/>
  </r>
  <r>
    <n v="1457445069"/>
    <n v="1452261069"/>
    <b v="0"/>
    <n v="1"/>
    <b v="0"/>
    <s v="film &amp; video/drama"/>
    <n v="15050"/>
    <n v="50"/>
    <s v="film &amp; video"/>
    <x v="3"/>
  </r>
  <r>
    <n v="1483088400"/>
    <n v="1481324760"/>
    <b v="0"/>
    <n v="0"/>
    <b v="0"/>
    <s v="film &amp; video/drama"/>
    <n v="26000"/>
    <e v="#DIV/0!"/>
    <s v="film &amp; video"/>
    <x v="3"/>
  </r>
  <r>
    <n v="1446984000"/>
    <n v="1445308730"/>
    <b v="0"/>
    <n v="5"/>
    <b v="0"/>
    <s v="film &amp; video/drama"/>
    <n v="1250"/>
    <n v="50"/>
    <s v="film &amp; video"/>
    <x v="3"/>
  </r>
  <r>
    <n v="1367773211"/>
    <n v="1363885211"/>
    <b v="1"/>
    <n v="137"/>
    <b v="1"/>
    <s v="film &amp; video/documentary"/>
    <n v="31145.120000000003"/>
    <n v="117.84759124087591"/>
    <s v="film &amp; video"/>
    <x v="4"/>
  </r>
  <r>
    <n v="1419180304"/>
    <n v="1415292304"/>
    <b v="1"/>
    <n v="376"/>
    <b v="1"/>
    <s v="film &amp; video/documentary"/>
    <n v="77400"/>
    <n v="109.04255319148936"/>
    <s v="film &amp; video"/>
    <x v="4"/>
  </r>
  <r>
    <n v="1324381790"/>
    <n v="1321357790"/>
    <b v="1"/>
    <n v="202"/>
    <b v="1"/>
    <s v="film &amp; video/documentary"/>
    <n v="27750"/>
    <n v="73.019801980198025"/>
    <s v="film &amp; video"/>
    <x v="4"/>
  </r>
  <r>
    <n v="1393031304"/>
    <n v="1390439304"/>
    <b v="1"/>
    <n v="328"/>
    <b v="1"/>
    <s v="film &amp; video/documentary"/>
    <n v="50648"/>
    <n v="78.195121951219505"/>
    <s v="film &amp; video"/>
    <x v="4"/>
  </r>
  <r>
    <n v="1268723160"/>
    <n v="1265269559"/>
    <b v="1"/>
    <n v="84"/>
    <b v="1"/>
    <s v="film &amp; video/documentary"/>
    <n v="7481.5"/>
    <n v="47.398809523809526"/>
    <s v="film &amp; video"/>
    <x v="4"/>
  </r>
  <r>
    <n v="1345079785"/>
    <n v="1342487785"/>
    <b v="1"/>
    <n v="96"/>
    <b v="1"/>
    <s v="film &amp; video/documentary"/>
    <n v="10186"/>
    <n v="54.020833333333336"/>
    <s v="film &amp; video"/>
    <x v="4"/>
  </r>
  <r>
    <n v="1292665405"/>
    <n v="1288341805"/>
    <b v="1"/>
    <n v="223"/>
    <b v="1"/>
    <s v="film &amp; video/documentary"/>
    <n v="20273"/>
    <n v="68.488789237668158"/>
    <s v="film &amp; video"/>
    <x v="4"/>
  </r>
  <r>
    <n v="1287200340"/>
    <n v="1284042614"/>
    <b v="1"/>
    <n v="62"/>
    <b v="1"/>
    <s v="film &amp; video/documentary"/>
    <n v="11705"/>
    <n v="108.14516129032258"/>
    <s v="film &amp; video"/>
    <x v="4"/>
  </r>
  <r>
    <n v="1325961309"/>
    <n v="1322073309"/>
    <b v="1"/>
    <n v="146"/>
    <b v="1"/>
    <s v="film &amp; video/documentary"/>
    <n v="171133"/>
    <n v="589.95205479452056"/>
    <s v="film &amp; video"/>
    <x v="4"/>
  </r>
  <r>
    <n v="1282498800"/>
    <n v="1275603020"/>
    <b v="1"/>
    <n v="235"/>
    <b v="1"/>
    <s v="film &amp; video/documentary"/>
    <n v="21292"/>
    <n v="48.051063829787232"/>
    <s v="film &amp; video"/>
    <x v="4"/>
  </r>
  <r>
    <n v="1370525691"/>
    <n v="1367933691"/>
    <b v="1"/>
    <n v="437"/>
    <b v="1"/>
    <s v="film &amp; video/documentary"/>
    <n v="61675"/>
    <n v="72.482837528604122"/>
    <s v="film &amp; video"/>
    <x v="4"/>
  </r>
  <r>
    <n v="1337194800"/>
    <n v="1334429646"/>
    <b v="1"/>
    <n v="77"/>
    <b v="1"/>
    <s v="film &amp; video/documentary"/>
    <n v="7895"/>
    <n v="57.077922077922075"/>
    <s v="film &amp; video"/>
    <x v="4"/>
  </r>
  <r>
    <n v="1275364740"/>
    <n v="1269878058"/>
    <b v="1"/>
    <n v="108"/>
    <b v="1"/>
    <s v="film &amp; video/documentary"/>
    <n v="14228"/>
    <n v="85.444444444444443"/>
    <s v="film &amp; video"/>
    <x v="4"/>
  </r>
  <r>
    <n v="1329320235"/>
    <n v="1326728235"/>
    <b v="1"/>
    <n v="7"/>
    <b v="1"/>
    <s v="film &amp; video/documentary"/>
    <n v="3011"/>
    <n v="215.85714285714286"/>
    <s v="film &amp; video"/>
    <x v="4"/>
  </r>
  <r>
    <n v="1445047200"/>
    <n v="1442443910"/>
    <b v="1"/>
    <n v="314"/>
    <b v="1"/>
    <s v="film &amp; video/documentary"/>
    <n v="52067.34"/>
    <n v="89.38643312101911"/>
    <s v="film &amp; video"/>
    <x v="4"/>
  </r>
  <r>
    <n v="1300275482"/>
    <n v="1297687082"/>
    <b v="1"/>
    <n v="188"/>
    <b v="1"/>
    <s v="film &amp; video/documentary"/>
    <n v="16538.66"/>
    <n v="45.418404255319146"/>
    <s v="film &amp; video"/>
    <x v="4"/>
  </r>
  <r>
    <n v="1363458467"/>
    <n v="1360866467"/>
    <b v="1"/>
    <n v="275"/>
    <b v="1"/>
    <s v="film &amp; video/documentary"/>
    <n v="31083"/>
    <n v="65.756363636363631"/>
    <s v="film &amp; video"/>
    <x v="4"/>
  </r>
  <r>
    <n v="1463670162"/>
    <n v="1461078162"/>
    <b v="1"/>
    <n v="560"/>
    <b v="1"/>
    <s v="film &amp; video/documentary"/>
    <n v="72354.26999999999"/>
    <n v="66.70405357142856"/>
    <s v="film &amp; video"/>
    <x v="4"/>
  </r>
  <r>
    <n v="1308359666"/>
    <n v="1305767666"/>
    <b v="1"/>
    <n v="688"/>
    <b v="1"/>
    <s v="film &amp; video/documentary"/>
    <n v="87342"/>
    <n v="83.345930232558146"/>
    <s v="film &amp; video"/>
    <x v="4"/>
  </r>
  <r>
    <n v="1428514969"/>
    <n v="1425922969"/>
    <b v="1"/>
    <n v="942"/>
    <b v="1"/>
    <s v="film &amp; video/documentary"/>
    <n v="173953.41999999998"/>
    <n v="105.04609341825902"/>
    <s v="film &amp; video"/>
    <x v="4"/>
  </r>
  <r>
    <n v="1279360740"/>
    <n v="1275415679"/>
    <b v="1"/>
    <n v="88"/>
    <b v="1"/>
    <s v="film &amp; video/documentary"/>
    <n v="20640"/>
    <n v="120.90909090909091"/>
    <s v="film &amp; video"/>
    <x v="4"/>
  </r>
  <r>
    <n v="1339080900"/>
    <n v="1334783704"/>
    <b v="1"/>
    <n v="220"/>
    <b v="1"/>
    <s v="film &amp; video/documentary"/>
    <n v="41480"/>
    <n v="97.63636363636364"/>
    <s v="film &amp; video"/>
    <x v="4"/>
  </r>
  <r>
    <n v="1298699828"/>
    <n v="1294811828"/>
    <b v="1"/>
    <n v="145"/>
    <b v="1"/>
    <s v="film &amp; video/documentary"/>
    <n v="8500"/>
    <n v="41.379310344827587"/>
    <s v="film &amp; video"/>
    <x v="4"/>
  </r>
  <r>
    <n v="1348786494"/>
    <n v="1346194494"/>
    <b v="1"/>
    <n v="963"/>
    <b v="1"/>
    <s v="film &amp; video/documentary"/>
    <n v="54520.270000000004"/>
    <n v="30.654485981308412"/>
    <s v="film &amp; video"/>
    <x v="4"/>
  </r>
  <r>
    <n v="1336747995"/>
    <n v="1334155995"/>
    <b v="1"/>
    <n v="91"/>
    <b v="1"/>
    <s v="film &amp; video/documentary"/>
    <n v="10910"/>
    <n v="64.945054945054949"/>
    <s v="film &amp; video"/>
    <x v="4"/>
  </r>
  <r>
    <n v="1273522560"/>
    <n v="1269928430"/>
    <b v="1"/>
    <n v="58"/>
    <b v="1"/>
    <s v="film &amp; video/documentary"/>
    <n v="10555"/>
    <n v="95.775862068965523"/>
    <s v="film &amp; video"/>
    <x v="4"/>
  </r>
  <r>
    <n v="1271994660"/>
    <n v="1264565507"/>
    <b v="1"/>
    <n v="36"/>
    <b v="1"/>
    <s v="film &amp; video/documentary"/>
    <n v="2455"/>
    <n v="40.416666666666664"/>
    <s v="film &amp; video"/>
    <x v="4"/>
  </r>
  <r>
    <n v="1403693499"/>
    <n v="1401101499"/>
    <b v="1"/>
    <n v="165"/>
    <b v="1"/>
    <s v="film &amp; video/documentary"/>
    <n v="22815.440000000002"/>
    <n v="78.578424242424248"/>
    <s v="film &amp; video"/>
    <x v="4"/>
  </r>
  <r>
    <n v="1320640778"/>
    <n v="1316749178"/>
    <b v="1"/>
    <n v="111"/>
    <b v="1"/>
    <s v="film &amp; video/documentary"/>
    <n v="10570"/>
    <n v="50.18018018018018"/>
    <s v="film &amp; video"/>
    <x v="4"/>
  </r>
  <r>
    <n v="1487738622"/>
    <n v="1485146622"/>
    <b v="1"/>
    <n v="1596"/>
    <b v="1"/>
    <s v="film &amp; video/documentary"/>
    <n v="247233.77"/>
    <n v="92.251735588972423"/>
    <s v="film &amp; video"/>
    <x v="4"/>
  </r>
  <r>
    <n v="1306296000"/>
    <n v="1301950070"/>
    <b v="1"/>
    <n v="61"/>
    <b v="1"/>
    <s v="film &amp; video/documentary"/>
    <n v="5810"/>
    <n v="57.540983606557376"/>
    <s v="film &amp; video"/>
    <x v="4"/>
  </r>
  <r>
    <n v="1388649600"/>
    <n v="1386123861"/>
    <b v="1"/>
    <n v="287"/>
    <b v="1"/>
    <s v="film &amp; video/documentary"/>
    <n v="61404"/>
    <n v="109.42160278745645"/>
    <s v="film &amp; video"/>
    <x v="4"/>
  </r>
  <r>
    <n v="1272480540"/>
    <n v="1267220191"/>
    <b v="1"/>
    <n v="65"/>
    <b v="1"/>
    <s v="film &amp; video/documentary"/>
    <n v="8323.01"/>
    <n v="81.892461538461546"/>
    <s v="film &amp; video"/>
    <x v="4"/>
  </r>
  <r>
    <n v="1309694266"/>
    <n v="1307102266"/>
    <b v="1"/>
    <n v="118"/>
    <b v="1"/>
    <s v="film &amp; video/documentary"/>
    <n v="10388.790000000001"/>
    <n v="45.667711864406776"/>
    <s v="film &amp; video"/>
    <x v="4"/>
  </r>
  <r>
    <n v="1333609140"/>
    <n v="1330638829"/>
    <b v="1"/>
    <n v="113"/>
    <b v="1"/>
    <s v="film &amp; video/documentary"/>
    <n v="10240"/>
    <n v="55.221238938053098"/>
    <s v="film &amp; video"/>
    <x v="4"/>
  </r>
  <r>
    <n v="1352511966"/>
    <n v="1349916366"/>
    <b v="1"/>
    <n v="332"/>
    <b v="1"/>
    <s v="film &amp; video/documentary"/>
    <n v="41679"/>
    <n v="65.298192771084331"/>
    <s v="film &amp; video"/>
    <x v="4"/>
  </r>
  <r>
    <n v="1335574674"/>
    <n v="1330394274"/>
    <b v="1"/>
    <n v="62"/>
    <b v="1"/>
    <s v="film &amp; video/documentary"/>
    <n v="9904"/>
    <n v="95.225806451612897"/>
    <s v="film &amp; video"/>
    <x v="4"/>
  </r>
  <r>
    <n v="1432416219"/>
    <n v="1429824219"/>
    <b v="1"/>
    <n v="951"/>
    <b v="1"/>
    <s v="film &amp; video/documentary"/>
    <n v="136748"/>
    <n v="75.444794952681391"/>
    <s v="film &amp; video"/>
    <x v="4"/>
  </r>
  <r>
    <n v="1350003539"/>
    <n v="1347411539"/>
    <b v="1"/>
    <n v="415"/>
    <b v="1"/>
    <s v="film &amp; video/documentary"/>
    <n v="67594"/>
    <n v="97.816867469879512"/>
    <s v="film &amp; video"/>
    <x v="4"/>
  </r>
  <r>
    <n v="1488160860"/>
    <n v="1485237096"/>
    <b v="1"/>
    <n v="305"/>
    <b v="1"/>
    <s v="film &amp; video/documentary"/>
    <n v="43744.11"/>
    <n v="87.685606557377056"/>
    <s v="film &amp; video"/>
    <x v="4"/>
  </r>
  <r>
    <n v="1401459035"/>
    <n v="1397571035"/>
    <b v="1"/>
    <n v="2139"/>
    <b v="1"/>
    <s v="film &amp; video/documentary"/>
    <n v="192108"/>
    <n v="54.748948106591868"/>
    <s v="film &amp; video"/>
    <x v="4"/>
  </r>
  <r>
    <n v="1249932360"/>
    <n v="1242532513"/>
    <b v="1"/>
    <n v="79"/>
    <b v="1"/>
    <s v="film &amp; video/documentary"/>
    <n v="12132.32"/>
    <n v="83.953417721518989"/>
    <s v="film &amp; video"/>
    <x v="4"/>
  </r>
  <r>
    <n v="1266876000"/>
    <n v="1263679492"/>
    <b v="1"/>
    <n v="179"/>
    <b v="1"/>
    <s v="film &amp; video/documentary"/>
    <n v="90535"/>
    <n v="254.38547486033519"/>
    <s v="film &amp; video"/>
    <x v="4"/>
  </r>
  <r>
    <n v="1306904340"/>
    <n v="1305219744"/>
    <b v="1"/>
    <n v="202"/>
    <b v="1"/>
    <s v="film &amp; video/documentary"/>
    <n v="38569.050000000003"/>
    <n v="101.8269801980198"/>
    <s v="film &amp; video"/>
    <x v="4"/>
  </r>
  <r>
    <n v="1327167780"/>
    <n v="1325007780"/>
    <b v="1"/>
    <n v="760"/>
    <b v="1"/>
    <s v="film &amp; video/documentary"/>
    <n v="81850.459999999992"/>
    <n v="55.066394736842106"/>
    <s v="film &amp; video"/>
    <x v="4"/>
  </r>
  <r>
    <n v="1379614128"/>
    <n v="1377022128"/>
    <b v="1"/>
    <n v="563"/>
    <b v="1"/>
    <s v="film &amp; video/documentary"/>
    <n v="46035.509999999995"/>
    <n v="56.901438721136763"/>
    <s v="film &amp; video"/>
    <x v="4"/>
  </r>
  <r>
    <n v="1364236524"/>
    <n v="1360352124"/>
    <b v="1"/>
    <n v="135"/>
    <b v="1"/>
    <s v="film &amp; video/documentary"/>
    <n v="31373"/>
    <n v="121.28148148148148"/>
    <s v="film &amp; video"/>
    <x v="4"/>
  </r>
  <r>
    <n v="1351828800"/>
    <n v="1349160018"/>
    <b v="1"/>
    <n v="290"/>
    <b v="1"/>
    <s v="film &amp; video/documentary"/>
    <n v="41445"/>
    <n v="91.189655172413794"/>
    <s v="film &amp; video"/>
    <x v="4"/>
  </r>
  <r>
    <n v="1340683393"/>
    <n v="1337659393"/>
    <b v="1"/>
    <n v="447"/>
    <b v="1"/>
    <s v="film &amp; video/documentary"/>
    <n v="101605.31"/>
    <n v="115.44812080536913"/>
    <s v="film &amp; video"/>
    <x v="4"/>
  </r>
  <r>
    <n v="1383389834"/>
    <n v="1380797834"/>
    <b v="1"/>
    <n v="232"/>
    <b v="1"/>
    <s v="film &amp; video/documentary"/>
    <n v="30723"/>
    <n v="67.771551724137936"/>
    <s v="film &amp; video"/>
    <x v="4"/>
  </r>
  <r>
    <n v="1296633540"/>
    <n v="1292316697"/>
    <b v="1"/>
    <n v="168"/>
    <b v="1"/>
    <s v="film &amp; video/documentary"/>
    <n v="9300.7999999999993"/>
    <n v="28.576190476190476"/>
    <s v="film &amp; video"/>
    <x v="4"/>
  </r>
  <r>
    <n v="1367366460"/>
    <n v="1365791246"/>
    <b v="1"/>
    <n v="128"/>
    <b v="1"/>
    <s v="film &amp; video/documentary"/>
    <n v="11001"/>
    <n v="46.8828125"/>
    <s v="film &amp; video"/>
    <x v="4"/>
  </r>
  <r>
    <n v="1319860740"/>
    <n v="1317064599"/>
    <b v="1"/>
    <n v="493"/>
    <b v="1"/>
    <s v="film &amp; video/documentary"/>
    <n v="151130.20000000001"/>
    <n v="154.42231237322514"/>
    <s v="film &amp; video"/>
    <x v="4"/>
  </r>
  <r>
    <n v="1398009714"/>
    <n v="1395417714"/>
    <b v="1"/>
    <n v="131"/>
    <b v="1"/>
    <s v="film &amp; video/documentary"/>
    <n v="52360"/>
    <n v="201.22137404580153"/>
    <s v="film &amp; video"/>
    <x v="4"/>
  </r>
  <r>
    <n v="1279555200"/>
    <n v="1276480894"/>
    <b v="1"/>
    <n v="50"/>
    <b v="1"/>
    <s v="film &amp; video/documentary"/>
    <n v="10000"/>
    <n v="100"/>
    <s v="film &amp; video"/>
    <x v="4"/>
  </r>
  <r>
    <n v="1383264000"/>
    <n v="1378080409"/>
    <b v="1"/>
    <n v="665"/>
    <b v="1"/>
    <s v="film &amp; video/documentary"/>
    <n v="116554.56"/>
    <n v="100.08204511278196"/>
    <s v="film &amp; video"/>
    <x v="4"/>
  </r>
  <r>
    <n v="1347017083"/>
    <n v="1344857083"/>
    <b v="1"/>
    <n v="129"/>
    <b v="1"/>
    <s v="film &amp; video/documentary"/>
    <n v="54681.55"/>
    <n v="230.08953488372092"/>
    <s v="film &amp; video"/>
    <x v="4"/>
  </r>
  <r>
    <n v="1430452740"/>
    <n v="1427390901"/>
    <b v="1"/>
    <n v="142"/>
    <b v="1"/>
    <s v="film &amp; video/documentary"/>
    <n v="40128"/>
    <n v="141.74647887323943"/>
    <s v="film &amp; video"/>
    <x v="4"/>
  </r>
  <r>
    <n v="1399669200"/>
    <n v="1394536048"/>
    <b v="1"/>
    <n v="2436"/>
    <b v="1"/>
    <s v="film &amp; video/documentary"/>
    <n v="263254.83999999997"/>
    <n v="56.344351395730705"/>
    <s v="film &amp; video"/>
    <x v="4"/>
  </r>
  <r>
    <n v="1289975060"/>
    <n v="1287379460"/>
    <b v="1"/>
    <n v="244"/>
    <b v="1"/>
    <s v="film &amp; video/documentary"/>
    <n v="27895.25"/>
    <n v="73.341188524590166"/>
    <s v="film &amp; video"/>
    <x v="4"/>
  </r>
  <r>
    <n v="1303686138"/>
    <n v="1301007738"/>
    <b v="1"/>
    <n v="298"/>
    <b v="1"/>
    <s v="film &amp; video/documentary"/>
    <n v="50430.66"/>
    <n v="85.337785234899329"/>
    <s v="film &amp; video"/>
    <x v="4"/>
  </r>
  <r>
    <n v="1363711335"/>
    <n v="1360258935"/>
    <b v="1"/>
    <n v="251"/>
    <b v="1"/>
    <s v="film &amp; video/documentary"/>
    <n v="28435.55"/>
    <n v="61.496215139442228"/>
    <s v="film &amp; video"/>
    <x v="4"/>
  </r>
  <r>
    <n v="1330115638"/>
    <n v="1327523638"/>
    <b v="1"/>
    <n v="108"/>
    <b v="1"/>
    <s v="film &amp; video/documentary"/>
    <n v="20046"/>
    <n v="93.018518518518519"/>
    <s v="film &amp; video"/>
    <x v="4"/>
  </r>
  <r>
    <n v="1338601346"/>
    <n v="1336009346"/>
    <b v="1"/>
    <n v="82"/>
    <b v="1"/>
    <s v="film &amp; video/documentary"/>
    <n v="7124"/>
    <n v="50.292682926829265"/>
    <s v="film &amp; video"/>
    <x v="4"/>
  </r>
  <r>
    <n v="1346464800"/>
    <n v="1343096197"/>
    <b v="1"/>
    <n v="74"/>
    <b v="1"/>
    <s v="film &amp; video/documentary"/>
    <n v="11276"/>
    <n v="106.43243243243244"/>
    <s v="film &amp; video"/>
    <x v="4"/>
  </r>
  <r>
    <n v="1331392049"/>
    <n v="1328800049"/>
    <b v="1"/>
    <n v="189"/>
    <b v="1"/>
    <s v="film &amp; video/documentary"/>
    <n v="17275"/>
    <n v="51.719576719576722"/>
    <s v="film &amp; video"/>
    <x v="4"/>
  </r>
  <r>
    <n v="1363806333"/>
    <n v="1362081933"/>
    <b v="1"/>
    <n v="80"/>
    <b v="1"/>
    <s v="film &amp; video/documentary"/>
    <n v="3929"/>
    <n v="36.612499999999997"/>
    <s v="film &amp; video"/>
    <x v="4"/>
  </r>
  <r>
    <n v="1360276801"/>
    <n v="1357684801"/>
    <b v="1"/>
    <n v="576"/>
    <b v="1"/>
    <s v="film &amp; video/documentary"/>
    <n v="46490"/>
    <n v="42.517361111111114"/>
    <s v="film &amp; video"/>
    <x v="4"/>
  </r>
  <r>
    <n v="1299775210"/>
    <n v="1295887210"/>
    <b v="1"/>
    <n v="202"/>
    <b v="1"/>
    <s v="film &amp; video/documentary"/>
    <n v="24668"/>
    <n v="62.712871287128714"/>
    <s v="film &amp; video"/>
    <x v="4"/>
  </r>
  <r>
    <n v="1346695334"/>
    <n v="1344880934"/>
    <b v="1"/>
    <n v="238"/>
    <b v="1"/>
    <s v="film &amp; video/documentary"/>
    <n v="39410"/>
    <n v="89.957983193277315"/>
    <s v="film &amp; video"/>
    <x v="4"/>
  </r>
  <r>
    <n v="1319076000"/>
    <n v="1317788623"/>
    <b v="1"/>
    <n v="36"/>
    <b v="1"/>
    <s v="film &amp; video/documentary"/>
    <n v="2041.29"/>
    <n v="28.924722222222222"/>
    <s v="film &amp; video"/>
    <x v="4"/>
  </r>
  <r>
    <n v="1325404740"/>
    <n v="1321852592"/>
    <b v="1"/>
    <n v="150"/>
    <b v="1"/>
    <s v="film &amp; video/documentary"/>
    <n v="40820.33"/>
    <n v="138.8022"/>
    <s v="film &amp; video"/>
    <x v="4"/>
  </r>
  <r>
    <n v="1365973432"/>
    <n v="1363381432"/>
    <b v="1"/>
    <n v="146"/>
    <b v="1"/>
    <s v="film &amp; video/documentary"/>
    <n v="16950"/>
    <n v="61.301369863013697"/>
    <s v="film &amp; video"/>
    <x v="4"/>
  </r>
  <r>
    <n v="1281542340"/>
    <n v="1277702894"/>
    <b v="1"/>
    <n v="222"/>
    <b v="1"/>
    <s v="film &amp; video/documentary"/>
    <n v="34805"/>
    <n v="80.202702702702709"/>
    <s v="film &amp; video"/>
    <x v="4"/>
  </r>
  <r>
    <n v="1362167988"/>
    <n v="1359575988"/>
    <b v="1"/>
    <n v="120"/>
    <b v="1"/>
    <s v="film &amp; video/documentary"/>
    <n v="4851.5"/>
    <n v="32.095833333333331"/>
    <s v="film &amp; video"/>
    <x v="4"/>
  </r>
  <r>
    <n v="1345660334"/>
    <n v="1343068334"/>
    <b v="1"/>
    <n v="126"/>
    <b v="1"/>
    <s v="film &amp; video/documentary"/>
    <n v="50312"/>
    <n v="200.88888888888889"/>
    <s v="film &amp; video"/>
    <x v="4"/>
  </r>
  <r>
    <n v="1418273940"/>
    <n v="1415398197"/>
    <b v="1"/>
    <n v="158"/>
    <b v="1"/>
    <s v="film &amp; video/documentary"/>
    <n v="32066"/>
    <n v="108.01265822784811"/>
    <s v="film &amp; video"/>
    <x v="4"/>
  </r>
  <r>
    <n v="1386778483"/>
    <n v="1384186483"/>
    <b v="1"/>
    <n v="316"/>
    <b v="1"/>
    <s v="film &amp; video/documentary"/>
    <n v="60241"/>
    <n v="95.699367088607602"/>
    <s v="film &amp; video"/>
    <x v="4"/>
  </r>
  <r>
    <n v="1364342151"/>
    <n v="1361753751"/>
    <b v="1"/>
    <n v="284"/>
    <b v="1"/>
    <s v="film &amp; video/documentary"/>
    <n v="19166"/>
    <n v="49.880281690140848"/>
    <s v="film &amp; video"/>
    <x v="4"/>
  </r>
  <r>
    <n v="1265097540"/>
    <n v="1257538029"/>
    <b v="1"/>
    <n v="51"/>
    <b v="1"/>
    <s v="film &amp; video/documentary"/>
    <n v="10634"/>
    <n v="110.47058823529412"/>
    <s v="film &amp; video"/>
    <x v="4"/>
  </r>
  <r>
    <n v="1450825200"/>
    <n v="1448284433"/>
    <b v="1"/>
    <n v="158"/>
    <b v="1"/>
    <s v="film &amp; video/documentary"/>
    <n v="41316"/>
    <n v="134.91139240506328"/>
    <s v="film &amp; video"/>
    <x v="4"/>
  </r>
  <r>
    <n v="1478605386"/>
    <n v="1475577786"/>
    <b v="1"/>
    <n v="337"/>
    <b v="1"/>
    <s v="film &amp; video/documentary"/>
    <n v="70932"/>
    <n v="106.62314540059347"/>
    <s v="film &amp; video"/>
    <x v="4"/>
  </r>
  <r>
    <n v="1463146848"/>
    <n v="1460554848"/>
    <b v="1"/>
    <n v="186"/>
    <b v="1"/>
    <s v="film &amp; video/documentary"/>
    <n v="51978"/>
    <n v="145.04301075268816"/>
    <s v="film &amp; video"/>
    <x v="4"/>
  </r>
  <r>
    <n v="1482307140"/>
    <n v="1479886966"/>
    <b v="1"/>
    <n v="58"/>
    <b v="1"/>
    <s v="film &amp; video/documentary"/>
    <n v="12046"/>
    <n v="114.58620689655173"/>
    <s v="film &amp; video"/>
    <x v="4"/>
  </r>
  <r>
    <n v="1438441308"/>
    <n v="1435590108"/>
    <b v="1"/>
    <n v="82"/>
    <b v="1"/>
    <s v="film &amp; video/documentary"/>
    <n v="17136"/>
    <n v="105.3170731707317"/>
    <s v="film &amp; video"/>
    <x v="4"/>
  </r>
  <r>
    <n v="1482208233"/>
    <n v="1479184233"/>
    <b v="1"/>
    <n v="736"/>
    <b v="1"/>
    <s v="film &amp; video/documentary"/>
    <n v="102198"/>
    <n v="70.921195652173907"/>
    <s v="film &amp; video"/>
    <x v="4"/>
  </r>
  <r>
    <n v="1489532220"/>
    <n v="1486625606"/>
    <b v="1"/>
    <n v="1151"/>
    <b v="1"/>
    <s v="film &amp; video/documentary"/>
    <n v="319394.59999999998"/>
    <n v="147.17167680278018"/>
    <s v="film &amp; video"/>
    <x v="4"/>
  </r>
  <r>
    <n v="1427011200"/>
    <n v="1424669929"/>
    <b v="1"/>
    <n v="34"/>
    <b v="1"/>
    <s v="film &amp; video/documentary"/>
    <n v="9456"/>
    <n v="160.47058823529412"/>
    <s v="film &amp; video"/>
    <x v="4"/>
  </r>
  <r>
    <n v="1446350400"/>
    <n v="1443739388"/>
    <b v="1"/>
    <n v="498"/>
    <b v="1"/>
    <s v="film &amp; video/documentary"/>
    <n v="152710.79999999999"/>
    <n v="156.04578313253012"/>
    <s v="film &amp; video"/>
    <x v="4"/>
  </r>
  <r>
    <n v="1446868800"/>
    <n v="1444821127"/>
    <b v="1"/>
    <n v="167"/>
    <b v="1"/>
    <s v="film &amp; video/documentary"/>
    <n v="20550"/>
    <n v="63.17365269461078"/>
    <s v="film &amp; video"/>
    <x v="4"/>
  </r>
  <r>
    <n v="1368763140"/>
    <n v="1366028563"/>
    <b v="1"/>
    <n v="340"/>
    <b v="1"/>
    <s v="film &amp; video/documentary"/>
    <n v="70640"/>
    <n v="104.82352941176471"/>
    <s v="film &amp; video"/>
    <x v="4"/>
  </r>
  <r>
    <n v="1466171834"/>
    <n v="1463493434"/>
    <b v="1"/>
    <n v="438"/>
    <b v="1"/>
    <s v="film &amp; video/documentary"/>
    <n v="82642"/>
    <n v="97.356164383561648"/>
    <s v="film &amp; video"/>
    <x v="4"/>
  </r>
  <r>
    <n v="1446019200"/>
    <n v="1442420377"/>
    <b v="1"/>
    <n v="555"/>
    <b v="1"/>
    <s v="film &amp; video/documentary"/>
    <n v="213015"/>
    <n v="203.63063063063063"/>
    <s v="film &amp; video"/>
    <x v="4"/>
  </r>
  <r>
    <n v="1460038591"/>
    <n v="1457450191"/>
    <b v="1"/>
    <n v="266"/>
    <b v="1"/>
    <s v="film &amp; video/documentary"/>
    <n v="90091"/>
    <n v="188.31203007518798"/>
    <s v="film &amp; video"/>
    <x v="4"/>
  </r>
  <r>
    <n v="1431716400"/>
    <n v="1428423757"/>
    <b v="1"/>
    <n v="69"/>
    <b v="1"/>
    <s v="film &amp; video/documentary"/>
    <n v="20119"/>
    <n v="146.65217391304347"/>
    <s v="film &amp; video"/>
    <x v="4"/>
  </r>
  <r>
    <n v="1431122400"/>
    <n v="1428428515"/>
    <b v="1"/>
    <n v="80"/>
    <b v="1"/>
    <s v="film &amp; video/documentary"/>
    <n v="17235"/>
    <n v="109.1875"/>
    <s v="film &amp; video"/>
    <x v="4"/>
  </r>
  <r>
    <n v="1447427918"/>
    <n v="1444832318"/>
    <b v="1"/>
    <n v="493"/>
    <b v="1"/>
    <s v="film &amp; video/documentary"/>
    <n v="54209.78"/>
    <n v="59.249046653144013"/>
    <s v="film &amp; video"/>
    <x v="4"/>
  </r>
  <r>
    <n v="1426298708"/>
    <n v="1423710308"/>
    <b v="1"/>
    <n v="31"/>
    <b v="1"/>
    <s v="film &amp; video/documentary"/>
    <n v="6035.05"/>
    <n v="97.904838709677421"/>
    <s v="film &amp; video"/>
    <x v="4"/>
  </r>
  <r>
    <n v="1472864400"/>
    <n v="1468001290"/>
    <b v="1"/>
    <n v="236"/>
    <b v="1"/>
    <s v="film &amp; video/documentary"/>
    <n v="31520.04"/>
    <n v="70.000169491525426"/>
    <s v="film &amp; video"/>
    <x v="4"/>
  </r>
  <r>
    <n v="1430331268"/>
    <n v="1427739268"/>
    <b v="1"/>
    <n v="89"/>
    <b v="1"/>
    <s v="film &amp; video/documentary"/>
    <n v="12485"/>
    <n v="72.865168539325836"/>
    <s v="film &amp; video"/>
    <x v="4"/>
  </r>
  <r>
    <n v="1489006800"/>
    <n v="1486397007"/>
    <b v="1"/>
    <n v="299"/>
    <b v="1"/>
    <s v="film &amp; video/documentary"/>
    <n v="78758"/>
    <n v="146.34782608695653"/>
    <s v="film &amp; video"/>
    <x v="4"/>
  </r>
  <r>
    <n v="1412135940"/>
    <n v="1410555998"/>
    <b v="1"/>
    <n v="55"/>
    <b v="1"/>
    <s v="film &amp; video/documentary"/>
    <n v="7235"/>
    <n v="67.909090909090907"/>
    <s v="film &amp; video"/>
    <x v="4"/>
  </r>
  <r>
    <n v="1461955465"/>
    <n v="1459363465"/>
    <b v="1"/>
    <n v="325"/>
    <b v="1"/>
    <s v="film &amp; video/documentary"/>
    <n v="110201.51999999999"/>
    <n v="169.85083076923075"/>
    <s v="film &amp; video"/>
    <x v="4"/>
  </r>
  <r>
    <n v="1415934000"/>
    <n v="1413308545"/>
    <b v="1"/>
    <n v="524"/>
    <b v="1"/>
    <s v="film &amp; video/documentary"/>
    <n v="60608.59"/>
    <n v="58.413339694656486"/>
    <s v="film &amp; video"/>
    <x v="4"/>
  </r>
  <r>
    <n v="1433125200"/>
    <n v="1429312694"/>
    <b v="1"/>
    <n v="285"/>
    <b v="1"/>
    <s v="film &amp; video/documentary"/>
    <n v="67698"/>
    <n v="119.99298245614035"/>
    <s v="film &amp; video"/>
    <x v="4"/>
  </r>
  <r>
    <n v="1432161590"/>
    <n v="1429569590"/>
    <b v="1"/>
    <n v="179"/>
    <b v="1"/>
    <s v="film &amp; video/documentary"/>
    <n v="32375"/>
    <n v="99.860335195530723"/>
    <s v="film &amp; video"/>
    <x v="4"/>
  </r>
  <r>
    <n v="1444824021"/>
    <n v="1442232021"/>
    <b v="1"/>
    <n v="188"/>
    <b v="1"/>
    <s v="film &amp; video/documentary"/>
    <n v="27028.880000000001"/>
    <n v="90.579148936170213"/>
    <s v="film &amp; video"/>
    <x v="4"/>
  </r>
  <r>
    <n v="1447505609"/>
    <n v="1444910009"/>
    <b v="1"/>
    <n v="379"/>
    <b v="1"/>
    <s v="film &amp; video/documentary"/>
    <n v="84636.2"/>
    <n v="117.77361477572559"/>
    <s v="film &amp; video"/>
    <x v="4"/>
  </r>
  <r>
    <n v="1440165916"/>
    <n v="1437573916"/>
    <b v="1"/>
    <n v="119"/>
    <b v="1"/>
    <s v="film &amp; video/documentary"/>
    <n v="20300"/>
    <n v="86.554621848739501"/>
    <s v="film &amp; video"/>
    <x v="4"/>
  </r>
  <r>
    <n v="1487937508"/>
    <n v="1485345508"/>
    <b v="1"/>
    <n v="167"/>
    <b v="1"/>
    <s v="film &amp; video/documentary"/>
    <n v="23267.18"/>
    <n v="71.899281437125751"/>
    <s v="film &amp; video"/>
    <x v="4"/>
  </r>
  <r>
    <n v="1473566340"/>
    <n v="1470274509"/>
    <b v="1"/>
    <n v="221"/>
    <b v="1"/>
    <s v="film &amp; video/documentary"/>
    <n v="53690"/>
    <n v="129.81900452488688"/>
    <s v="film &amp; video"/>
    <x v="4"/>
  </r>
  <r>
    <n v="1460066954"/>
    <n v="1456614554"/>
    <b v="1"/>
    <n v="964"/>
    <b v="1"/>
    <s v="film &amp; video/documentary"/>
    <n v="77296"/>
    <n v="44.912863070539416"/>
    <s v="film &amp; video"/>
    <x v="4"/>
  </r>
  <r>
    <n v="1412740868"/>
    <n v="1410148868"/>
    <b v="1"/>
    <n v="286"/>
    <b v="1"/>
    <s v="film &amp; video/documentary"/>
    <n v="21656"/>
    <n v="40.755244755244753"/>
    <s v="film &amp; video"/>
    <x v="4"/>
  </r>
  <r>
    <n v="1447963219"/>
    <n v="1445367619"/>
    <b v="1"/>
    <n v="613"/>
    <b v="1"/>
    <s v="film &amp; video/documentary"/>
    <n v="121885.18"/>
    <n v="103.52394779771615"/>
    <s v="film &amp; video"/>
    <x v="4"/>
  </r>
  <r>
    <n v="1460141521"/>
    <n v="1457553121"/>
    <b v="1"/>
    <n v="29"/>
    <b v="1"/>
    <s v="film &amp; video/documentary"/>
    <n v="7138"/>
    <n v="125.44827586206897"/>
    <s v="film &amp; video"/>
    <x v="4"/>
  </r>
  <r>
    <n v="1417420994"/>
    <n v="1414738994"/>
    <b v="1"/>
    <n v="165"/>
    <b v="1"/>
    <s v="film &amp; video/documentary"/>
    <n v="75690"/>
    <n v="246.60606060606059"/>
    <s v="film &amp; video"/>
    <x v="4"/>
  </r>
  <r>
    <n v="1458152193"/>
    <n v="1455563793"/>
    <b v="1"/>
    <n v="97"/>
    <b v="1"/>
    <s v="film &amp; video/documentary"/>
    <n v="15201.93"/>
    <n v="79.401340206185566"/>
    <s v="film &amp; video"/>
    <x v="4"/>
  </r>
  <r>
    <n v="1429852797"/>
    <n v="1426396797"/>
    <b v="1"/>
    <n v="303"/>
    <b v="1"/>
    <s v="film &amp; video/documentary"/>
    <n v="41100"/>
    <n v="86.138613861386133"/>
    <s v="film &amp; video"/>
    <x v="4"/>
  </r>
  <r>
    <n v="1466002800"/>
    <n v="1463517521"/>
    <b v="1"/>
    <n v="267"/>
    <b v="1"/>
    <s v="film &amp; video/documentary"/>
    <n v="101544"/>
    <n v="193.04868913857678"/>
    <s v="film &amp; video"/>
    <x v="4"/>
  </r>
  <r>
    <n v="1415941920"/>
    <n v="1414028490"/>
    <b v="1"/>
    <n v="302"/>
    <b v="1"/>
    <s v="film &amp; video/documentary"/>
    <n v="49575"/>
    <n v="84.023178807947019"/>
    <s v="film &amp; video"/>
    <x v="4"/>
  </r>
  <r>
    <n v="1437621060"/>
    <n v="1433799180"/>
    <b v="0"/>
    <n v="87"/>
    <b v="1"/>
    <s v="film &amp; video/documentary"/>
    <n v="24165"/>
    <n v="139.82758620689654"/>
    <s v="film &amp; video"/>
    <x v="4"/>
  </r>
  <r>
    <n v="1416704506"/>
    <n v="1414108906"/>
    <b v="0"/>
    <n v="354"/>
    <b v="1"/>
    <s v="film &amp; video/documentary"/>
    <n v="73876.95"/>
    <n v="109.82189265536722"/>
    <s v="film &amp; video"/>
    <x v="4"/>
  </r>
  <r>
    <n v="1407456000"/>
    <n v="1405573391"/>
    <b v="0"/>
    <n v="86"/>
    <b v="1"/>
    <s v="film &amp; video/documentary"/>
    <n v="21665"/>
    <n v="139.53488372093022"/>
    <s v="film &amp; video"/>
    <x v="4"/>
  </r>
  <r>
    <n v="1272828120"/>
    <n v="1268934736"/>
    <b v="0"/>
    <n v="26"/>
    <b v="1"/>
    <s v="film &amp; video/documentary"/>
    <n v="17969"/>
    <n v="347.84615384615387"/>
    <s v="film &amp; video"/>
    <x v="4"/>
  </r>
  <r>
    <n v="1403323140"/>
    <n v="1400704672"/>
    <b v="0"/>
    <n v="113"/>
    <b v="1"/>
    <s v="film &amp; video/documentary"/>
    <n v="14711.3"/>
    <n v="68.24159292035398"/>
    <s v="film &amp; video"/>
    <x v="4"/>
  </r>
  <r>
    <n v="1393597999"/>
    <n v="1391005999"/>
    <b v="0"/>
    <n v="65"/>
    <b v="1"/>
    <s v="film &amp; video/documentary"/>
    <n v="30596"/>
    <n v="239.93846153846152"/>
    <s v="film &amp; video"/>
    <x v="4"/>
  </r>
  <r>
    <n v="1337540518"/>
    <n v="1334948518"/>
    <b v="0"/>
    <n v="134"/>
    <b v="1"/>
    <s v="film &amp; video/documentary"/>
    <n v="76500"/>
    <n v="287.31343283582089"/>
    <s v="film &amp; video"/>
    <x v="4"/>
  </r>
  <r>
    <n v="1367384340"/>
    <n v="1363960278"/>
    <b v="0"/>
    <n v="119"/>
    <b v="1"/>
    <s v="film &amp; video/documentary"/>
    <n v="20335.010000000002"/>
    <n v="86.84882352941176"/>
    <s v="film &amp; video"/>
    <x v="4"/>
  </r>
  <r>
    <n v="1426426322"/>
    <n v="1423405922"/>
    <b v="0"/>
    <n v="159"/>
    <b v="1"/>
    <s v="film &amp; video/documentary"/>
    <n v="25514"/>
    <n v="81.84905660377359"/>
    <s v="film &amp; video"/>
    <x v="4"/>
  </r>
  <r>
    <n v="1326633269"/>
    <n v="1324041269"/>
    <b v="0"/>
    <n v="167"/>
    <b v="1"/>
    <s v="film &amp; video/documentary"/>
    <n v="13660.119999999999"/>
    <n v="42.874970059880241"/>
    <s v="film &amp; video"/>
    <x v="4"/>
  </r>
  <r>
    <n v="1483729500"/>
    <n v="1481137500"/>
    <b v="0"/>
    <n v="43"/>
    <b v="1"/>
    <s v="film &amp; video/documentary"/>
    <n v="55505"/>
    <n v="709.41860465116281"/>
    <s v="film &amp; video"/>
    <x v="4"/>
  </r>
  <r>
    <n v="1359743139"/>
    <n v="1355855139"/>
    <b v="0"/>
    <n v="1062"/>
    <b v="1"/>
    <s v="film &amp; video/documentary"/>
    <n v="321253"/>
    <n v="161.25517890772127"/>
    <s v="film &amp; video"/>
    <x v="4"/>
  </r>
  <r>
    <n v="1459872000"/>
    <n v="1456408244"/>
    <b v="0"/>
    <n v="9"/>
    <b v="1"/>
    <s v="film &amp; video/documentary"/>
    <n v="676"/>
    <n v="41.777777777777779"/>
    <s v="film &amp; video"/>
    <x v="4"/>
  </r>
  <r>
    <n v="1342648398"/>
    <n v="1340056398"/>
    <b v="0"/>
    <n v="89"/>
    <b v="1"/>
    <s v="film &amp; video/documentary"/>
    <n v="15500"/>
    <n v="89.887640449438209"/>
    <s v="film &amp; video"/>
    <x v="4"/>
  </r>
  <r>
    <n v="1316208031"/>
    <n v="1312320031"/>
    <b v="0"/>
    <n v="174"/>
    <b v="1"/>
    <s v="film &amp; video/documentary"/>
    <n v="13839"/>
    <n v="45.051724137931032"/>
    <s v="film &amp; video"/>
    <x v="4"/>
  </r>
  <r>
    <n v="1393694280"/>
    <n v="1390088311"/>
    <b v="0"/>
    <n v="14"/>
    <b v="1"/>
    <s v="film &amp; video/documentary"/>
    <n v="1100"/>
    <n v="42.857142857142854"/>
    <s v="film &amp; video"/>
    <x v="4"/>
  </r>
  <r>
    <n v="1472122316"/>
    <n v="1469443916"/>
    <b v="0"/>
    <n v="48"/>
    <b v="1"/>
    <s v="film &amp; video/documentary"/>
    <n v="5046"/>
    <n v="54.083333333333336"/>
    <s v="film &amp; video"/>
    <x v="4"/>
  </r>
  <r>
    <n v="1447484460"/>
    <n v="1444888868"/>
    <b v="0"/>
    <n v="133"/>
    <b v="1"/>
    <s v="film &amp; video/documentary"/>
    <n v="25728"/>
    <n v="103.21804511278195"/>
    <s v="film &amp; video"/>
    <x v="4"/>
  </r>
  <r>
    <n v="1453765920"/>
    <n v="1451655808"/>
    <b v="0"/>
    <n v="83"/>
    <b v="1"/>
    <s v="film &amp; video/documentary"/>
    <n v="6353"/>
    <n v="40.397590361445786"/>
    <s v="film &amp; video"/>
    <x v="4"/>
  </r>
  <r>
    <n v="1336062672"/>
    <n v="1332174672"/>
    <b v="0"/>
    <n v="149"/>
    <b v="1"/>
    <s v="film &amp; video/documentary"/>
    <n v="32412"/>
    <n v="116.85906040268456"/>
    <s v="film &amp; video"/>
    <x v="4"/>
  </r>
  <r>
    <n v="1453569392"/>
    <n v="1451409392"/>
    <b v="0"/>
    <n v="49"/>
    <b v="1"/>
    <s v="film &amp; video/documentary"/>
    <n v="9660"/>
    <n v="115.51020408163265"/>
    <s v="film &amp; video"/>
    <x v="4"/>
  </r>
  <r>
    <n v="1343624400"/>
    <n v="1340642717"/>
    <b v="0"/>
    <n v="251"/>
    <b v="1"/>
    <s v="film &amp; video/documentary"/>
    <n v="51182.5"/>
    <n v="104.31274900398407"/>
    <s v="film &amp; video"/>
    <x v="4"/>
  </r>
  <r>
    <n v="1346950900"/>
    <n v="1345741300"/>
    <b v="0"/>
    <n v="22"/>
    <b v="1"/>
    <s v="film &amp; video/documentary"/>
    <n v="2135"/>
    <n v="69.772727272727266"/>
    <s v="film &amp; video"/>
    <x v="4"/>
  </r>
  <r>
    <n v="1400467759"/>
    <n v="1398480559"/>
    <b v="0"/>
    <n v="48"/>
    <b v="1"/>
    <s v="film &amp; video/documentary"/>
    <n v="3064"/>
    <n v="43.020833333333336"/>
    <s v="film &amp; video"/>
    <x v="4"/>
  </r>
  <r>
    <n v="1420569947"/>
    <n v="1417977947"/>
    <b v="0"/>
    <n v="383"/>
    <b v="1"/>
    <s v="film &amp; video/documentary"/>
    <n v="42421"/>
    <n v="58.540469973890339"/>
    <s v="film &amp; video"/>
    <x v="4"/>
  </r>
  <r>
    <n v="1416582101"/>
    <n v="1413986501"/>
    <b v="0"/>
    <n v="237"/>
    <b v="1"/>
    <s v="film &amp; video/documentary"/>
    <n v="51495.5"/>
    <n v="111.79535864978902"/>
    <s v="film &amp; video"/>
    <x v="4"/>
  </r>
  <r>
    <n v="1439246991"/>
    <n v="1437950991"/>
    <b v="0"/>
    <n v="13"/>
    <b v="1"/>
    <s v="film &amp; video/documentary"/>
    <n v="1201"/>
    <n v="46.230769230769234"/>
    <s v="film &amp; video"/>
    <x v="4"/>
  </r>
  <r>
    <n v="1439618400"/>
    <n v="1436976858"/>
    <b v="0"/>
    <n v="562"/>
    <b v="1"/>
    <s v="film &amp; video/documentary"/>
    <n v="119316"/>
    <n v="144.69039145907473"/>
    <s v="film &amp; video"/>
    <x v="4"/>
  </r>
  <r>
    <n v="1469670580"/>
    <n v="1467078580"/>
    <b v="0"/>
    <n v="71"/>
    <b v="1"/>
    <s v="film &amp; video/documentary"/>
    <n v="11308"/>
    <n v="88.845070422535215"/>
    <s v="film &amp; video"/>
    <x v="4"/>
  </r>
  <r>
    <n v="1394233140"/>
    <n v="1391477450"/>
    <b v="0"/>
    <n v="1510"/>
    <b v="1"/>
    <s v="film &amp; video/documentary"/>
    <n v="191444.12"/>
    <n v="81.75107284768211"/>
    <s v="film &amp; video"/>
    <x v="4"/>
  </r>
  <r>
    <n v="1431046372"/>
    <n v="1429318372"/>
    <b v="0"/>
    <n v="14"/>
    <b v="1"/>
    <s v="film &amp; video/documentary"/>
    <n v="2000"/>
    <n v="71.428571428571431"/>
    <s v="film &amp; video"/>
    <x v="4"/>
  </r>
  <r>
    <n v="1324169940"/>
    <n v="1321578051"/>
    <b v="0"/>
    <n v="193"/>
    <b v="1"/>
    <s v="film &amp; video/documentary"/>
    <n v="40122"/>
    <n v="104.25906735751295"/>
    <s v="film &amp; video"/>
    <x v="4"/>
  </r>
  <r>
    <n v="1315450800"/>
    <n v="1312823571"/>
    <b v="0"/>
    <n v="206"/>
    <b v="1"/>
    <s v="film &amp; video/documentary"/>
    <n v="37167"/>
    <n v="90.616504854368927"/>
    <s v="film &amp; video"/>
    <x v="4"/>
  </r>
  <r>
    <n v="1381424452"/>
    <n v="1378746052"/>
    <b v="0"/>
    <n v="351"/>
    <b v="1"/>
    <s v="film &amp; video/documentary"/>
    <n v="105223"/>
    <n v="157.33048433048432"/>
    <s v="film &amp; video"/>
    <x v="4"/>
  </r>
  <r>
    <n v="1460918282"/>
    <n v="1455737882"/>
    <b v="0"/>
    <n v="50"/>
    <b v="1"/>
    <s v="film &amp; video/documentary"/>
    <n v="9959"/>
    <n v="105.18"/>
    <s v="film &amp; video"/>
    <x v="4"/>
  </r>
  <r>
    <n v="1335562320"/>
    <n v="1332452960"/>
    <b v="0"/>
    <n v="184"/>
    <b v="1"/>
    <s v="film &amp; video/documentary"/>
    <n v="20804.45"/>
    <n v="58.719836956521746"/>
    <s v="film &amp; video"/>
    <x v="4"/>
  </r>
  <r>
    <n v="1341668006"/>
    <n v="1340372006"/>
    <b v="0"/>
    <n v="196"/>
    <b v="1"/>
    <s v="film &amp; video/documentary"/>
    <n v="31000"/>
    <n v="81.632653061224488"/>
    <s v="film &amp; video"/>
    <x v="4"/>
  </r>
  <r>
    <n v="1283312640"/>
    <n v="1279651084"/>
    <b v="0"/>
    <n v="229"/>
    <b v="1"/>
    <s v="film &amp; video/documentary"/>
    <n v="25373.35"/>
    <n v="56.460043668122275"/>
    <s v="film &amp; video"/>
    <x v="4"/>
  </r>
  <r>
    <n v="1430334126"/>
    <n v="1426446126"/>
    <b v="0"/>
    <n v="67"/>
    <b v="1"/>
    <s v="film &amp; video/documentary"/>
    <n v="16887"/>
    <n v="140.1044776119403"/>
    <s v="film &amp; video"/>
    <x v="4"/>
  </r>
  <r>
    <n v="1481716800"/>
    <n v="1479070867"/>
    <b v="0"/>
    <n v="95"/>
    <b v="1"/>
    <s v="film &amp; video/documentary"/>
    <n v="41361"/>
    <n v="224.85263157894738"/>
    <s v="film &amp; video"/>
    <x v="4"/>
  </r>
  <r>
    <n v="1400297400"/>
    <n v="1397661347"/>
    <b v="0"/>
    <n v="62"/>
    <b v="1"/>
    <s v="film &amp; video/documentary"/>
    <n v="21230.25"/>
    <n v="181.13306451612902"/>
    <s v="film &amp; video"/>
    <x v="4"/>
  </r>
  <r>
    <n v="1312747970"/>
    <n v="1310155970"/>
    <b v="0"/>
    <n v="73"/>
    <b v="1"/>
    <s v="film &amp; video/documentary"/>
    <n v="101906"/>
    <n v="711.04109589041093"/>
    <s v="film &amp; video"/>
    <x v="4"/>
  </r>
  <r>
    <n v="1446731817"/>
    <n v="1444913817"/>
    <b v="0"/>
    <n v="43"/>
    <b v="1"/>
    <s v="film &amp; video/documentary"/>
    <n v="4833"/>
    <n v="65.883720930232556"/>
    <s v="film &amp; video"/>
    <x v="4"/>
  </r>
  <r>
    <n v="1312960080"/>
    <n v="1308900441"/>
    <b v="0"/>
    <n v="70"/>
    <b v="1"/>
    <s v="film &amp; video/documentary"/>
    <n v="10263"/>
    <n v="75.185714285714283"/>
    <s v="film &amp; video"/>
    <x v="4"/>
  </r>
  <r>
    <n v="1391641440"/>
    <n v="1389107062"/>
    <b v="0"/>
    <n v="271"/>
    <b v="1"/>
    <s v="film &amp; video/documentary"/>
    <n v="71082"/>
    <n v="133.14391143911439"/>
    <s v="film &amp; video"/>
    <x v="4"/>
  </r>
  <r>
    <n v="1394071339"/>
    <n v="1391479339"/>
    <b v="0"/>
    <n v="55"/>
    <b v="1"/>
    <s v="film &amp; video/documentary"/>
    <n v="5856"/>
    <n v="55.2"/>
    <s v="film &amp; video"/>
    <x v="4"/>
  </r>
  <r>
    <n v="1304920740"/>
    <n v="1301975637"/>
    <b v="0"/>
    <n v="35"/>
    <b v="1"/>
    <s v="film &amp; video/documentary"/>
    <n v="5815.73"/>
    <n v="86.163714285714292"/>
    <s v="film &amp; video"/>
    <x v="4"/>
  </r>
  <r>
    <n v="1321739650"/>
    <n v="1316552050"/>
    <b v="0"/>
    <n v="22"/>
    <b v="1"/>
    <s v="film &amp; video/documentary"/>
    <n v="4031"/>
    <n v="92.318181818181813"/>
    <s v="film &amp; video"/>
    <x v="4"/>
  </r>
  <r>
    <n v="1383676790"/>
    <n v="1380217190"/>
    <b v="0"/>
    <n v="38"/>
    <b v="1"/>
    <s v="film &amp; video/documentary"/>
    <n v="12086.26"/>
    <n v="160.16473684210527"/>
    <s v="film &amp; video"/>
    <x v="4"/>
  </r>
  <r>
    <n v="1469220144"/>
    <n v="1466628144"/>
    <b v="0"/>
    <n v="15"/>
    <b v="1"/>
    <s v="film &amp; video/documentary"/>
    <n v="1184"/>
    <n v="45.6"/>
    <s v="film &amp; video"/>
    <x v="4"/>
  </r>
  <r>
    <n v="1434670397"/>
    <n v="1429486397"/>
    <b v="0"/>
    <n v="7"/>
    <b v="1"/>
    <s v="film &amp; video/documentary"/>
    <n v="2283"/>
    <n v="183.28571428571428"/>
    <s v="film &amp; video"/>
    <x v="4"/>
  </r>
  <r>
    <n v="1387688400"/>
    <n v="1384920804"/>
    <b v="0"/>
    <n v="241"/>
    <b v="1"/>
    <s v="film &amp; video/documentary"/>
    <n v="60315"/>
    <n v="125.78838174273859"/>
    <s v="film &amp; video"/>
    <x v="4"/>
  </r>
  <r>
    <n v="1343238578"/>
    <n v="1341856178"/>
    <b v="0"/>
    <n v="55"/>
    <b v="1"/>
    <s v="film &amp; video/documentary"/>
    <n v="5671"/>
    <n v="57.654545454545456"/>
    <s v="film &amp; video"/>
    <x v="4"/>
  </r>
  <r>
    <n v="1342731811"/>
    <n v="1340139811"/>
    <b v="0"/>
    <n v="171"/>
    <b v="1"/>
    <s v="film &amp; video/documentary"/>
    <n v="26251"/>
    <n v="78.660818713450297"/>
    <s v="film &amp; video"/>
    <x v="4"/>
  </r>
  <r>
    <n v="1381541465"/>
    <n v="1378949465"/>
    <b v="0"/>
    <n v="208"/>
    <b v="1"/>
    <s v="film &amp; video/documentary"/>
    <n v="37528"/>
    <n v="91.480769230769226"/>
    <s v="film &amp; video"/>
    <x v="4"/>
  </r>
  <r>
    <n v="1413547200"/>
    <n v="1411417602"/>
    <b v="0"/>
    <n v="21"/>
    <b v="1"/>
    <s v="film &amp; video/documentary"/>
    <n v="2830.06"/>
    <n v="68.09809523809524"/>
    <s v="film &amp; video"/>
    <x v="4"/>
  </r>
  <r>
    <n v="1391851831"/>
    <n v="1389259831"/>
    <b v="0"/>
    <n v="25"/>
    <b v="1"/>
    <s v="film &amp; video/documentary"/>
    <n v="2202.17"/>
    <n v="48.086800000000004"/>
    <s v="film &amp; video"/>
    <x v="4"/>
  </r>
  <r>
    <n v="1365395580"/>
    <n v="1364426260"/>
    <b v="0"/>
    <n v="52"/>
    <b v="1"/>
    <s v="film &amp; video/documentary"/>
    <n v="21026"/>
    <n v="202.42307692307693"/>
    <s v="film &amp; video"/>
    <x v="4"/>
  </r>
  <r>
    <n v="1437633997"/>
    <n v="1435041997"/>
    <b v="0"/>
    <n v="104"/>
    <b v="1"/>
    <s v="film &amp; video/documentary"/>
    <n v="44942"/>
    <n v="216.75"/>
    <s v="film &amp; video"/>
    <x v="4"/>
  </r>
  <r>
    <n v="1372536787"/>
    <n v="1367352787"/>
    <b v="0"/>
    <n v="73"/>
    <b v="1"/>
    <s v="film &amp; video/documentary"/>
    <n v="16035"/>
    <n v="110.06849315068493"/>
    <s v="film &amp; video"/>
    <x v="4"/>
  </r>
  <r>
    <n v="1394772031"/>
    <n v="1392183631"/>
    <b v="0"/>
    <n v="3"/>
    <b v="0"/>
    <s v="film &amp; video/animation"/>
    <n v="3314.5"/>
    <n v="4.833333333333333"/>
    <s v="film &amp; video"/>
    <x v="5"/>
  </r>
  <r>
    <n v="1440157656"/>
    <n v="1434973656"/>
    <b v="0"/>
    <n v="6"/>
    <b v="0"/>
    <s v="film &amp; video/animation"/>
    <n v="15301"/>
    <n v="50.166666666666664"/>
    <s v="film &amp; video"/>
    <x v="5"/>
  </r>
  <r>
    <n v="1410416097"/>
    <n v="1407824097"/>
    <b v="0"/>
    <n v="12"/>
    <b v="0"/>
    <s v="film &amp; video/animation"/>
    <n v="40430"/>
    <n v="35.833333333333336"/>
    <s v="film &amp; video"/>
    <x v="5"/>
  </r>
  <r>
    <n v="1370470430"/>
    <n v="1367878430"/>
    <b v="0"/>
    <n v="13"/>
    <b v="0"/>
    <s v="film &amp; video/animation"/>
    <n v="20153"/>
    <n v="11.76923076923077"/>
    <s v="film &amp; video"/>
    <x v="5"/>
  </r>
  <r>
    <n v="1332748899"/>
    <n v="1327568499"/>
    <b v="0"/>
    <n v="5"/>
    <b v="0"/>
    <s v="film &amp; video/animation"/>
    <n v="3203.9"/>
    <n v="40.78"/>
    <s v="film &amp; video"/>
    <x v="5"/>
  </r>
  <r>
    <n v="1448660404"/>
    <n v="1443472804"/>
    <b v="0"/>
    <n v="2"/>
    <b v="0"/>
    <s v="film &amp; video/animation"/>
    <n v="50006"/>
    <n v="3"/>
    <s v="film &amp; video"/>
    <x v="5"/>
  </r>
  <r>
    <n v="1456851914"/>
    <n v="1454259914"/>
    <b v="0"/>
    <n v="8"/>
    <b v="0"/>
    <s v="film &amp; video/animation"/>
    <n v="10133"/>
    <n v="16.625"/>
    <s v="film &amp; video"/>
    <x v="5"/>
  </r>
  <r>
    <n v="1445540340"/>
    <n v="1444340940"/>
    <b v="0"/>
    <n v="0"/>
    <b v="0"/>
    <s v="film &amp; video/animation"/>
    <n v="6500"/>
    <e v="#DIV/0!"/>
    <s v="film &amp; video"/>
    <x v="5"/>
  </r>
  <r>
    <n v="1402956000"/>
    <n v="1400523845"/>
    <b v="0"/>
    <n v="13"/>
    <b v="0"/>
    <s v="film &amp; video/animation"/>
    <n v="12676"/>
    <n v="52"/>
    <s v="film &amp; video"/>
    <x v="5"/>
  </r>
  <r>
    <n v="1259297940"/>
    <n v="1252964282"/>
    <b v="0"/>
    <n v="0"/>
    <b v="0"/>
    <s v="film &amp; video/animation"/>
    <n v="5000"/>
    <e v="#DIV/0!"/>
    <s v="film &amp; video"/>
    <x v="5"/>
  </r>
  <r>
    <n v="1378866867"/>
    <n v="1377570867"/>
    <b v="0"/>
    <n v="5"/>
    <b v="0"/>
    <s v="film &amp; video/animation"/>
    <n v="1024"/>
    <n v="4.8"/>
    <s v="film &amp; video"/>
    <x v="5"/>
  </r>
  <r>
    <n v="1467752083"/>
    <n v="1465160083"/>
    <b v="0"/>
    <n v="8"/>
    <b v="0"/>
    <s v="film &amp; video/animation"/>
    <n v="3415"/>
    <n v="51.875"/>
    <s v="film &amp; video"/>
    <x v="5"/>
  </r>
  <r>
    <n v="1445448381"/>
    <n v="1440264381"/>
    <b v="0"/>
    <n v="8"/>
    <b v="0"/>
    <s v="film &amp; video/animation"/>
    <n v="6570"/>
    <n v="71.25"/>
    <s v="film &amp; video"/>
    <x v="5"/>
  </r>
  <r>
    <n v="1444576022"/>
    <n v="1439392022"/>
    <b v="0"/>
    <n v="0"/>
    <b v="0"/>
    <s v="film &amp; video/animation"/>
    <n v="3000"/>
    <e v="#DIV/0!"/>
    <s v="film &amp; video"/>
    <x v="5"/>
  </r>
  <r>
    <n v="1385931702"/>
    <n v="1383076902"/>
    <b v="0"/>
    <n v="2"/>
    <b v="0"/>
    <s v="film &amp; video/animation"/>
    <n v="2625"/>
    <n v="62.5"/>
    <s v="film &amp; video"/>
    <x v="5"/>
  </r>
  <r>
    <n v="1379094980"/>
    <n v="1376502980"/>
    <b v="0"/>
    <n v="3"/>
    <b v="0"/>
    <s v="film &amp; video/animation"/>
    <n v="110003"/>
    <n v="1"/>
    <s v="film &amp; video"/>
    <x v="5"/>
  </r>
  <r>
    <n v="1375260113"/>
    <n v="1372668113"/>
    <b v="0"/>
    <n v="0"/>
    <b v="0"/>
    <s v="film &amp; video/animation"/>
    <n v="1000"/>
    <e v="#DIV/0!"/>
    <s v="film &amp; video"/>
    <x v="5"/>
  </r>
  <r>
    <n v="1475912326"/>
    <n v="1470728326"/>
    <b v="0"/>
    <n v="0"/>
    <b v="0"/>
    <s v="film &amp; video/animation"/>
    <n v="7000"/>
    <e v="#DIV/0!"/>
    <s v="film &amp; video"/>
    <x v="5"/>
  </r>
  <r>
    <n v="1447830958"/>
    <n v="1445235358"/>
    <b v="0"/>
    <n v="11"/>
    <b v="0"/>
    <s v="film &amp; video/animation"/>
    <n v="21876"/>
    <n v="170.54545454545453"/>
    <s v="film &amp; video"/>
    <x v="5"/>
  </r>
  <r>
    <n v="1413569818"/>
    <n v="1412705818"/>
    <b v="0"/>
    <n v="0"/>
    <b v="0"/>
    <s v="film &amp; video/animation"/>
    <n v="450"/>
    <e v="#DIV/0!"/>
    <s v="film &amp; video"/>
    <x v="5"/>
  </r>
  <r>
    <n v="1458859153"/>
    <n v="1456270753"/>
    <b v="0"/>
    <n v="1"/>
    <b v="0"/>
    <s v="film &amp; video/animation"/>
    <n v="5005"/>
    <n v="5"/>
    <s v="film &amp; video"/>
    <x v="5"/>
  </r>
  <r>
    <n v="1383418996"/>
    <n v="1380826996"/>
    <b v="0"/>
    <n v="0"/>
    <b v="0"/>
    <s v="film &amp; video/animation"/>
    <n v="400"/>
    <e v="#DIV/0!"/>
    <s v="film &amp; video"/>
    <x v="5"/>
  </r>
  <r>
    <n v="1424380783"/>
    <n v="1421788783"/>
    <b v="0"/>
    <n v="17"/>
    <b v="0"/>
    <s v="film &amp; video/animation"/>
    <n v="23691"/>
    <n v="393.58823529411762"/>
    <s v="film &amp; video"/>
    <x v="5"/>
  </r>
  <r>
    <n v="1391991701"/>
    <n v="1389399701"/>
    <b v="0"/>
    <n v="2"/>
    <b v="0"/>
    <s v="film &amp; video/animation"/>
    <n v="10010"/>
    <n v="5"/>
    <s v="film &amp; video"/>
    <x v="5"/>
  </r>
  <r>
    <n v="1329342361"/>
    <n v="1324158361"/>
    <b v="0"/>
    <n v="1"/>
    <b v="0"/>
    <s v="film &amp; video/animation"/>
    <n v="1050"/>
    <n v="50"/>
    <s v="film &amp; video"/>
    <x v="5"/>
  </r>
  <r>
    <n v="1432195375"/>
    <n v="1430899375"/>
    <b v="0"/>
    <n v="2"/>
    <b v="0"/>
    <s v="film &amp; video/animation"/>
    <n v="60002"/>
    <n v="1"/>
    <s v="film &amp; video"/>
    <x v="5"/>
  </r>
  <r>
    <n v="1425434420"/>
    <n v="1422842420"/>
    <b v="0"/>
    <n v="16"/>
    <b v="0"/>
    <s v="film &amp; video/animation"/>
    <n v="11266"/>
    <n v="47.875"/>
    <s v="film &amp; video"/>
    <x v="5"/>
  </r>
  <r>
    <n v="1364041163"/>
    <n v="1361884763"/>
    <b v="0"/>
    <n v="1"/>
    <b v="0"/>
    <s v="film &amp; video/animation"/>
    <n v="30005"/>
    <n v="5"/>
    <s v="film &amp; video"/>
    <x v="5"/>
  </r>
  <r>
    <n v="1400091095"/>
    <n v="1398363095"/>
    <b v="0"/>
    <n v="4"/>
    <b v="0"/>
    <s v="film &amp; video/animation"/>
    <n v="2582.0100000000002"/>
    <n v="20.502500000000001"/>
    <s v="film &amp; video"/>
    <x v="5"/>
  </r>
  <r>
    <n v="1382017085"/>
    <n v="1379425085"/>
    <b v="0"/>
    <n v="5"/>
    <b v="0"/>
    <s v="film &amp; video/animation"/>
    <n v="2045"/>
    <n v="9"/>
    <s v="film &amp; video"/>
    <x v="5"/>
  </r>
  <r>
    <n v="1392417800"/>
    <n v="1389825800"/>
    <b v="0"/>
    <n v="7"/>
    <b v="0"/>
    <s v="film &amp; video/animation"/>
    <n v="50396"/>
    <n v="56.571428571428569"/>
    <s v="film &amp; video"/>
    <x v="5"/>
  </r>
  <r>
    <n v="1390669791"/>
    <n v="1388077791"/>
    <b v="0"/>
    <n v="0"/>
    <b v="0"/>
    <s v="film &amp; video/animation"/>
    <n v="20000"/>
    <e v="#DIV/0!"/>
    <s v="film &amp; video"/>
    <x v="5"/>
  </r>
  <r>
    <n v="1431536015"/>
    <n v="1428944015"/>
    <b v="0"/>
    <n v="12"/>
    <b v="0"/>
    <s v="film &amp; video/animation"/>
    <n v="1230"/>
    <n v="40"/>
    <s v="film &amp; video"/>
    <x v="5"/>
  </r>
  <r>
    <n v="1424375279"/>
    <n v="1422992879"/>
    <b v="0"/>
    <n v="2"/>
    <b v="0"/>
    <s v="film &amp; video/animation"/>
    <n v="94901"/>
    <n v="13"/>
    <s v="film &amp; video"/>
    <x v="5"/>
  </r>
  <r>
    <n v="1417007640"/>
    <n v="1414343571"/>
    <b v="0"/>
    <n v="5"/>
    <b v="0"/>
    <s v="film &amp; video/animation"/>
    <n v="10082"/>
    <n v="16.399999999999999"/>
    <s v="film &amp; video"/>
    <x v="5"/>
  </r>
  <r>
    <n v="1334622660"/>
    <n v="1330733022"/>
    <b v="0"/>
    <n v="2"/>
    <b v="0"/>
    <s v="film &amp; video/animation"/>
    <n v="65045"/>
    <n v="22.5"/>
    <s v="film &amp; video"/>
    <x v="5"/>
  </r>
  <r>
    <n v="1382414340"/>
    <n v="1380559201"/>
    <b v="0"/>
    <n v="3"/>
    <b v="0"/>
    <s v="film &amp; video/animation"/>
    <n v="8949"/>
    <n v="20.333333333333332"/>
    <s v="film &amp; video"/>
    <x v="5"/>
  </r>
  <r>
    <n v="1408213512"/>
    <n v="1405621512"/>
    <b v="0"/>
    <n v="0"/>
    <b v="0"/>
    <s v="film &amp; video/animation"/>
    <n v="20000"/>
    <e v="#DIV/0!"/>
    <s v="film &amp; video"/>
    <x v="5"/>
  </r>
  <r>
    <n v="1368550060"/>
    <n v="1365958060"/>
    <b v="0"/>
    <n v="49"/>
    <b v="0"/>
    <s v="film &amp; video/animation"/>
    <n v="10821"/>
    <n v="16.755102040816325"/>
    <s v="film &amp; video"/>
    <x v="5"/>
  </r>
  <r>
    <n v="1321201327"/>
    <n v="1316013727"/>
    <b v="0"/>
    <n v="1"/>
    <b v="0"/>
    <s v="film &amp; video/animation"/>
    <n v="39025"/>
    <n v="25"/>
    <s v="film &amp; video"/>
    <x v="5"/>
  </r>
  <r>
    <n v="1401595200"/>
    <n v="1398862875"/>
    <b v="0"/>
    <n v="2"/>
    <b v="0"/>
    <s v="film &amp; video/animation"/>
    <n v="8525"/>
    <n v="12.5"/>
    <s v="film &amp; video"/>
    <x v="5"/>
  </r>
  <r>
    <n v="1370204367"/>
    <n v="1368476367"/>
    <b v="0"/>
    <n v="0"/>
    <b v="0"/>
    <s v="film &amp; video/animation"/>
    <n v="550"/>
    <e v="#DIV/0!"/>
    <s v="film &amp; video"/>
    <x v="5"/>
  </r>
  <r>
    <n v="1312945341"/>
    <n v="1307761341"/>
    <b v="0"/>
    <n v="0"/>
    <b v="0"/>
    <s v="film &amp; video/animation"/>
    <n v="100000"/>
    <e v="#DIV/0!"/>
    <s v="film &amp; video"/>
    <x v="5"/>
  </r>
  <r>
    <n v="1316883753"/>
    <n v="1311699753"/>
    <b v="0"/>
    <n v="11"/>
    <b v="0"/>
    <s v="film &amp; video/animation"/>
    <n v="56250"/>
    <n v="113.63636363636364"/>
    <s v="film &amp; video"/>
    <x v="5"/>
  </r>
  <r>
    <n v="1463602935"/>
    <n v="1461874935"/>
    <b v="0"/>
    <n v="1"/>
    <b v="0"/>
    <s v="film &amp; video/animation"/>
    <n v="1011"/>
    <n v="1"/>
    <s v="film &amp; video"/>
    <x v="5"/>
  </r>
  <r>
    <n v="1403837574"/>
    <n v="1402455174"/>
    <b v="0"/>
    <n v="8"/>
    <b v="0"/>
    <s v="film &amp; video/animation"/>
    <n v="650"/>
    <n v="17.25"/>
    <s v="film &amp; video"/>
    <x v="5"/>
  </r>
  <r>
    <n v="1347057464"/>
    <n v="1344465464"/>
    <b v="0"/>
    <n v="5"/>
    <b v="0"/>
    <s v="film &amp; video/animation"/>
    <n v="10076"/>
    <n v="15.2"/>
    <s v="film &amp; video"/>
    <x v="5"/>
  </r>
  <r>
    <n v="1348849134"/>
    <n v="1344961134"/>
    <b v="0"/>
    <n v="39"/>
    <b v="0"/>
    <s v="film &amp; video/animation"/>
    <n v="24315"/>
    <n v="110.64102564102564"/>
    <s v="film &amp; video"/>
    <x v="5"/>
  </r>
  <r>
    <n v="1341978665"/>
    <n v="1336795283"/>
    <b v="0"/>
    <n v="0"/>
    <b v="0"/>
    <s v="film &amp; video/animation"/>
    <n v="7500"/>
    <e v="#DIV/0!"/>
    <s v="film &amp; video"/>
    <x v="5"/>
  </r>
  <r>
    <n v="1409960724"/>
    <n v="1404776724"/>
    <b v="0"/>
    <n v="0"/>
    <b v="0"/>
    <s v="film &amp; video/animation"/>
    <n v="6000"/>
    <e v="#DIV/0!"/>
    <s v="film &amp; video"/>
    <x v="5"/>
  </r>
  <r>
    <n v="1389844800"/>
    <n v="1385524889"/>
    <b v="0"/>
    <n v="2"/>
    <b v="0"/>
    <s v="film &amp; video/animation"/>
    <n v="5051"/>
    <n v="25.5"/>
    <s v="film &amp; video"/>
    <x v="5"/>
  </r>
  <r>
    <n v="1397924379"/>
    <n v="1394039979"/>
    <b v="0"/>
    <n v="170"/>
    <b v="0"/>
    <s v="film &amp; video/animation"/>
    <n v="61541"/>
    <n v="38.476470588235294"/>
    <s v="film &amp; video"/>
    <x v="5"/>
  </r>
  <r>
    <n v="1408831718"/>
    <n v="1406239718"/>
    <b v="0"/>
    <n v="5"/>
    <b v="0"/>
    <s v="film &amp; video/animation"/>
    <n v="941"/>
    <n v="28.2"/>
    <s v="film &amp; video"/>
    <x v="5"/>
  </r>
  <r>
    <n v="1410972319"/>
    <n v="1408380319"/>
    <b v="0"/>
    <n v="14"/>
    <b v="0"/>
    <s v="film &amp; video/animation"/>
    <n v="30861"/>
    <n v="61.5"/>
    <s v="film &amp; video"/>
    <x v="5"/>
  </r>
  <r>
    <n v="1487318029"/>
    <n v="1484726029"/>
    <b v="0"/>
    <n v="1"/>
    <b v="0"/>
    <s v="film &amp; video/animation"/>
    <n v="3301"/>
    <n v="1"/>
    <s v="film &amp; video"/>
    <x v="5"/>
  </r>
  <r>
    <n v="1430877843"/>
    <n v="1428285843"/>
    <b v="0"/>
    <n v="0"/>
    <b v="0"/>
    <s v="film &amp; video/animation"/>
    <n v="2000"/>
    <e v="#DIV/0!"/>
    <s v="film &amp; video"/>
    <x v="5"/>
  </r>
  <r>
    <n v="1401767940"/>
    <n v="1398727441"/>
    <b v="0"/>
    <n v="124"/>
    <b v="0"/>
    <s v="film &amp; video/animation"/>
    <n v="224906.59"/>
    <n v="39.569274193548388"/>
    <s v="film &amp; video"/>
    <x v="5"/>
  </r>
  <r>
    <n v="1337371334"/>
    <n v="1332187334"/>
    <b v="0"/>
    <n v="0"/>
    <b v="0"/>
    <s v="film &amp; video/animation"/>
    <n v="1500"/>
    <e v="#DIV/0!"/>
    <s v="film &amp; video"/>
    <x v="5"/>
  </r>
  <r>
    <n v="1427921509"/>
    <n v="1425333109"/>
    <b v="0"/>
    <n v="0"/>
    <b v="0"/>
    <s v="film &amp; video/animation"/>
    <n v="10000"/>
    <e v="#DIV/0!"/>
    <s v="film &amp; video"/>
    <x v="5"/>
  </r>
  <r>
    <n v="1416566835"/>
    <n v="1411379235"/>
    <b v="0"/>
    <n v="55"/>
    <b v="0"/>
    <s v="film &amp; video/animation"/>
    <n v="19884"/>
    <n v="88.8"/>
    <s v="film &amp; video"/>
    <x v="5"/>
  </r>
  <r>
    <n v="1376049615"/>
    <n v="1373457615"/>
    <b v="0"/>
    <n v="140"/>
    <b v="0"/>
    <s v="film &amp; video/animation"/>
    <n v="47764"/>
    <n v="55.457142857142856"/>
    <s v="film &amp; video"/>
    <x v="5"/>
  </r>
  <r>
    <n v="1349885289"/>
    <n v="1347293289"/>
    <b v="0"/>
    <n v="21"/>
    <b v="0"/>
    <s v="film &amp; video/animation"/>
    <n v="31830"/>
    <n v="87.142857142857139"/>
    <s v="film &amp; video"/>
    <x v="5"/>
  </r>
  <r>
    <n v="1460644440"/>
    <n v="1458336690"/>
    <b v="0"/>
    <n v="1"/>
    <b v="0"/>
    <s v="film &amp; video/animation"/>
    <n v="10010"/>
    <n v="10"/>
    <s v="film &amp; video"/>
    <x v="5"/>
  </r>
  <r>
    <n v="1359434672"/>
    <n v="1354250672"/>
    <b v="0"/>
    <n v="147"/>
    <b v="0"/>
    <s v="film &amp; video/animation"/>
    <n v="22530"/>
    <n v="51.224489795918366"/>
    <s v="film &amp; video"/>
    <x v="5"/>
  </r>
  <r>
    <n v="1446766372"/>
    <n v="1443220372"/>
    <b v="0"/>
    <n v="11"/>
    <b v="0"/>
    <s v="film &amp; video/animation"/>
    <n v="80149"/>
    <n v="13.545454545454545"/>
    <s v="film &amp; video"/>
    <x v="5"/>
  </r>
  <r>
    <n v="1368792499"/>
    <n v="1366200499"/>
    <b v="0"/>
    <n v="125"/>
    <b v="0"/>
    <s v="film &amp; video/animation"/>
    <n v="46271.01"/>
    <n v="66.520080000000007"/>
    <s v="film &amp; video"/>
    <x v="5"/>
  </r>
  <r>
    <n v="1401662239"/>
    <n v="1399070239"/>
    <b v="0"/>
    <n v="1"/>
    <b v="0"/>
    <s v="film &amp; video/animation"/>
    <n v="550050"/>
    <n v="50"/>
    <s v="film &amp; video"/>
    <x v="5"/>
  </r>
  <r>
    <n v="1482678994"/>
    <n v="1477491394"/>
    <b v="0"/>
    <n v="0"/>
    <b v="0"/>
    <s v="film &amp; video/animation"/>
    <n v="50000"/>
    <e v="#DIV/0!"/>
    <s v="film &amp; video"/>
    <x v="5"/>
  </r>
  <r>
    <n v="1483924700"/>
    <n v="1481332700"/>
    <b v="0"/>
    <n v="0"/>
    <b v="0"/>
    <s v="film &amp; video/animation"/>
    <n v="12000"/>
    <e v="#DIV/0!"/>
    <s v="film &amp; video"/>
    <x v="5"/>
  </r>
  <r>
    <n v="1325763180"/>
    <n v="1323084816"/>
    <b v="0"/>
    <n v="3"/>
    <b v="0"/>
    <s v="film &amp; video/animation"/>
    <n v="75212"/>
    <n v="71.666666666666671"/>
    <s v="film &amp; video"/>
    <x v="5"/>
  </r>
  <r>
    <n v="1345677285"/>
    <n v="1343085285"/>
    <b v="0"/>
    <n v="0"/>
    <b v="0"/>
    <s v="film &amp; video/animation"/>
    <n v="1000"/>
    <e v="#DIV/0!"/>
    <s v="film &amp; video"/>
    <x v="5"/>
  </r>
  <r>
    <n v="1453937699"/>
    <n v="1451345699"/>
    <b v="0"/>
    <n v="0"/>
    <b v="0"/>
    <s v="film &amp; video/animation"/>
    <n v="10000"/>
    <e v="#DIV/0!"/>
    <s v="film &amp; video"/>
    <x v="5"/>
  </r>
  <r>
    <n v="1476319830"/>
    <n v="1471135830"/>
    <b v="0"/>
    <n v="0"/>
    <b v="0"/>
    <s v="film &amp; video/animation"/>
    <n v="10000000"/>
    <e v="#DIV/0!"/>
    <s v="film &amp; video"/>
    <x v="5"/>
  </r>
  <r>
    <n v="1432142738"/>
    <n v="1429550738"/>
    <b v="0"/>
    <n v="0"/>
    <b v="0"/>
    <s v="film &amp; video/animation"/>
    <n v="30000"/>
    <e v="#DIV/0!"/>
    <s v="film &amp; video"/>
    <x v="5"/>
  </r>
  <r>
    <n v="1404356400"/>
    <n v="1402343765"/>
    <b v="0"/>
    <n v="3"/>
    <b v="0"/>
    <s v="film &amp; video/animation"/>
    <n v="20031"/>
    <n v="10.333333333333334"/>
    <s v="film &amp; video"/>
    <x v="5"/>
  </r>
  <r>
    <n v="1437076305"/>
    <n v="1434484305"/>
    <b v="0"/>
    <n v="0"/>
    <b v="0"/>
    <s v="film &amp; video/animation"/>
    <n v="7000"/>
    <e v="#DIV/0!"/>
    <s v="film &amp; video"/>
    <x v="5"/>
  </r>
  <r>
    <n v="1392070874"/>
    <n v="1386886874"/>
    <b v="0"/>
    <n v="1"/>
    <b v="0"/>
    <s v="film &amp; video/animation"/>
    <n v="60001"/>
    <n v="1"/>
    <s v="film &amp; video"/>
    <x v="5"/>
  </r>
  <r>
    <n v="1419483600"/>
    <n v="1414889665"/>
    <b v="0"/>
    <n v="3"/>
    <b v="0"/>
    <s v="film &amp; video/animation"/>
    <n v="4510"/>
    <n v="10"/>
    <s v="film &amp; video"/>
    <x v="5"/>
  </r>
  <r>
    <n v="1324664249"/>
    <n v="1321035449"/>
    <b v="0"/>
    <n v="22"/>
    <b v="0"/>
    <s v="film &amp; video/animation"/>
    <n v="68102"/>
    <n v="136.09090909090909"/>
    <s v="film &amp; video"/>
    <x v="5"/>
  </r>
  <r>
    <n v="1255381140"/>
    <n v="1250630968"/>
    <b v="0"/>
    <n v="26"/>
    <b v="0"/>
    <s v="film &amp; video/animation"/>
    <n v="21910"/>
    <n v="73.461538461538467"/>
    <s v="film &amp; video"/>
    <x v="5"/>
  </r>
  <r>
    <n v="1273356960"/>
    <n v="1268255751"/>
    <b v="0"/>
    <n v="4"/>
    <b v="0"/>
    <s v="film &amp; video/animation"/>
    <n v="6715"/>
    <n v="53.75"/>
    <s v="film &amp; video"/>
    <x v="5"/>
  </r>
  <r>
    <n v="1310189851"/>
    <n v="1307597851"/>
    <b v="0"/>
    <n v="0"/>
    <b v="0"/>
    <s v="film &amp; video/animation"/>
    <n v="10000"/>
    <e v="#DIV/0!"/>
    <s v="film &amp; video"/>
    <x v="5"/>
  </r>
  <r>
    <n v="1332073025"/>
    <n v="1329484625"/>
    <b v="0"/>
    <n v="4"/>
    <b v="0"/>
    <s v="film &amp; video/animation"/>
    <n v="20230"/>
    <n v="57.5"/>
    <s v="film &amp; video"/>
    <x v="5"/>
  </r>
  <r>
    <n v="1421498303"/>
    <n v="1418906303"/>
    <b v="0"/>
    <n v="9"/>
    <b v="0"/>
    <s v="film &amp; video/animation"/>
    <n v="6614"/>
    <n v="12.666666666666666"/>
    <s v="film &amp; video"/>
    <x v="5"/>
  </r>
  <r>
    <n v="1334097387"/>
    <n v="1328916987"/>
    <b v="0"/>
    <n v="5"/>
    <b v="0"/>
    <s v="film &amp; video/animation"/>
    <n v="24835"/>
    <n v="67"/>
    <s v="film &amp; video"/>
    <x v="5"/>
  </r>
  <r>
    <n v="1451010086"/>
    <n v="1447122086"/>
    <b v="0"/>
    <n v="14"/>
    <b v="0"/>
    <s v="film &amp; video/animation"/>
    <n v="12052"/>
    <n v="3.7142857142857144"/>
    <s v="film &amp; video"/>
    <x v="5"/>
  </r>
  <r>
    <n v="1376140520"/>
    <n v="1373548520"/>
    <b v="0"/>
    <n v="1"/>
    <b v="0"/>
    <s v="film &amp; video/animation"/>
    <n v="200250"/>
    <n v="250"/>
    <s v="film &amp; video"/>
    <x v="5"/>
  </r>
  <r>
    <n v="1350687657"/>
    <n v="1346799657"/>
    <b v="0"/>
    <n v="10"/>
    <b v="0"/>
    <s v="film &amp; video/animation"/>
    <n v="20640"/>
    <n v="64"/>
    <s v="film &amp; video"/>
    <x v="5"/>
  </r>
  <r>
    <n v="1337955240"/>
    <n v="1332808501"/>
    <b v="0"/>
    <n v="3"/>
    <b v="0"/>
    <s v="film &amp; video/animation"/>
    <n v="50400"/>
    <n v="133.33333333333334"/>
    <s v="film &amp; video"/>
    <x v="5"/>
  </r>
  <r>
    <n v="1435504170"/>
    <n v="1432912170"/>
    <b v="0"/>
    <n v="1"/>
    <b v="0"/>
    <s v="film &amp; video/animation"/>
    <n v="5010"/>
    <n v="10"/>
    <s v="film &amp; video"/>
    <x v="5"/>
  </r>
  <r>
    <n v="1456805639"/>
    <n v="1454213639"/>
    <b v="0"/>
    <n v="0"/>
    <b v="0"/>
    <s v="film &amp; video/animation"/>
    <n v="14000"/>
    <e v="#DIV/0!"/>
    <s v="film &amp; video"/>
    <x v="5"/>
  </r>
  <r>
    <n v="1365228982"/>
    <n v="1362640582"/>
    <b v="0"/>
    <n v="5"/>
    <b v="0"/>
    <s v="film &amp; video/animation"/>
    <n v="5150"/>
    <n v="30"/>
    <s v="film &amp; video"/>
    <x v="5"/>
  </r>
  <r>
    <n v="1479667727"/>
    <n v="1475776127"/>
    <b v="0"/>
    <n v="2"/>
    <b v="0"/>
    <s v="film &amp; video/animation"/>
    <n v="8011"/>
    <n v="5.5"/>
    <s v="film &amp; video"/>
    <x v="5"/>
  </r>
  <r>
    <n v="1471244400"/>
    <n v="1467387705"/>
    <b v="0"/>
    <n v="68"/>
    <b v="0"/>
    <s v="film &amp; video/animation"/>
    <n v="56962"/>
    <n v="102.38235294117646"/>
    <s v="film &amp; video"/>
    <x v="5"/>
  </r>
  <r>
    <n v="1407595447"/>
    <n v="1405003447"/>
    <b v="0"/>
    <n v="3"/>
    <b v="0"/>
    <s v="film &amp; video/animation"/>
    <n v="1550"/>
    <n v="16.666666666666668"/>
    <s v="film &amp; video"/>
    <x v="5"/>
  </r>
  <r>
    <n v="1451389601"/>
    <n v="1447933601"/>
    <b v="0"/>
    <n v="34"/>
    <b v="0"/>
    <s v="film &amp; video/animation"/>
    <n v="121651"/>
    <n v="725.02941176470586"/>
    <s v="film &amp; video"/>
    <x v="5"/>
  </r>
  <r>
    <n v="1432752080"/>
    <n v="1427568080"/>
    <b v="0"/>
    <n v="0"/>
    <b v="0"/>
    <s v="film &amp; video/animation"/>
    <n v="5000"/>
    <e v="#DIV/0!"/>
    <s v="film &amp; video"/>
    <x v="5"/>
  </r>
  <r>
    <n v="1486046761"/>
    <n v="1483454761"/>
    <b v="0"/>
    <n v="3"/>
    <b v="0"/>
    <s v="film &amp; video/animation"/>
    <n v="15205"/>
    <n v="68.333333333333329"/>
    <s v="film &amp; video"/>
    <x v="5"/>
  </r>
  <r>
    <n v="1441550760"/>
    <n v="1438958824"/>
    <b v="0"/>
    <n v="0"/>
    <b v="0"/>
    <s v="film &amp; video/animation"/>
    <n v="7175"/>
    <e v="#DIV/0!"/>
    <s v="film &amp; video"/>
    <x v="5"/>
  </r>
  <r>
    <n v="1354699421"/>
    <n v="1352107421"/>
    <b v="0"/>
    <n v="70"/>
    <b v="0"/>
    <s v="film &amp; video/animation"/>
    <n v="14747"/>
    <n v="39.228571428571428"/>
    <s v="film &amp; video"/>
    <x v="5"/>
  </r>
  <r>
    <n v="1449766261"/>
    <n v="1447174261"/>
    <b v="0"/>
    <n v="34"/>
    <b v="1"/>
    <s v="theater/plays"/>
    <n v="10105"/>
    <n v="150.14705882352942"/>
    <s v="theater"/>
    <x v="6"/>
  </r>
  <r>
    <n v="1477976340"/>
    <n v="1475460819"/>
    <b v="0"/>
    <n v="56"/>
    <b v="1"/>
    <s v="theater/plays"/>
    <n v="10232"/>
    <n v="93.428571428571431"/>
    <s v="theater"/>
    <x v="6"/>
  </r>
  <r>
    <n v="1458518325"/>
    <n v="1456793925"/>
    <b v="0"/>
    <n v="31"/>
    <b v="1"/>
    <s v="theater/plays"/>
    <n v="6440"/>
    <n v="110.96774193548387"/>
    <s v="theater"/>
    <x v="6"/>
  </r>
  <r>
    <n v="1442805076"/>
    <n v="1440213076"/>
    <b v="0"/>
    <n v="84"/>
    <b v="1"/>
    <s v="theater/plays"/>
    <n v="11030"/>
    <n v="71.785714285714292"/>
    <s v="theater"/>
    <x v="6"/>
  </r>
  <r>
    <n v="1464801169"/>
    <n v="1462209169"/>
    <b v="0"/>
    <n v="130"/>
    <b v="1"/>
    <s v="theater/plays"/>
    <n v="7303.55"/>
    <n v="29.258076923076924"/>
    <s v="theater"/>
    <x v="6"/>
  </r>
  <r>
    <n v="1410601041"/>
    <n v="1406713041"/>
    <b v="0"/>
    <n v="12"/>
    <b v="1"/>
    <s v="theater/plays"/>
    <n v="24000"/>
    <n v="1000"/>
    <s v="theater"/>
    <x v="6"/>
  </r>
  <r>
    <n v="1438966800"/>
    <n v="1436278344"/>
    <b v="0"/>
    <n v="23"/>
    <b v="1"/>
    <s v="theater/plays"/>
    <n v="3210"/>
    <n v="74.347826086956516"/>
    <s v="theater"/>
    <x v="6"/>
  </r>
  <r>
    <n v="1487347500"/>
    <n v="1484715366"/>
    <b v="0"/>
    <n v="158"/>
    <b v="1"/>
    <s v="theater/plays"/>
    <n v="20085"/>
    <n v="63.829113924050631"/>
    <s v="theater"/>
    <x v="6"/>
  </r>
  <r>
    <n v="1434921600"/>
    <n v="1433109907"/>
    <b v="0"/>
    <n v="30"/>
    <b v="1"/>
    <s v="theater/plays"/>
    <n v="2480"/>
    <n v="44.333333333333336"/>
    <s v="theater"/>
    <x v="6"/>
  </r>
  <r>
    <n v="1484110800"/>
    <n v="1482281094"/>
    <b v="0"/>
    <n v="18"/>
    <b v="1"/>
    <s v="theater/plays"/>
    <n v="2765"/>
    <n v="86.944444444444443"/>
    <s v="theater"/>
    <x v="6"/>
  </r>
  <r>
    <n v="1435111200"/>
    <n v="1433254268"/>
    <b v="0"/>
    <n v="29"/>
    <b v="1"/>
    <s v="theater/plays"/>
    <n v="7075"/>
    <n v="126.55172413793103"/>
    <s v="theater"/>
    <x v="6"/>
  </r>
  <r>
    <n v="1481957940"/>
    <n v="1478050429"/>
    <b v="0"/>
    <n v="31"/>
    <b v="1"/>
    <s v="theater/plays"/>
    <n v="8000"/>
    <n v="129.03225806451613"/>
    <s v="theater"/>
    <x v="6"/>
  </r>
  <r>
    <n v="1463098208"/>
    <n v="1460506208"/>
    <b v="0"/>
    <n v="173"/>
    <b v="1"/>
    <s v="theater/plays"/>
    <n v="22325"/>
    <n v="71.242774566473983"/>
    <s v="theater"/>
    <x v="6"/>
  </r>
  <r>
    <n v="1463394365"/>
    <n v="1461320765"/>
    <b v="0"/>
    <n v="17"/>
    <b v="1"/>
    <s v="theater/plays"/>
    <n v="4004"/>
    <n v="117.88235294117646"/>
    <s v="theater"/>
    <x v="6"/>
  </r>
  <r>
    <n v="1446418800"/>
    <n v="1443036470"/>
    <b v="0"/>
    <n v="48"/>
    <b v="1"/>
    <s v="theater/plays"/>
    <n v="30700"/>
    <n v="327.08333333333331"/>
    <s v="theater"/>
    <x v="6"/>
  </r>
  <r>
    <n v="1483707905"/>
    <n v="1481115905"/>
    <b v="0"/>
    <n v="59"/>
    <b v="1"/>
    <s v="theater/plays"/>
    <n v="4050"/>
    <n v="34.745762711864408"/>
    <s v="theater"/>
    <x v="6"/>
  </r>
  <r>
    <n v="1438624800"/>
    <n v="1435133807"/>
    <b v="0"/>
    <n v="39"/>
    <b v="1"/>
    <s v="theater/plays"/>
    <n v="7202.5"/>
    <n v="100.06410256410257"/>
    <s v="theater"/>
    <x v="6"/>
  </r>
  <r>
    <n v="1446665191"/>
    <n v="1444069591"/>
    <b v="0"/>
    <n v="59"/>
    <b v="1"/>
    <s v="theater/plays"/>
    <n v="4410"/>
    <n v="40.847457627118644"/>
    <s v="theater"/>
    <x v="6"/>
  </r>
  <r>
    <n v="1463166263"/>
    <n v="1460574263"/>
    <b v="0"/>
    <n v="60"/>
    <b v="1"/>
    <s v="theater/plays"/>
    <n v="20121"/>
    <n v="252.01666666666668"/>
    <s v="theater"/>
    <x v="6"/>
  </r>
  <r>
    <n v="1467681107"/>
    <n v="1465866707"/>
    <b v="0"/>
    <n v="20"/>
    <b v="1"/>
    <s v="theater/plays"/>
    <n v="1003.22"/>
    <n v="25.161000000000001"/>
    <s v="theater"/>
    <x v="6"/>
  </r>
  <r>
    <n v="1423078606"/>
    <n v="1420486606"/>
    <b v="0"/>
    <n v="1"/>
    <b v="0"/>
    <s v="technology/web"/>
    <n v="15001"/>
    <n v="1"/>
    <s v="technology"/>
    <x v="7"/>
  </r>
  <r>
    <n v="1446080834"/>
    <n v="1443488834"/>
    <b v="0"/>
    <n v="1"/>
    <b v="0"/>
    <s v="technology/web"/>
    <n v="4525"/>
    <n v="25"/>
    <s v="technology"/>
    <x v="7"/>
  </r>
  <r>
    <n v="1462293716"/>
    <n v="1457113316"/>
    <b v="0"/>
    <n v="1"/>
    <b v="0"/>
    <s v="technology/web"/>
    <n v="250001"/>
    <n v="1"/>
    <s v="technology"/>
    <x v="7"/>
  </r>
  <r>
    <n v="1414807962"/>
    <n v="1412215962"/>
    <b v="0"/>
    <n v="2"/>
    <b v="0"/>
    <s v="technology/web"/>
    <n v="22070"/>
    <n v="35"/>
    <s v="technology"/>
    <x v="7"/>
  </r>
  <r>
    <n v="1467647160"/>
    <n v="1465055160"/>
    <b v="0"/>
    <n v="2"/>
    <b v="0"/>
    <s v="technology/web"/>
    <n v="506"/>
    <n v="3"/>
    <s v="technology"/>
    <x v="7"/>
  </r>
  <r>
    <n v="1447600389"/>
    <n v="1444140789"/>
    <b v="0"/>
    <n v="34"/>
    <b v="0"/>
    <s v="technology/web"/>
    <n v="63692"/>
    <n v="402.70588235294116"/>
    <s v="technology"/>
    <x v="7"/>
  </r>
  <r>
    <n v="1445097715"/>
    <n v="1441209715"/>
    <b v="0"/>
    <n v="2"/>
    <b v="0"/>
    <s v="technology/web"/>
    <n v="60052"/>
    <n v="26"/>
    <s v="technology"/>
    <x v="7"/>
  </r>
  <r>
    <n v="1455122564"/>
    <n v="1452530564"/>
    <b v="0"/>
    <n v="0"/>
    <b v="0"/>
    <s v="technology/web"/>
    <n v="7500"/>
    <e v="#DIV/0!"/>
    <s v="technology"/>
    <x v="7"/>
  </r>
  <r>
    <n v="1446154848"/>
    <n v="1443562848"/>
    <b v="0"/>
    <n v="1"/>
    <b v="0"/>
    <s v="technology/web"/>
    <n v="10009"/>
    <n v="9"/>
    <s v="technology"/>
    <x v="7"/>
  </r>
  <r>
    <n v="1436368622"/>
    <n v="1433776622"/>
    <b v="0"/>
    <n v="8"/>
    <b v="0"/>
    <s v="technology/web"/>
    <n v="2568"/>
    <n v="8.5"/>
    <s v="technology"/>
    <x v="7"/>
  </r>
  <r>
    <n v="1485838800"/>
    <n v="1484756245"/>
    <b v="0"/>
    <n v="4"/>
    <b v="0"/>
    <s v="technology/web"/>
    <n v="5035"/>
    <n v="8.75"/>
    <s v="technology"/>
    <x v="7"/>
  </r>
  <r>
    <n v="1438451580"/>
    <n v="1434609424"/>
    <b v="0"/>
    <n v="28"/>
    <b v="0"/>
    <s v="technology/web"/>
    <n v="78781"/>
    <n v="135.03571428571428"/>
    <s v="technology"/>
    <x v="7"/>
  </r>
  <r>
    <n v="1452350896"/>
    <n v="1447166896"/>
    <b v="0"/>
    <n v="0"/>
    <b v="0"/>
    <s v="technology/web"/>
    <n v="45000"/>
    <e v="#DIV/0!"/>
    <s v="technology"/>
    <x v="7"/>
  </r>
  <r>
    <n v="1415988991"/>
    <n v="1413393391"/>
    <b v="0"/>
    <n v="6"/>
    <b v="0"/>
    <s v="technology/web"/>
    <n v="25123"/>
    <n v="20.5"/>
    <s v="technology"/>
    <x v="7"/>
  </r>
  <r>
    <n v="1413735972"/>
    <n v="1411143972"/>
    <b v="0"/>
    <n v="22"/>
    <b v="0"/>
    <s v="technology/web"/>
    <n v="5286"/>
    <n v="64.36363636363636"/>
    <s v="technology"/>
    <x v="7"/>
  </r>
  <r>
    <n v="1465720143"/>
    <n v="1463128143"/>
    <b v="0"/>
    <n v="0"/>
    <b v="0"/>
    <s v="technology/web"/>
    <n v="7500"/>
    <e v="#DIV/0!"/>
    <s v="technology"/>
    <x v="7"/>
  </r>
  <r>
    <n v="1452112717"/>
    <n v="1449520717"/>
    <b v="0"/>
    <n v="1"/>
    <b v="0"/>
    <s v="technology/web"/>
    <n v="8200"/>
    <n v="200"/>
    <s v="technology"/>
    <x v="7"/>
  </r>
  <r>
    <n v="1480721803"/>
    <n v="1478126203"/>
    <b v="0"/>
    <n v="20"/>
    <b v="0"/>
    <s v="technology/web"/>
    <n v="151366"/>
    <n v="68.3"/>
    <s v="technology"/>
    <x v="7"/>
  </r>
  <r>
    <n v="1427227905"/>
    <n v="1424639505"/>
    <b v="0"/>
    <n v="0"/>
    <b v="0"/>
    <s v="technology/web"/>
    <n v="750"/>
    <e v="#DIV/0!"/>
    <s v="technology"/>
    <x v="7"/>
  </r>
  <r>
    <n v="1449989260"/>
    <n v="1447397260"/>
    <b v="0"/>
    <n v="1"/>
    <b v="0"/>
    <s v="technology/web"/>
    <n v="240050"/>
    <n v="50"/>
    <s v="technology"/>
    <x v="7"/>
  </r>
  <r>
    <n v="1418841045"/>
    <n v="1416249045"/>
    <b v="0"/>
    <n v="3"/>
    <b v="0"/>
    <s v="technology/web"/>
    <n v="100012"/>
    <n v="4"/>
    <s v="technology"/>
    <x v="7"/>
  </r>
  <r>
    <n v="1445874513"/>
    <n v="1442850513"/>
    <b v="0"/>
    <n v="2"/>
    <b v="0"/>
    <s v="technology/web"/>
    <n v="15055"/>
    <n v="27.5"/>
    <s v="technology"/>
    <x v="7"/>
  </r>
  <r>
    <n v="1482052815"/>
    <n v="1479460815"/>
    <b v="0"/>
    <n v="0"/>
    <b v="0"/>
    <s v="technology/web"/>
    <n v="50000"/>
    <e v="#DIV/0!"/>
    <s v="technology"/>
    <x v="7"/>
  </r>
  <r>
    <n v="1424137247"/>
    <n v="1421545247"/>
    <b v="0"/>
    <n v="2"/>
    <b v="0"/>
    <s v="technology/web"/>
    <n v="75068"/>
    <n v="34"/>
    <s v="technology"/>
    <x v="7"/>
  </r>
  <r>
    <n v="1457822275"/>
    <n v="1455230275"/>
    <b v="0"/>
    <n v="1"/>
    <b v="0"/>
    <s v="technology/web"/>
    <n v="18001"/>
    <n v="1"/>
    <s v="technology"/>
    <x v="7"/>
  </r>
  <r>
    <n v="1436554249"/>
    <n v="1433962249"/>
    <b v="0"/>
    <n v="0"/>
    <b v="0"/>
    <s v="technology/web"/>
    <n v="25000"/>
    <e v="#DIV/0!"/>
    <s v="technology"/>
    <x v="7"/>
  </r>
  <r>
    <n v="1468513533"/>
    <n v="1465921533"/>
    <b v="0"/>
    <n v="1"/>
    <b v="0"/>
    <s v="technology/web"/>
    <n v="5001"/>
    <n v="1"/>
    <s v="technology"/>
    <x v="7"/>
  </r>
  <r>
    <n v="1420143194"/>
    <n v="1417551194"/>
    <b v="0"/>
    <n v="0"/>
    <b v="0"/>
    <s v="technology/web"/>
    <n v="10000"/>
    <e v="#DIV/0!"/>
    <s v="technology"/>
    <x v="7"/>
  </r>
  <r>
    <n v="1452942000"/>
    <n v="1449785223"/>
    <b v="0"/>
    <n v="5"/>
    <b v="0"/>
    <s v="technology/web"/>
    <n v="24745"/>
    <n v="49"/>
    <s v="technology"/>
    <x v="7"/>
  </r>
  <r>
    <n v="1451679612"/>
    <n v="1449087612"/>
    <b v="0"/>
    <n v="1"/>
    <b v="0"/>
    <s v="technology/web"/>
    <n v="2520"/>
    <n v="20"/>
    <s v="technology"/>
    <x v="7"/>
  </r>
  <r>
    <n v="1455822569"/>
    <n v="1453230569"/>
    <b v="0"/>
    <n v="1"/>
    <b v="0"/>
    <s v="technology/web"/>
    <n v="85142"/>
    <n v="142"/>
    <s v="technology"/>
    <x v="7"/>
  </r>
  <r>
    <n v="1437969540"/>
    <n v="1436297723"/>
    <b v="0"/>
    <n v="2"/>
    <b v="0"/>
    <s v="technology/web"/>
    <n v="25106"/>
    <n v="53"/>
    <s v="technology"/>
    <x v="7"/>
  </r>
  <r>
    <n v="1446660688"/>
    <n v="1444065088"/>
    <b v="0"/>
    <n v="0"/>
    <b v="0"/>
    <s v="technology/web"/>
    <n v="2500"/>
    <e v="#DIV/0!"/>
    <s v="technology"/>
    <x v="7"/>
  </r>
  <r>
    <n v="1421543520"/>
    <n v="1416445931"/>
    <b v="0"/>
    <n v="9"/>
    <b v="0"/>
    <s v="technology/web"/>
    <n v="89234"/>
    <n v="38.444444444444443"/>
    <s v="technology"/>
    <x v="7"/>
  </r>
  <r>
    <n v="1476873507"/>
    <n v="1474281507"/>
    <b v="0"/>
    <n v="4"/>
    <b v="0"/>
    <s v="technology/web"/>
    <n v="11260"/>
    <n v="20"/>
    <s v="technology"/>
    <x v="7"/>
  </r>
  <r>
    <n v="1434213443"/>
    <n v="1431621443"/>
    <b v="0"/>
    <n v="4"/>
    <b v="0"/>
    <s v="technology/web"/>
    <n v="60259"/>
    <n v="64.75"/>
    <s v="technology"/>
    <x v="7"/>
  </r>
  <r>
    <n v="1427537952"/>
    <n v="1422357552"/>
    <b v="0"/>
    <n v="1"/>
    <b v="0"/>
    <s v="technology/web"/>
    <n v="80001"/>
    <n v="1"/>
    <s v="technology"/>
    <x v="7"/>
  </r>
  <r>
    <n v="1463753302"/>
    <n v="1458569302"/>
    <b v="0"/>
    <n v="1"/>
    <b v="0"/>
    <s v="technology/web"/>
    <n v="5010"/>
    <n v="10"/>
    <s v="technology"/>
    <x v="7"/>
  </r>
  <r>
    <n v="1441633993"/>
    <n v="1439560393"/>
    <b v="0"/>
    <n v="7"/>
    <b v="0"/>
    <s v="technology/web"/>
    <n v="125014"/>
    <n v="2"/>
    <s v="technology"/>
    <x v="7"/>
  </r>
  <r>
    <n v="1419539223"/>
    <n v="1416947223"/>
    <b v="0"/>
    <n v="5"/>
    <b v="0"/>
    <s v="technology/web"/>
    <n v="12175"/>
    <n v="35"/>
    <s v="technology"/>
    <x v="7"/>
  </r>
  <r>
    <n v="1474580867"/>
    <n v="1471988867"/>
    <b v="0"/>
    <n v="1"/>
    <b v="0"/>
    <s v="technology/web"/>
    <n v="3001"/>
    <n v="1"/>
    <s v="technology"/>
    <x v="7"/>
  </r>
  <r>
    <n v="1438474704"/>
    <n v="1435882704"/>
    <b v="0"/>
    <n v="0"/>
    <b v="0"/>
    <s v="technology/web"/>
    <n v="400"/>
    <e v="#DIV/0!"/>
    <s v="technology"/>
    <x v="7"/>
  </r>
  <r>
    <n v="1426442400"/>
    <n v="1424454319"/>
    <b v="0"/>
    <n v="0"/>
    <b v="0"/>
    <s v="technology/web"/>
    <n v="100000"/>
    <e v="#DIV/0!"/>
    <s v="technology"/>
    <x v="7"/>
  </r>
  <r>
    <n v="1426800687"/>
    <n v="1424212287"/>
    <b v="0"/>
    <n v="1"/>
    <b v="0"/>
    <s v="technology/web"/>
    <n v="9001"/>
    <n v="1"/>
    <s v="technology"/>
    <x v="7"/>
  </r>
  <r>
    <n v="1426522316"/>
    <n v="1423933916"/>
    <b v="0"/>
    <n v="2"/>
    <b v="0"/>
    <s v="technology/web"/>
    <n v="1010"/>
    <n v="5"/>
    <s v="technology"/>
    <x v="7"/>
  </r>
  <r>
    <n v="1448928000"/>
    <n v="1444123377"/>
    <b v="0"/>
    <n v="0"/>
    <b v="0"/>
    <s v="technology/web"/>
    <n v="9000"/>
    <e v="#DIV/0!"/>
    <s v="technology"/>
    <x v="7"/>
  </r>
  <r>
    <n v="1424032207"/>
    <n v="1421440207"/>
    <b v="0"/>
    <n v="4"/>
    <b v="0"/>
    <s v="technology/web"/>
    <n v="10056"/>
    <n v="14"/>
    <s v="technology"/>
    <x v="7"/>
  </r>
  <r>
    <n v="1429207833"/>
    <n v="1426615833"/>
    <b v="0"/>
    <n v="7"/>
    <b v="0"/>
    <s v="technology/web"/>
    <n v="32725"/>
    <n v="389.28571428571428"/>
    <s v="technology"/>
    <x v="7"/>
  </r>
  <r>
    <n v="1479410886"/>
    <n v="1474223286"/>
    <b v="0"/>
    <n v="2"/>
    <b v="0"/>
    <s v="technology/web"/>
    <n v="9301"/>
    <n v="150.5"/>
    <s v="technology"/>
    <x v="7"/>
  </r>
  <r>
    <n v="1436366699"/>
    <n v="1435070699"/>
    <b v="0"/>
    <n v="1"/>
    <b v="0"/>
    <s v="technology/web"/>
    <n v="7501"/>
    <n v="1"/>
    <s v="technology"/>
    <x v="7"/>
  </r>
  <r>
    <n v="1454936460"/>
    <n v="1452259131"/>
    <b v="0"/>
    <n v="9"/>
    <b v="0"/>
    <s v="technology/web"/>
    <n v="5223"/>
    <n v="24.777777777777779"/>
    <s v="technology"/>
    <x v="7"/>
  </r>
  <r>
    <n v="1437570130"/>
    <n v="1434978130"/>
    <b v="0"/>
    <n v="2"/>
    <b v="0"/>
    <s v="technology/web"/>
    <n v="100061"/>
    <n v="30.5"/>
    <s v="technology"/>
    <x v="7"/>
  </r>
  <r>
    <n v="1417584860"/>
    <n v="1414992860"/>
    <b v="0"/>
    <n v="1"/>
    <b v="0"/>
    <s v="technology/web"/>
    <n v="7750"/>
    <n v="250"/>
    <s v="technology"/>
    <x v="7"/>
  </r>
  <r>
    <n v="1428333345"/>
    <n v="1425744945"/>
    <b v="0"/>
    <n v="7"/>
    <b v="0"/>
    <s v="technology/web"/>
    <n v="615"/>
    <n v="16.428571428571427"/>
    <s v="technology"/>
    <x v="7"/>
  </r>
  <r>
    <n v="1460832206"/>
    <n v="1458240206"/>
    <b v="0"/>
    <n v="2"/>
    <b v="0"/>
    <s v="technology/web"/>
    <n v="25026"/>
    <n v="13"/>
    <s v="technology"/>
    <x v="7"/>
  </r>
  <r>
    <n v="1430703638"/>
    <n v="1426815638"/>
    <b v="0"/>
    <n v="8"/>
    <b v="0"/>
    <s v="technology/web"/>
    <n v="100426"/>
    <n v="53.25"/>
    <s v="technology"/>
    <x v="7"/>
  </r>
  <r>
    <n v="1478122292"/>
    <n v="1475530292"/>
    <b v="0"/>
    <n v="2"/>
    <b v="0"/>
    <s v="technology/web"/>
    <n v="20006"/>
    <n v="3"/>
    <s v="technology"/>
    <x v="7"/>
  </r>
  <r>
    <n v="1469980800"/>
    <n v="1466787335"/>
    <b v="0"/>
    <n v="2"/>
    <b v="0"/>
    <s v="technology/web"/>
    <n v="7520"/>
    <n v="10"/>
    <s v="technology"/>
    <x v="7"/>
  </r>
  <r>
    <n v="1417737781"/>
    <n v="1415145781"/>
    <b v="0"/>
    <n v="7"/>
    <b v="0"/>
    <s v="technology/web"/>
    <n v="3350"/>
    <n v="121.42857142857143"/>
    <s v="technology"/>
    <x v="7"/>
  </r>
  <r>
    <n v="1425827760"/>
    <n v="1423769402"/>
    <b v="0"/>
    <n v="2"/>
    <b v="0"/>
    <s v="technology/web"/>
    <n v="50031"/>
    <n v="15.5"/>
    <s v="technology"/>
    <x v="7"/>
  </r>
  <r>
    <n v="1431198562"/>
    <n v="1426014562"/>
    <b v="0"/>
    <n v="1"/>
    <b v="0"/>
    <s v="technology/web"/>
    <n v="5100"/>
    <n v="100"/>
    <s v="technology"/>
    <x v="7"/>
  </r>
  <r>
    <n v="1419626139"/>
    <n v="1417034139"/>
    <b v="0"/>
    <n v="6"/>
    <b v="0"/>
    <s v="technology/web"/>
    <n v="10140"/>
    <n v="23.333333333333332"/>
    <s v="technology"/>
    <x v="7"/>
  </r>
  <r>
    <n v="1434654215"/>
    <n v="1432062215"/>
    <b v="0"/>
    <n v="0"/>
    <b v="0"/>
    <s v="technology/web"/>
    <n v="70000"/>
    <e v="#DIV/0!"/>
    <s v="technology"/>
    <x v="7"/>
  </r>
  <r>
    <n v="1408029623"/>
    <n v="1405437623"/>
    <b v="0"/>
    <n v="13"/>
    <b v="0"/>
    <s v="technology/web"/>
    <n v="15590.02"/>
    <n v="45.386153846153846"/>
    <s v="technology"/>
    <x v="7"/>
  </r>
  <r>
    <n v="1409187056"/>
    <n v="1406595056"/>
    <b v="0"/>
    <n v="0"/>
    <b v="0"/>
    <s v="technology/web"/>
    <n v="1500"/>
    <e v="#DIV/0!"/>
    <s v="technology"/>
    <x v="7"/>
  </r>
  <r>
    <n v="1440318908"/>
    <n v="1436430908"/>
    <b v="0"/>
    <n v="8"/>
    <b v="0"/>
    <s v="technology/web"/>
    <n v="5131"/>
    <n v="16.375"/>
    <s v="technology"/>
    <x v="7"/>
  </r>
  <r>
    <n v="1432479600"/>
    <n v="1428507409"/>
    <b v="0"/>
    <n v="1"/>
    <b v="0"/>
    <s v="technology/web"/>
    <n v="5010"/>
    <n v="10"/>
    <s v="technology"/>
    <x v="7"/>
  </r>
  <r>
    <n v="1448225336"/>
    <n v="1445629736"/>
    <b v="0"/>
    <n v="0"/>
    <b v="0"/>
    <s v="technology/web"/>
    <n v="250"/>
    <e v="#DIV/0!"/>
    <s v="technology"/>
    <x v="7"/>
  </r>
  <r>
    <n v="1434405980"/>
    <n v="1431813980"/>
    <b v="0"/>
    <n v="5"/>
    <b v="0"/>
    <s v="technology/web"/>
    <n v="151461"/>
    <n v="292.2"/>
    <s v="technology"/>
    <x v="7"/>
  </r>
  <r>
    <n v="1448761744"/>
    <n v="1446166144"/>
    <b v="0"/>
    <n v="1"/>
    <b v="0"/>
    <s v="technology/web"/>
    <n v="785"/>
    <n v="5"/>
    <s v="technology"/>
    <x v="7"/>
  </r>
  <r>
    <n v="1429732586"/>
    <n v="1427140586"/>
    <b v="0"/>
    <n v="0"/>
    <b v="0"/>
    <s v="technology/web"/>
    <n v="13803"/>
    <e v="#DIV/0!"/>
    <s v="technology"/>
    <x v="7"/>
  </r>
  <r>
    <n v="1453210037"/>
    <n v="1448026037"/>
    <b v="0"/>
    <n v="0"/>
    <b v="0"/>
    <s v="technology/web"/>
    <n v="80000"/>
    <e v="#DIV/0!"/>
    <s v="technology"/>
    <x v="7"/>
  </r>
  <r>
    <n v="1472777146"/>
    <n v="1470185146"/>
    <b v="0"/>
    <n v="0"/>
    <b v="0"/>
    <s v="technology/web"/>
    <n v="10000"/>
    <e v="#DIV/0!"/>
    <s v="technology"/>
    <x v="7"/>
  </r>
  <r>
    <n v="1443675540"/>
    <n v="1441022120"/>
    <b v="0"/>
    <n v="121"/>
    <b v="0"/>
    <s v="technology/web"/>
    <n v="72818"/>
    <n v="105.93388429752066"/>
    <s v="technology"/>
    <x v="7"/>
  </r>
  <r>
    <n v="1466731740"/>
    <n v="1464139740"/>
    <b v="0"/>
    <n v="0"/>
    <b v="0"/>
    <s v="technology/web"/>
    <n v="10000"/>
    <e v="#DIV/0!"/>
    <s v="technology"/>
    <x v="7"/>
  </r>
  <r>
    <n v="1443149759"/>
    <n v="1440557759"/>
    <b v="0"/>
    <n v="0"/>
    <b v="0"/>
    <s v="technology/web"/>
    <n v="515"/>
    <e v="#DIV/0!"/>
    <s v="technology"/>
    <x v="7"/>
  </r>
  <r>
    <n v="1488013307"/>
    <n v="1485421307"/>
    <b v="0"/>
    <n v="0"/>
    <b v="0"/>
    <s v="technology/web"/>
    <n v="5000"/>
    <e v="#DIV/0!"/>
    <s v="technology"/>
    <x v="7"/>
  </r>
  <r>
    <n v="1431072843"/>
    <n v="1427184843"/>
    <b v="0"/>
    <n v="3"/>
    <b v="0"/>
    <s v="technology/web"/>
    <n v="2060"/>
    <n v="20"/>
    <s v="technology"/>
    <x v="7"/>
  </r>
  <r>
    <n v="1449689203"/>
    <n v="1447097203"/>
    <b v="0"/>
    <n v="0"/>
    <b v="0"/>
    <s v="technology/web"/>
    <n v="400"/>
    <e v="#DIV/0!"/>
    <s v="technology"/>
    <x v="7"/>
  </r>
  <r>
    <n v="1416933390"/>
    <n v="1411745790"/>
    <b v="0"/>
    <n v="1"/>
    <b v="0"/>
    <s v="technology/web"/>
    <n v="2500001"/>
    <n v="1"/>
    <s v="technology"/>
    <x v="7"/>
  </r>
  <r>
    <n v="1408986738"/>
    <n v="1405098738"/>
    <b v="0"/>
    <n v="1"/>
    <b v="0"/>
    <s v="technology/web"/>
    <n v="30300"/>
    <n v="300"/>
    <s v="technology"/>
    <x v="7"/>
  </r>
  <r>
    <n v="1467934937"/>
    <n v="1465342937"/>
    <b v="0"/>
    <n v="3"/>
    <b v="0"/>
    <s v="technology/web"/>
    <n v="25261"/>
    <n v="87"/>
    <s v="technology"/>
    <x v="7"/>
  </r>
  <r>
    <n v="1467398138"/>
    <n v="1465670138"/>
    <b v="0"/>
    <n v="9"/>
    <b v="0"/>
    <s v="technology/web"/>
    <n v="6341"/>
    <n v="37.888888888888886"/>
    <s v="technology"/>
    <x v="7"/>
  </r>
  <r>
    <n v="1432771997"/>
    <n v="1430179997"/>
    <b v="0"/>
    <n v="0"/>
    <b v="0"/>
    <s v="technology/web"/>
    <n v="75000"/>
    <e v="#DIV/0!"/>
    <s v="technology"/>
    <x v="7"/>
  </r>
  <r>
    <n v="1431647041"/>
    <n v="1429055041"/>
    <b v="0"/>
    <n v="0"/>
    <b v="0"/>
    <s v="technology/web"/>
    <n v="5000"/>
    <e v="#DIV/0!"/>
    <s v="technology"/>
    <x v="7"/>
  </r>
  <r>
    <n v="1490560177"/>
    <n v="1487971777"/>
    <b v="0"/>
    <n v="0"/>
    <b v="0"/>
    <s v="technology/web"/>
    <n v="25000"/>
    <e v="#DIV/0!"/>
    <s v="technology"/>
    <x v="7"/>
  </r>
  <r>
    <n v="1439644920"/>
    <n v="1436793939"/>
    <b v="0"/>
    <n v="39"/>
    <b v="0"/>
    <s v="technology/web"/>
    <n v="29345"/>
    <n v="111.41025641025641"/>
    <s v="technology"/>
    <x v="7"/>
  </r>
  <r>
    <n v="1457996400"/>
    <n v="1452842511"/>
    <b v="0"/>
    <n v="1"/>
    <b v="0"/>
    <s v="technology/web"/>
    <n v="450090"/>
    <n v="90"/>
    <s v="technology"/>
    <x v="7"/>
  </r>
  <r>
    <n v="1405269457"/>
    <n v="1402677457"/>
    <b v="0"/>
    <n v="0"/>
    <b v="0"/>
    <s v="technology/web"/>
    <n v="5000"/>
    <e v="#DIV/0!"/>
    <s v="technology"/>
    <x v="7"/>
  </r>
  <r>
    <n v="1463239108"/>
    <n v="1460647108"/>
    <b v="0"/>
    <n v="3"/>
    <b v="0"/>
    <s v="technology/web"/>
    <n v="200350"/>
    <n v="116.66666666666667"/>
    <s v="technology"/>
    <x v="7"/>
  </r>
  <r>
    <n v="1441516200"/>
    <n v="1438959121"/>
    <b v="0"/>
    <n v="1"/>
    <b v="0"/>
    <s v="technology/web"/>
    <n v="12009"/>
    <n v="10"/>
    <s v="technology"/>
    <x v="7"/>
  </r>
  <r>
    <n v="1464460329"/>
    <n v="1461954729"/>
    <b v="0"/>
    <n v="9"/>
    <b v="0"/>
    <s v="technology/web"/>
    <n v="50690"/>
    <n v="76.666666666666671"/>
    <s v="technology"/>
    <x v="7"/>
  </r>
  <r>
    <n v="1448470165"/>
    <n v="1445874565"/>
    <b v="0"/>
    <n v="0"/>
    <b v="0"/>
    <s v="technology/web"/>
    <n v="20000"/>
    <e v="#DIV/0!"/>
    <s v="technology"/>
    <x v="7"/>
  </r>
  <r>
    <n v="1466204400"/>
    <n v="1463469062"/>
    <b v="0"/>
    <n v="25"/>
    <b v="0"/>
    <s v="technology/web"/>
    <n v="11245"/>
    <n v="49.8"/>
    <s v="technology"/>
    <x v="7"/>
  </r>
  <r>
    <n v="1424989029"/>
    <n v="1422397029"/>
    <b v="0"/>
    <n v="1"/>
    <b v="0"/>
    <s v="technology/web"/>
    <n v="5001"/>
    <n v="1"/>
    <s v="technology"/>
    <x v="7"/>
  </r>
  <r>
    <n v="1428804762"/>
    <n v="1426212762"/>
    <b v="0"/>
    <n v="1"/>
    <b v="0"/>
    <s v="technology/web"/>
    <n v="25002"/>
    <n v="2"/>
    <s v="technology"/>
    <x v="7"/>
  </r>
  <r>
    <n v="1433587620"/>
    <n v="1430996150"/>
    <b v="0"/>
    <n v="1"/>
    <b v="0"/>
    <s v="technology/web"/>
    <n v="2004"/>
    <n v="4"/>
    <s v="technology"/>
    <x v="7"/>
  </r>
  <r>
    <n v="1488063840"/>
    <n v="1485558318"/>
    <b v="0"/>
    <n v="0"/>
    <b v="0"/>
    <s v="technology/web"/>
    <n v="100000"/>
    <e v="#DIV/0!"/>
    <s v="technology"/>
    <x v="7"/>
  </r>
  <r>
    <n v="1490447662"/>
    <n v="1485267262"/>
    <b v="0"/>
    <n v="6"/>
    <b v="0"/>
    <s v="technology/web"/>
    <n v="200018"/>
    <n v="3"/>
    <s v="technology"/>
    <x v="7"/>
  </r>
  <r>
    <n v="1413208795"/>
    <n v="1408024795"/>
    <b v="0"/>
    <n v="1"/>
    <b v="0"/>
    <s v="technology/web"/>
    <n v="1000001"/>
    <n v="1"/>
    <s v="technology"/>
    <x v="7"/>
  </r>
  <r>
    <n v="1480028400"/>
    <n v="1478685915"/>
    <b v="0"/>
    <n v="2"/>
    <b v="1"/>
    <s v="technology/wearables"/>
    <n v="171"/>
    <n v="50.5"/>
    <s v="technology"/>
    <x v="8"/>
  </r>
  <r>
    <n v="1439473248"/>
    <n v="1436881248"/>
    <b v="0"/>
    <n v="315"/>
    <b v="1"/>
    <s v="technology/wearables"/>
    <n v="87665"/>
    <n v="151.31746031746033"/>
    <s v="technology"/>
    <x v="8"/>
  </r>
  <r>
    <n v="1439998674"/>
    <n v="1436888274"/>
    <b v="0"/>
    <n v="2174"/>
    <b v="1"/>
    <s v="technology/wearables"/>
    <n v="312097"/>
    <n v="134.3592456301748"/>
    <s v="technology"/>
    <x v="8"/>
  </r>
  <r>
    <n v="1433085875"/>
    <n v="1428333875"/>
    <b v="0"/>
    <n v="152"/>
    <b v="1"/>
    <s v="technology/wearables"/>
    <n v="51452"/>
    <n v="174.02631578947367"/>
    <s v="technology"/>
    <x v="8"/>
  </r>
  <r>
    <n v="1414544400"/>
    <n v="1410883139"/>
    <b v="0"/>
    <n v="1021"/>
    <b v="1"/>
    <s v="technology/wearables"/>
    <n v="100029.48"/>
    <n v="73.486268364348675"/>
    <s v="technology"/>
    <x v="8"/>
  </r>
  <r>
    <n v="1470962274"/>
    <n v="1468370274"/>
    <b v="0"/>
    <n v="237"/>
    <b v="1"/>
    <s v="technology/wearables"/>
    <n v="7574"/>
    <n v="23.518987341772153"/>
    <s v="technology"/>
    <x v="8"/>
  </r>
  <r>
    <n v="1407788867"/>
    <n v="1405196867"/>
    <b v="0"/>
    <n v="27"/>
    <b v="1"/>
    <s v="technology/wearables"/>
    <n v="1855.01"/>
    <n v="39.074444444444445"/>
    <s v="technology"/>
    <x v="8"/>
  </r>
  <r>
    <n v="1458235549"/>
    <n v="1455647149"/>
    <b v="0"/>
    <n v="17"/>
    <b v="1"/>
    <s v="technology/wearables"/>
    <n v="4141"/>
    <n v="125.94117647058823"/>
    <s v="technology"/>
    <x v="8"/>
  </r>
  <r>
    <n v="1413304708"/>
    <n v="1410280708"/>
    <b v="0"/>
    <n v="27"/>
    <b v="1"/>
    <s v="technology/wearables"/>
    <n v="79388"/>
    <n v="1644"/>
    <s v="technology"/>
    <x v="8"/>
  </r>
  <r>
    <n v="1410904413"/>
    <n v="1409090013"/>
    <b v="0"/>
    <n v="82"/>
    <b v="1"/>
    <s v="technology/wearables"/>
    <n v="5999"/>
    <n v="42.670731707317074"/>
    <s v="technology"/>
    <x v="8"/>
  </r>
  <r>
    <n v="1418953984"/>
    <n v="1413766384"/>
    <b v="0"/>
    <n v="48"/>
    <b v="1"/>
    <s v="technology/wearables"/>
    <n v="3186"/>
    <n v="35.125"/>
    <s v="technology"/>
    <x v="8"/>
  </r>
  <r>
    <n v="1418430311"/>
    <n v="1415838311"/>
    <b v="0"/>
    <n v="105"/>
    <b v="1"/>
    <s v="technology/wearables"/>
    <n v="50132"/>
    <n v="239.35238095238094"/>
    <s v="technology"/>
    <x v="8"/>
  </r>
  <r>
    <n v="1480613650"/>
    <n v="1478018050"/>
    <b v="0"/>
    <n v="28"/>
    <b v="1"/>
    <s v="technology/wearables"/>
    <n v="6014"/>
    <n v="107.64285714285714"/>
    <s v="technology"/>
    <x v="8"/>
  </r>
  <r>
    <n v="1440082240"/>
    <n v="1436885440"/>
    <b v="0"/>
    <n v="1107"/>
    <b v="1"/>
    <s v="technology/wearables"/>
    <n v="181084.5"/>
    <n v="95.830623306233065"/>
    <s v="technology"/>
    <x v="8"/>
  </r>
  <r>
    <n v="1436396313"/>
    <n v="1433804313"/>
    <b v="0"/>
    <n v="1013"/>
    <b v="1"/>
    <s v="technology/wearables"/>
    <n v="44075"/>
    <n v="31.663376110562684"/>
    <s v="technology"/>
    <x v="8"/>
  </r>
  <r>
    <n v="1426197512"/>
    <n v="1423609112"/>
    <b v="0"/>
    <n v="274"/>
    <b v="1"/>
    <s v="technology/wearables"/>
    <n v="19751"/>
    <n v="42.886861313868614"/>
    <s v="technology"/>
    <x v="8"/>
  </r>
  <r>
    <n v="1460917119"/>
    <n v="1455736719"/>
    <b v="0"/>
    <n v="87"/>
    <b v="1"/>
    <s v="technology/wearables"/>
    <n v="15678"/>
    <n v="122.73563218390805"/>
    <s v="technology"/>
    <x v="8"/>
  </r>
  <r>
    <n v="1450901872"/>
    <n v="1448309872"/>
    <b v="0"/>
    <n v="99"/>
    <b v="1"/>
    <s v="technology/wearables"/>
    <n v="33855"/>
    <n v="190.45454545454547"/>
    <s v="technology"/>
    <x v="8"/>
  </r>
  <r>
    <n v="1437933600"/>
    <n v="1435117889"/>
    <b v="0"/>
    <n v="276"/>
    <b v="1"/>
    <s v="technology/wearables"/>
    <n v="59065"/>
    <n v="109.33695652173913"/>
    <s v="technology"/>
    <x v="8"/>
  </r>
  <r>
    <n v="1440339295"/>
    <n v="1437747295"/>
    <b v="0"/>
    <n v="21"/>
    <b v="1"/>
    <s v="technology/wearables"/>
    <n v="6017"/>
    <n v="143.66666666666666"/>
    <s v="technology"/>
    <x v="8"/>
  </r>
  <r>
    <n v="1415558879"/>
    <n v="1412963279"/>
    <b v="0"/>
    <n v="18"/>
    <b v="0"/>
    <s v="technology/wearables"/>
    <n v="51529"/>
    <n v="84.944444444444443"/>
    <s v="technology"/>
    <x v="8"/>
  </r>
  <r>
    <n v="1477236559"/>
    <n v="1474644559"/>
    <b v="0"/>
    <n v="9"/>
    <b v="0"/>
    <s v="technology/wearables"/>
    <n v="10095"/>
    <n v="10.555555555555555"/>
    <s v="technology"/>
    <x v="8"/>
  </r>
  <r>
    <n v="1421404247"/>
    <n v="1418812247"/>
    <b v="0"/>
    <n v="4"/>
    <b v="0"/>
    <s v="technology/wearables"/>
    <n v="39156"/>
    <n v="39"/>
    <s v="technology"/>
    <x v="8"/>
  </r>
  <r>
    <n v="1437250456"/>
    <n v="1434658456"/>
    <b v="0"/>
    <n v="7"/>
    <b v="0"/>
    <s v="technology/wearables"/>
    <n v="200700"/>
    <n v="100"/>
    <s v="technology"/>
    <x v="8"/>
  </r>
  <r>
    <n v="1428940775"/>
    <n v="1426348775"/>
    <b v="0"/>
    <n v="29"/>
    <b v="0"/>
    <s v="technology/wearables"/>
    <n v="12904"/>
    <n v="31.172413793103448"/>
    <s v="technology"/>
    <x v="8"/>
  </r>
  <r>
    <n v="1484327061"/>
    <n v="1479143061"/>
    <b v="0"/>
    <n v="12"/>
    <b v="0"/>
    <s v="technology/wearables"/>
    <n v="11864"/>
    <n v="155.33333333333334"/>
    <s v="technology"/>
    <x v="8"/>
  </r>
  <r>
    <n v="1408305498"/>
    <n v="1405713498"/>
    <b v="0"/>
    <n v="4"/>
    <b v="0"/>
    <s v="technology/wearables"/>
    <n v="200008"/>
    <n v="2"/>
    <s v="technology"/>
    <x v="8"/>
  </r>
  <r>
    <n v="1477731463"/>
    <n v="1474275463"/>
    <b v="0"/>
    <n v="28"/>
    <b v="0"/>
    <s v="technology/wearables"/>
    <n v="55010"/>
    <n v="178.92857142857142"/>
    <s v="technology"/>
    <x v="8"/>
  </r>
  <r>
    <n v="1431374222"/>
    <n v="1427486222"/>
    <b v="0"/>
    <n v="25"/>
    <b v="0"/>
    <s v="technology/wearables"/>
    <n v="15684"/>
    <n v="27.36"/>
    <s v="technology"/>
    <x v="8"/>
  </r>
  <r>
    <n v="1467817258"/>
    <n v="1465225258"/>
    <b v="0"/>
    <n v="28"/>
    <b v="0"/>
    <s v="technology/wearables"/>
    <n v="243015"/>
    <n v="1536.25"/>
    <s v="technology"/>
    <x v="8"/>
  </r>
  <r>
    <n v="1466323800"/>
    <n v="1463418120"/>
    <b v="0"/>
    <n v="310"/>
    <b v="0"/>
    <s v="technology/wearables"/>
    <n v="116349"/>
    <n v="84.99677419354839"/>
    <s v="technology"/>
    <x v="8"/>
  </r>
  <r>
    <n v="1421208000"/>
    <n v="1418315852"/>
    <b v="0"/>
    <n v="15"/>
    <b v="0"/>
    <s v="technology/wearables"/>
    <n v="41828"/>
    <n v="788.5333333333333"/>
    <s v="technology"/>
    <x v="8"/>
  </r>
  <r>
    <n v="1420088340"/>
    <n v="1417410964"/>
    <b v="0"/>
    <n v="215"/>
    <b v="0"/>
    <s v="technology/wearables"/>
    <n v="60814"/>
    <n v="50.29767441860465"/>
    <s v="technology"/>
    <x v="8"/>
  </r>
  <r>
    <n v="1409602217"/>
    <n v="1405714217"/>
    <b v="0"/>
    <n v="3"/>
    <b v="0"/>
    <s v="technology/wearables"/>
    <n v="100205"/>
    <n v="68.333333333333329"/>
    <s v="technology"/>
    <x v="8"/>
  </r>
  <r>
    <n v="1407811627"/>
    <n v="1402627627"/>
    <b v="0"/>
    <n v="2"/>
    <b v="0"/>
    <s v="technology/wearables"/>
    <n v="50015"/>
    <n v="7.5"/>
    <s v="technology"/>
    <x v="8"/>
  </r>
  <r>
    <n v="1420095540"/>
    <n v="1417558804"/>
    <b v="0"/>
    <n v="26"/>
    <b v="0"/>
    <s v="technology/wearables"/>
    <n v="6891"/>
    <n v="34.269230769230766"/>
    <s v="technology"/>
    <x v="8"/>
  </r>
  <r>
    <n v="1423333581"/>
    <n v="1420741581"/>
    <b v="0"/>
    <n v="24"/>
    <b v="0"/>
    <s v="technology/wearables"/>
    <n v="101471"/>
    <n v="61.291666666666664"/>
    <s v="technology"/>
    <x v="8"/>
  </r>
  <r>
    <n v="1467106895"/>
    <n v="1463218895"/>
    <b v="0"/>
    <n v="96"/>
    <b v="0"/>
    <s v="technology/wearables"/>
    <n v="62792"/>
    <n v="133.25"/>
    <s v="technology"/>
    <x v="8"/>
  </r>
  <r>
    <n v="1463821338"/>
    <n v="1461229338"/>
    <b v="0"/>
    <n v="17"/>
    <b v="0"/>
    <s v="technology/wearables"/>
    <n v="30108"/>
    <n v="65.17647058823529"/>
    <s v="technology"/>
    <x v="8"/>
  </r>
  <r>
    <n v="1472920909"/>
    <n v="1467736909"/>
    <b v="0"/>
    <n v="94"/>
    <b v="0"/>
    <s v="technology/wearables"/>
    <n v="65827"/>
    <n v="93.90425531914893"/>
    <s v="technology"/>
    <x v="8"/>
  </r>
  <r>
    <n v="1410955331"/>
    <n v="1407931331"/>
    <b v="0"/>
    <n v="129"/>
    <b v="0"/>
    <s v="technology/wearables"/>
    <n v="94434"/>
    <n v="150.65116279069767"/>
    <s v="technology"/>
    <x v="8"/>
  </r>
  <r>
    <n v="1477509604"/>
    <n v="1474917604"/>
    <b v="0"/>
    <n v="1"/>
    <b v="0"/>
    <s v="technology/wearables"/>
    <n v="2501"/>
    <n v="1"/>
    <s v="technology"/>
    <x v="8"/>
  </r>
  <r>
    <n v="1489512122"/>
    <n v="1486923722"/>
    <b v="0"/>
    <n v="4"/>
    <b v="0"/>
    <s v="technology/wearables"/>
    <n v="50053"/>
    <n v="13.25"/>
    <s v="technology"/>
    <x v="8"/>
  </r>
  <r>
    <n v="1477949764"/>
    <n v="1474493764"/>
    <b v="0"/>
    <n v="3"/>
    <b v="0"/>
    <s v="technology/wearables"/>
    <n v="35298"/>
    <n v="99.333333333333329"/>
    <s v="technology"/>
    <x v="8"/>
  </r>
  <r>
    <n v="1406257200"/>
    <n v="1403176891"/>
    <b v="0"/>
    <n v="135"/>
    <b v="0"/>
    <s v="technology/wearables"/>
    <n v="343948"/>
    <n v="177.39259259259259"/>
    <s v="technology"/>
    <x v="8"/>
  </r>
  <r>
    <n v="1421095672"/>
    <n v="1417207672"/>
    <b v="0"/>
    <n v="10"/>
    <b v="0"/>
    <s v="technology/wearables"/>
    <n v="2553"/>
    <n v="55.3"/>
    <s v="technology"/>
    <x v="8"/>
  </r>
  <r>
    <n v="1438618170"/>
    <n v="1436026170"/>
    <b v="0"/>
    <n v="0"/>
    <b v="0"/>
    <s v="technology/wearables"/>
    <n v="500000"/>
    <e v="#DIV/0!"/>
    <s v="technology"/>
    <x v="8"/>
  </r>
  <r>
    <n v="1486317653"/>
    <n v="1481133653"/>
    <b v="0"/>
    <n v="6"/>
    <b v="0"/>
    <s v="technology/wearables"/>
    <n v="103550"/>
    <n v="591.66666666666663"/>
    <s v="technology"/>
    <x v="8"/>
  </r>
  <r>
    <n v="1444876253"/>
    <n v="1442284253"/>
    <b v="0"/>
    <n v="36"/>
    <b v="0"/>
    <s v="technology/wearables"/>
    <n v="34598"/>
    <n v="405.5"/>
    <s v="technology"/>
    <x v="8"/>
  </r>
  <r>
    <n v="1481173140"/>
    <n v="1478016097"/>
    <b v="0"/>
    <n v="336"/>
    <b v="0"/>
    <s v="technology/wearables"/>
    <n v="315297.5"/>
    <n v="343.14732142857144"/>
    <s v="technology"/>
    <x v="8"/>
  </r>
  <r>
    <n v="1473400800"/>
    <n v="1469718841"/>
    <b v="0"/>
    <n v="34"/>
    <b v="0"/>
    <s v="technology/wearables"/>
    <n v="22468"/>
    <n v="72.588235294117652"/>
    <s v="technology"/>
    <x v="8"/>
  </r>
  <r>
    <n v="1435711246"/>
    <n v="1433292046"/>
    <b v="0"/>
    <n v="10"/>
    <b v="0"/>
    <s v="technology/wearables"/>
    <n v="50260"/>
    <n v="26"/>
    <s v="technology"/>
    <x v="8"/>
  </r>
  <r>
    <n v="1482397263"/>
    <n v="1479805263"/>
    <b v="0"/>
    <n v="201"/>
    <b v="0"/>
    <s v="technology/wearables"/>
    <n v="21306"/>
    <n v="6.4975124378109452"/>
    <s v="technology"/>
    <x v="8"/>
  </r>
  <r>
    <n v="1430421827"/>
    <n v="1427829827"/>
    <b v="0"/>
    <n v="296"/>
    <b v="0"/>
    <s v="technology/wearables"/>
    <n v="135338"/>
    <n v="119.38513513513513"/>
    <s v="technology"/>
    <x v="8"/>
  </r>
  <r>
    <n v="1485964559"/>
    <n v="1483372559"/>
    <b v="0"/>
    <n v="7"/>
    <b v="0"/>
    <s v="technology/wearables"/>
    <n v="150590"/>
    <n v="84.285714285714292"/>
    <s v="technology"/>
    <x v="8"/>
  </r>
  <r>
    <n v="1414758620"/>
    <n v="1412166620"/>
    <b v="0"/>
    <n v="7"/>
    <b v="0"/>
    <s v="technology/wearables"/>
    <n v="60636"/>
    <n v="90.857142857142861"/>
    <s v="technology"/>
    <x v="8"/>
  </r>
  <r>
    <n v="1406326502"/>
    <n v="1403734502"/>
    <b v="0"/>
    <n v="1"/>
    <b v="0"/>
    <s v="technology/wearables"/>
    <n v="175001"/>
    <n v="1"/>
    <s v="technology"/>
    <x v="8"/>
  </r>
  <r>
    <n v="1454502789"/>
    <n v="1453206789"/>
    <b v="0"/>
    <n v="114"/>
    <b v="0"/>
    <s v="technology/wearables"/>
    <n v="7319"/>
    <n v="20.342105263157894"/>
    <s v="technology"/>
    <x v="8"/>
  </r>
  <r>
    <n v="1411005600"/>
    <n v="1408141245"/>
    <b v="0"/>
    <n v="29"/>
    <b v="0"/>
    <s v="technology/wearables"/>
    <n v="115390"/>
    <n v="530.68965517241384"/>
    <s v="technology"/>
    <x v="8"/>
  </r>
  <r>
    <n v="1385136000"/>
    <n v="1381923548"/>
    <b v="0"/>
    <n v="890"/>
    <b v="0"/>
    <s v="technology/wearables"/>
    <n v="237148.74"/>
    <n v="120.39184269662923"/>
    <s v="technology"/>
    <x v="8"/>
  </r>
  <r>
    <n v="1484065881"/>
    <n v="1481473881"/>
    <b v="0"/>
    <n v="31"/>
    <b v="0"/>
    <s v="technology/wearables"/>
    <n v="15403"/>
    <n v="13"/>
    <s v="technology"/>
    <x v="8"/>
  </r>
  <r>
    <n v="1406130880"/>
    <n v="1403538880"/>
    <b v="0"/>
    <n v="21"/>
    <b v="0"/>
    <s v="technology/wearables"/>
    <n v="29118"/>
    <n v="291.33333333333331"/>
    <s v="technology"/>
    <x v="8"/>
  </r>
  <r>
    <n v="1480011987"/>
    <n v="1477416387"/>
    <b v="0"/>
    <n v="37"/>
    <b v="0"/>
    <s v="technology/wearables"/>
    <n v="19622.010000000002"/>
    <n v="124.9191891891892"/>
    <s v="technology"/>
    <x v="8"/>
  </r>
  <r>
    <n v="1485905520"/>
    <n v="1481150949"/>
    <b v="0"/>
    <n v="7"/>
    <b v="0"/>
    <s v="technology/wearables"/>
    <n v="15837"/>
    <n v="119.57142857142857"/>
    <s v="technology"/>
    <x v="8"/>
  </r>
  <r>
    <n v="1487565468"/>
    <n v="1482381468"/>
    <b v="0"/>
    <n v="4"/>
    <b v="0"/>
    <s v="technology/wearables"/>
    <n v="55481"/>
    <n v="120.25"/>
    <s v="technology"/>
    <x v="8"/>
  </r>
  <r>
    <n v="1484999278"/>
    <n v="1482407278"/>
    <b v="0"/>
    <n v="5"/>
    <b v="0"/>
    <s v="technology/wearables"/>
    <n v="100977"/>
    <n v="195.4"/>
    <s v="technology"/>
    <x v="8"/>
  </r>
  <r>
    <n v="1481740740"/>
    <n v="1478130783"/>
    <b v="0"/>
    <n v="0"/>
    <b v="0"/>
    <s v="technology/wearables"/>
    <n v="100000"/>
    <e v="#DIV/0!"/>
    <s v="technology"/>
    <x v="8"/>
  </r>
  <r>
    <n v="1483286127"/>
    <n v="1479830127"/>
    <b v="0"/>
    <n v="456"/>
    <b v="0"/>
    <s v="technology/wearables"/>
    <n v="121670.6"/>
    <n v="117.69868421052631"/>
    <s v="technology"/>
    <x v="8"/>
  </r>
  <r>
    <n v="1410616600"/>
    <n v="1405432600"/>
    <b v="0"/>
    <n v="369"/>
    <b v="0"/>
    <s v="technology/wearables"/>
    <n v="48837"/>
    <n v="23.948509485094849"/>
    <s v="technology"/>
    <x v="8"/>
  </r>
  <r>
    <n v="1417741159"/>
    <n v="1415149159"/>
    <b v="0"/>
    <n v="2"/>
    <b v="0"/>
    <s v="technology/wearables"/>
    <n v="15061"/>
    <n v="30.5"/>
    <s v="technology"/>
    <x v="8"/>
  </r>
  <r>
    <n v="1408495440"/>
    <n v="1405640302"/>
    <b v="0"/>
    <n v="0"/>
    <b v="0"/>
    <s v="technology/wearables"/>
    <n v="1200"/>
    <e v="#DIV/0!"/>
    <s v="technology"/>
    <x v="8"/>
  </r>
  <r>
    <n v="1481716868"/>
    <n v="1478257268"/>
    <b v="0"/>
    <n v="338"/>
    <b v="0"/>
    <s v="technology/wearables"/>
    <n v="133791"/>
    <n v="99.973372781065095"/>
    <s v="technology"/>
    <x v="8"/>
  </r>
  <r>
    <n v="1455466832"/>
    <n v="1452874832"/>
    <b v="0"/>
    <n v="4"/>
    <b v="0"/>
    <s v="technology/wearables"/>
    <n v="48605"/>
    <n v="26.25"/>
    <s v="technology"/>
    <x v="8"/>
  </r>
  <r>
    <n v="1465130532"/>
    <n v="1462538532"/>
    <b v="0"/>
    <n v="1"/>
    <b v="0"/>
    <s v="technology/wearables"/>
    <n v="25199"/>
    <n v="199"/>
    <s v="technology"/>
    <x v="8"/>
  </r>
  <r>
    <n v="1488308082"/>
    <n v="1483124082"/>
    <b v="0"/>
    <n v="28"/>
    <b v="0"/>
    <s v="technology/wearables"/>
    <n v="17249"/>
    <n v="80.321428571428569"/>
    <s v="technology"/>
    <x v="8"/>
  </r>
  <r>
    <n v="1446693040"/>
    <n v="1443233440"/>
    <b v="0"/>
    <n v="12"/>
    <b v="0"/>
    <s v="technology/wearables"/>
    <n v="28889"/>
    <n v="115.75"/>
    <s v="technology"/>
    <x v="8"/>
  </r>
  <r>
    <n v="1417392000"/>
    <n v="1414511307"/>
    <b v="0"/>
    <n v="16"/>
    <b v="0"/>
    <s v="technology/wearables"/>
    <n v="7715"/>
    <n v="44.6875"/>
    <s v="technology"/>
    <x v="8"/>
  </r>
  <r>
    <n v="1409949002"/>
    <n v="1407357002"/>
    <b v="0"/>
    <n v="4"/>
    <b v="0"/>
    <s v="technology/wearables"/>
    <n v="100305"/>
    <n v="76.25"/>
    <s v="technology"/>
    <x v="8"/>
  </r>
  <r>
    <n v="1487397540"/>
    <n v="1484684247"/>
    <b v="0"/>
    <n v="4"/>
    <b v="0"/>
    <s v="technology/wearables"/>
    <n v="12090"/>
    <n v="22.5"/>
    <s v="technology"/>
    <x v="8"/>
  </r>
  <r>
    <n v="1456189076"/>
    <n v="1454979476"/>
    <b v="0"/>
    <n v="10"/>
    <b v="0"/>
    <s v="technology/wearables"/>
    <n v="15194"/>
    <n v="19.399999999999999"/>
    <s v="technology"/>
    <x v="8"/>
  </r>
  <r>
    <n v="1327851291"/>
    <n v="1325432091"/>
    <b v="0"/>
    <n v="41"/>
    <b v="1"/>
    <s v="publishing/nonfiction"/>
    <n v="4635"/>
    <n v="66.707317073170728"/>
    <s v="publishing"/>
    <x v="9"/>
  </r>
  <r>
    <n v="1406900607"/>
    <n v="1403012607"/>
    <b v="0"/>
    <n v="119"/>
    <b v="1"/>
    <s v="publishing/nonfiction"/>
    <n v="18213"/>
    <n v="84.142857142857139"/>
    <s v="publishing"/>
    <x v="9"/>
  </r>
  <r>
    <n v="1333909178"/>
    <n v="1331320778"/>
    <b v="0"/>
    <n v="153"/>
    <b v="1"/>
    <s v="publishing/nonfiction"/>
    <n v="58006"/>
    <n v="215.72549019607843"/>
    <s v="publishing"/>
    <x v="9"/>
  </r>
  <r>
    <n v="1438228740"/>
    <n v="1435606549"/>
    <b v="0"/>
    <n v="100"/>
    <b v="1"/>
    <s v="publishing/nonfiction"/>
    <n v="10469"/>
    <n v="54.69"/>
    <s v="publishing"/>
    <x v="9"/>
  </r>
  <r>
    <n v="1309447163"/>
    <n v="1306855163"/>
    <b v="0"/>
    <n v="143"/>
    <b v="1"/>
    <s v="publishing/nonfiction"/>
    <n v="14383.01"/>
    <n v="51.62944055944056"/>
    <s v="publishing"/>
    <x v="9"/>
  </r>
  <r>
    <n v="1450018912"/>
    <n v="1447426912"/>
    <b v="0"/>
    <n v="140"/>
    <b v="1"/>
    <s v="publishing/nonfiction"/>
    <n v="40070"/>
    <n v="143.35714285714286"/>
    <s v="publishing"/>
    <x v="9"/>
  </r>
  <r>
    <n v="1365728487"/>
    <n v="1363136487"/>
    <b v="0"/>
    <n v="35"/>
    <b v="1"/>
    <s v="publishing/nonfiction"/>
    <n v="5035"/>
    <n v="72.428571428571431"/>
    <s v="publishing"/>
    <x v="9"/>
  </r>
  <r>
    <n v="1358198400"/>
    <n v="1354580949"/>
    <b v="0"/>
    <n v="149"/>
    <b v="1"/>
    <s v="publishing/nonfiction"/>
    <n v="8943"/>
    <n v="36.530201342281877"/>
    <s v="publishing"/>
    <x v="9"/>
  </r>
  <r>
    <n v="1313957157"/>
    <n v="1310069157"/>
    <b v="0"/>
    <n v="130"/>
    <b v="1"/>
    <s v="publishing/nonfiction"/>
    <n v="15417.45"/>
    <n v="60.903461538461535"/>
    <s v="publishing"/>
    <x v="9"/>
  </r>
  <r>
    <n v="1348028861"/>
    <n v="1342844861"/>
    <b v="0"/>
    <n v="120"/>
    <b v="1"/>
    <s v="publishing/nonfiction"/>
    <n v="9226"/>
    <n v="43.55"/>
    <s v="publishing"/>
    <x v="9"/>
  </r>
  <r>
    <n v="1323280391"/>
    <n v="1320688391"/>
    <b v="0"/>
    <n v="265"/>
    <b v="1"/>
    <s v="publishing/nonfiction"/>
    <n v="46438"/>
    <n v="99.766037735849054"/>
    <s v="publishing"/>
    <x v="9"/>
  </r>
  <r>
    <n v="1327212000"/>
    <n v="1322852747"/>
    <b v="0"/>
    <n v="71"/>
    <b v="1"/>
    <s v="publishing/nonfiction"/>
    <n v="11300"/>
    <n v="88.732394366197184"/>
    <s v="publishing"/>
    <x v="9"/>
  </r>
  <r>
    <n v="1380449461"/>
    <n v="1375265461"/>
    <b v="0"/>
    <n v="13"/>
    <b v="1"/>
    <s v="publishing/nonfiction"/>
    <n v="104"/>
    <n v="4.9230769230769234"/>
    <s v="publishing"/>
    <x v="9"/>
  </r>
  <r>
    <n v="1387533892"/>
    <n v="1384941892"/>
    <b v="0"/>
    <n v="169"/>
    <b v="1"/>
    <s v="publishing/nonfiction"/>
    <n v="5512"/>
    <n v="17.822485207100591"/>
    <s v="publishing"/>
    <x v="9"/>
  </r>
  <r>
    <n v="1431147600"/>
    <n v="1428465420"/>
    <b v="0"/>
    <n v="57"/>
    <b v="1"/>
    <s v="publishing/nonfiction"/>
    <n v="19170"/>
    <n v="187.19298245614036"/>
    <s v="publishing"/>
    <x v="9"/>
  </r>
  <r>
    <n v="1417653540"/>
    <n v="1414975346"/>
    <b v="0"/>
    <n v="229"/>
    <b v="1"/>
    <s v="publishing/nonfiction"/>
    <n v="100771"/>
    <n v="234.80786026200875"/>
    <s v="publishing"/>
    <x v="9"/>
  </r>
  <r>
    <n v="1385009940"/>
    <n v="1383327440"/>
    <b v="0"/>
    <n v="108"/>
    <b v="1"/>
    <s v="publishing/nonfiction"/>
    <n v="14945"/>
    <n v="105.04629629629629"/>
    <s v="publishing"/>
    <x v="9"/>
  </r>
  <r>
    <n v="1392408000"/>
    <n v="1390890987"/>
    <b v="0"/>
    <n v="108"/>
    <b v="1"/>
    <s v="publishing/nonfiction"/>
    <n v="11120"/>
    <n v="56.666666666666664"/>
    <s v="publishing"/>
    <x v="9"/>
  </r>
  <r>
    <n v="1417409940"/>
    <n v="1414765794"/>
    <b v="0"/>
    <n v="41"/>
    <b v="1"/>
    <s v="publishing/nonfiction"/>
    <n v="3101"/>
    <n v="39.048780487804876"/>
    <s v="publishing"/>
    <x v="9"/>
  </r>
  <r>
    <n v="1407758629"/>
    <n v="1404907429"/>
    <b v="0"/>
    <n v="139"/>
    <b v="1"/>
    <s v="publishing/nonfiction"/>
    <n v="15500"/>
    <n v="68.345323741007192"/>
    <s v="publishing"/>
    <x v="9"/>
  </r>
  <r>
    <n v="1434857482"/>
    <n v="1433647882"/>
    <b v="0"/>
    <n v="19"/>
    <b v="1"/>
    <s v="publishing/nonfiction"/>
    <n v="6222"/>
    <n v="169.57894736842104"/>
    <s v="publishing"/>
    <x v="9"/>
  </r>
  <r>
    <n v="1370964806"/>
    <n v="1367940806"/>
    <b v="0"/>
    <n v="94"/>
    <b v="1"/>
    <s v="publishing/nonfiction"/>
    <n v="26293.8"/>
    <n v="141.42340425531913"/>
    <s v="publishing"/>
    <x v="9"/>
  </r>
  <r>
    <n v="1395435712"/>
    <n v="1392847312"/>
    <b v="0"/>
    <n v="23"/>
    <b v="1"/>
    <s v="publishing/nonfiction"/>
    <n v="2950"/>
    <n v="67.391304347826093"/>
    <s v="publishing"/>
    <x v="9"/>
  </r>
  <r>
    <n v="1334610000"/>
    <n v="1332435685"/>
    <b v="0"/>
    <n v="15"/>
    <b v="1"/>
    <s v="publishing/nonfiction"/>
    <n v="1364"/>
    <n v="54.266666666666666"/>
    <s v="publishing"/>
    <x v="9"/>
  </r>
  <r>
    <n v="1355439503"/>
    <n v="1352847503"/>
    <b v="0"/>
    <n v="62"/>
    <b v="1"/>
    <s v="publishing/nonfiction"/>
    <n v="10116"/>
    <n v="82.516129032258064"/>
    <s v="publishing"/>
    <x v="9"/>
  </r>
  <r>
    <n v="1367588645"/>
    <n v="1364996645"/>
    <b v="0"/>
    <n v="74"/>
    <b v="1"/>
    <s v="publishing/nonfiction"/>
    <n v="6196"/>
    <n v="53.729729729729726"/>
    <s v="publishing"/>
    <x v="9"/>
  </r>
  <r>
    <n v="1348372740"/>
    <n v="1346806909"/>
    <b v="0"/>
    <n v="97"/>
    <b v="1"/>
    <s v="publishing/nonfiction"/>
    <n v="6305"/>
    <n v="34.206185567010309"/>
    <s v="publishing"/>
    <x v="9"/>
  </r>
  <r>
    <n v="1421319240"/>
    <n v="1418649019"/>
    <b v="0"/>
    <n v="55"/>
    <b v="1"/>
    <s v="publishing/nonfiction"/>
    <n v="14003"/>
    <n v="127.32727272727273"/>
    <s v="publishing"/>
    <x v="9"/>
  </r>
  <r>
    <n v="1407701966"/>
    <n v="1405109966"/>
    <b v="0"/>
    <n v="44"/>
    <b v="1"/>
    <s v="publishing/nonfiction"/>
    <n v="4005"/>
    <n v="45.56818181818182"/>
    <s v="publishing"/>
    <x v="9"/>
  </r>
  <r>
    <n v="1485642930"/>
    <n v="1483050930"/>
    <b v="0"/>
    <n v="110"/>
    <b v="1"/>
    <s v="publishing/nonfiction"/>
    <n v="20556"/>
    <n v="95.963636363636368"/>
    <s v="publishing"/>
    <x v="9"/>
  </r>
  <r>
    <n v="1361739872"/>
    <n v="1359147872"/>
    <b v="0"/>
    <n v="59"/>
    <b v="1"/>
    <s v="publishing/nonfiction"/>
    <n v="9003"/>
    <n v="77.271186440677965"/>
    <s v="publishing"/>
    <x v="9"/>
  </r>
  <r>
    <n v="1312470475"/>
    <n v="1308496075"/>
    <b v="0"/>
    <n v="62"/>
    <b v="1"/>
    <s v="publishing/nonfiction"/>
    <n v="6555"/>
    <n v="57.338709677419352"/>
    <s v="publishing"/>
    <x v="9"/>
  </r>
  <r>
    <n v="1476615600"/>
    <n v="1474884417"/>
    <b v="0"/>
    <n v="105"/>
    <b v="1"/>
    <s v="publishing/nonfiction"/>
    <n v="10585"/>
    <n v="53.19047619047619"/>
    <s v="publishing"/>
    <x v="9"/>
  </r>
  <r>
    <n v="1423922991"/>
    <n v="1421330991"/>
    <b v="0"/>
    <n v="26"/>
    <b v="1"/>
    <s v="publishing/nonfiction"/>
    <n v="22800"/>
    <n v="492.30769230769232"/>
    <s v="publishing"/>
    <x v="9"/>
  </r>
  <r>
    <n v="1357408721"/>
    <n v="1354816721"/>
    <b v="0"/>
    <n v="49"/>
    <b v="1"/>
    <s v="publishing/nonfiction"/>
    <n v="4075"/>
    <n v="42.346938775510203"/>
    <s v="publishing"/>
    <x v="9"/>
  </r>
  <r>
    <n v="1369010460"/>
    <n v="1366381877"/>
    <b v="0"/>
    <n v="68"/>
    <b v="1"/>
    <s v="publishing/nonfiction"/>
    <n v="5047.6900000000005"/>
    <n v="37.466029411764708"/>
    <s v="publishing"/>
    <x v="9"/>
  </r>
  <r>
    <n v="1303147459"/>
    <n v="1297880659"/>
    <b v="0"/>
    <n v="22"/>
    <b v="1"/>
    <s v="publishing/nonfiction"/>
    <n v="1524"/>
    <n v="37.454545454545453"/>
    <s v="publishing"/>
    <x v="9"/>
  </r>
  <r>
    <n v="1354756714"/>
    <n v="1353547114"/>
    <b v="0"/>
    <n v="18"/>
    <b v="1"/>
    <s v="publishing/nonfiction"/>
    <n v="845"/>
    <n v="33.055555555555557"/>
    <s v="publishing"/>
    <x v="9"/>
  </r>
  <r>
    <n v="1286568268"/>
    <n v="1283976268"/>
    <b v="0"/>
    <n v="19"/>
    <b v="1"/>
    <s v="publishing/nonfiction"/>
    <n v="5050"/>
    <n v="134.21052631578948"/>
    <s v="publishing"/>
    <x v="9"/>
  </r>
  <r>
    <n v="1404892539"/>
    <n v="1401436539"/>
    <b v="0"/>
    <n v="99"/>
    <b v="1"/>
    <s v="publishing/nonfiction"/>
    <n v="10096"/>
    <n v="51.474747474747474"/>
    <s v="publishing"/>
    <x v="9"/>
  </r>
  <r>
    <n v="1480188013"/>
    <n v="1477592413"/>
    <b v="0"/>
    <n v="0"/>
    <b v="0"/>
    <s v="publishing/fiction"/>
    <n v="2200"/>
    <e v="#DIV/0!"/>
    <s v="publishing"/>
    <x v="10"/>
  </r>
  <r>
    <n v="1391364126"/>
    <n v="1388772126"/>
    <b v="0"/>
    <n v="6"/>
    <b v="0"/>
    <s v="publishing/fiction"/>
    <n v="5235"/>
    <n v="39.166666666666664"/>
    <s v="publishing"/>
    <x v="10"/>
  </r>
  <r>
    <n v="1480831200"/>
    <n v="1479328570"/>
    <b v="0"/>
    <n v="0"/>
    <b v="0"/>
    <s v="publishing/fiction"/>
    <n v="3500"/>
    <e v="#DIV/0!"/>
    <s v="publishing"/>
    <x v="10"/>
  </r>
  <r>
    <n v="1376563408"/>
    <n v="1373971408"/>
    <b v="0"/>
    <n v="1"/>
    <b v="0"/>
    <s v="publishing/fiction"/>
    <n v="4295"/>
    <n v="5"/>
    <s v="publishing"/>
    <x v="10"/>
  </r>
  <r>
    <n v="1441858161"/>
    <n v="1439266161"/>
    <b v="0"/>
    <n v="0"/>
    <b v="0"/>
    <s v="publishing/fiction"/>
    <n v="5000"/>
    <e v="#DIV/0!"/>
    <s v="publishing"/>
    <x v="10"/>
  </r>
  <r>
    <n v="1413723684"/>
    <n v="1411131684"/>
    <b v="0"/>
    <n v="44"/>
    <b v="0"/>
    <s v="publishing/fiction"/>
    <n v="9521"/>
    <n v="57.295454545454547"/>
    <s v="publishing"/>
    <x v="10"/>
  </r>
  <r>
    <n v="1424112483"/>
    <n v="1421520483"/>
    <b v="0"/>
    <n v="0"/>
    <b v="0"/>
    <s v="publishing/fiction"/>
    <n v="4000"/>
    <e v="#DIV/0!"/>
    <s v="publishing"/>
    <x v="10"/>
  </r>
  <r>
    <n v="1432178810"/>
    <n v="1429586810"/>
    <b v="0"/>
    <n v="3"/>
    <b v="0"/>
    <s v="publishing/fiction"/>
    <n v="5177"/>
    <n v="59"/>
    <s v="publishing"/>
    <x v="10"/>
  </r>
  <r>
    <n v="1387169890"/>
    <n v="1384577890"/>
    <b v="0"/>
    <n v="0"/>
    <b v="0"/>
    <s v="publishing/fiction"/>
    <n v="2500"/>
    <e v="#DIV/0!"/>
    <s v="publishing"/>
    <x v="10"/>
  </r>
  <r>
    <n v="1388102094"/>
    <n v="1385510094"/>
    <b v="0"/>
    <n v="52"/>
    <b v="0"/>
    <s v="publishing/fiction"/>
    <n v="5656"/>
    <n v="31.846153846153847"/>
    <s v="publishing"/>
    <x v="10"/>
  </r>
  <r>
    <n v="1361750369"/>
    <n v="1358294369"/>
    <b v="0"/>
    <n v="0"/>
    <b v="0"/>
    <s v="publishing/fiction"/>
    <n v="17500"/>
    <e v="#DIV/0!"/>
    <s v="publishing"/>
    <x v="10"/>
  </r>
  <r>
    <n v="1454183202"/>
    <n v="1449863202"/>
    <b v="0"/>
    <n v="1"/>
    <b v="0"/>
    <s v="publishing/fiction"/>
    <n v="38010"/>
    <n v="10"/>
    <s v="publishing"/>
    <x v="10"/>
  </r>
  <r>
    <n v="1257047940"/>
    <n v="1252718519"/>
    <b v="0"/>
    <n v="1"/>
    <b v="0"/>
    <s v="publishing/fiction"/>
    <n v="1550"/>
    <n v="50"/>
    <s v="publishing"/>
    <x v="10"/>
  </r>
  <r>
    <n v="1431298860"/>
    <n v="1428341985"/>
    <b v="0"/>
    <n v="2"/>
    <b v="0"/>
    <s v="publishing/fiction"/>
    <n v="3791"/>
    <n v="16"/>
    <s v="publishing"/>
    <x v="10"/>
  </r>
  <r>
    <n v="1393181018"/>
    <n v="1390589018"/>
    <b v="0"/>
    <n v="9"/>
    <b v="0"/>
    <s v="publishing/fiction"/>
    <n v="851"/>
    <n v="39"/>
    <s v="publishing"/>
    <x v="10"/>
  </r>
  <r>
    <n v="1323998795"/>
    <n v="1321406795"/>
    <b v="0"/>
    <n v="5"/>
    <b v="0"/>
    <s v="publishing/fiction"/>
    <n v="10170"/>
    <n v="34"/>
    <s v="publishing"/>
    <x v="10"/>
  </r>
  <r>
    <n v="1444539600"/>
    <n v="1441297645"/>
    <b v="0"/>
    <n v="57"/>
    <b v="0"/>
    <s v="publishing/fiction"/>
    <n v="10598"/>
    <n v="63.122807017543863"/>
    <s v="publishing"/>
    <x v="10"/>
  </r>
  <r>
    <n v="1375313577"/>
    <n v="1372721577"/>
    <b v="0"/>
    <n v="3"/>
    <b v="0"/>
    <s v="publishing/fiction"/>
    <n v="3021"/>
    <n v="7"/>
    <s v="publishing"/>
    <x v="10"/>
  </r>
  <r>
    <n v="1398876680"/>
    <n v="1396284680"/>
    <b v="0"/>
    <n v="1"/>
    <b v="0"/>
    <s v="publishing/fiction"/>
    <n v="502"/>
    <n v="2"/>
    <s v="publishing"/>
    <x v="10"/>
  </r>
  <r>
    <n v="1287115200"/>
    <n v="1284567905"/>
    <b v="0"/>
    <n v="6"/>
    <b v="0"/>
    <s v="publishing/fiction"/>
    <n v="15400"/>
    <n v="66.666666666666671"/>
    <s v="publishing"/>
    <x v="10"/>
  </r>
  <r>
    <n v="1304439025"/>
    <n v="1301847025"/>
    <b v="0"/>
    <n v="27"/>
    <b v="1"/>
    <s v="music/rock"/>
    <n v="2040"/>
    <n v="38.518518518518519"/>
    <s v="music"/>
    <x v="11"/>
  </r>
  <r>
    <n v="1370649674"/>
    <n v="1368057674"/>
    <b v="0"/>
    <n v="25"/>
    <b v="1"/>
    <s v="music/rock"/>
    <n v="1865.23"/>
    <n v="42.609200000000001"/>
    <s v="music"/>
    <x v="11"/>
  </r>
  <r>
    <n v="1345918302"/>
    <n v="1343326302"/>
    <b v="0"/>
    <n v="14"/>
    <b v="1"/>
    <s v="music/rock"/>
    <n v="1400"/>
    <n v="50"/>
    <s v="music"/>
    <x v="11"/>
  </r>
  <r>
    <n v="1335564000"/>
    <n v="1332182049"/>
    <b v="0"/>
    <n v="35"/>
    <b v="1"/>
    <s v="music/rock"/>
    <n v="3722"/>
    <n v="63.485714285714288"/>
    <s v="music"/>
    <x v="11"/>
  </r>
  <r>
    <n v="1395023719"/>
    <n v="1391571319"/>
    <b v="0"/>
    <n v="10"/>
    <b v="1"/>
    <s v="music/rock"/>
    <n v="2025"/>
    <n v="102.5"/>
    <s v="music"/>
    <x v="11"/>
  </r>
  <r>
    <n v="1362060915"/>
    <n v="1359468915"/>
    <b v="0"/>
    <n v="29"/>
    <b v="1"/>
    <s v="music/rock"/>
    <n v="1403.1399999999999"/>
    <n v="31.142758620689655"/>
    <s v="music"/>
    <x v="11"/>
  </r>
  <r>
    <n v="1336751220"/>
    <n v="1331774434"/>
    <b v="0"/>
    <n v="44"/>
    <b v="1"/>
    <s v="music/rock"/>
    <n v="12140"/>
    <n v="162.27272727272728"/>
    <s v="music"/>
    <x v="11"/>
  </r>
  <r>
    <n v="1383318226"/>
    <n v="1380726226"/>
    <b v="0"/>
    <n v="17"/>
    <b v="1"/>
    <s v="music/rock"/>
    <n v="2570"/>
    <n v="80.588235294117652"/>
    <s v="music"/>
    <x v="11"/>
  </r>
  <r>
    <n v="1341633540"/>
    <n v="1338336588"/>
    <b v="0"/>
    <n v="34"/>
    <b v="1"/>
    <s v="music/rock"/>
    <n v="3035.05"/>
    <n v="59.85441176470588"/>
    <s v="music"/>
    <x v="11"/>
  </r>
  <r>
    <n v="1358755140"/>
    <n v="1357187280"/>
    <b v="0"/>
    <n v="14"/>
    <b v="1"/>
    <s v="music/rock"/>
    <n v="3560"/>
    <n v="132.85714285714286"/>
    <s v="music"/>
    <x v="11"/>
  </r>
  <r>
    <n v="1359680939"/>
    <n v="1357088939"/>
    <b v="0"/>
    <n v="156"/>
    <b v="1"/>
    <s v="music/rock"/>
    <n v="24437.46"/>
    <n v="92.547820512820508"/>
    <s v="music"/>
    <x v="11"/>
  </r>
  <r>
    <n v="1384322340"/>
    <n v="1381430646"/>
    <b v="0"/>
    <n v="128"/>
    <b v="1"/>
    <s v="music/rock"/>
    <n v="15290"/>
    <n v="60.859375"/>
    <s v="music"/>
    <x v="11"/>
  </r>
  <r>
    <n v="1383861483"/>
    <n v="1381265883"/>
    <b v="0"/>
    <n v="60"/>
    <b v="1"/>
    <s v="music/rock"/>
    <n v="5011.1100000000006"/>
    <n v="41.851833333333339"/>
    <s v="music"/>
    <x v="11"/>
  </r>
  <r>
    <n v="1372827540"/>
    <n v="1371491244"/>
    <b v="0"/>
    <n v="32"/>
    <b v="1"/>
    <s v="music/rock"/>
    <n v="5576.43"/>
    <n v="88.325937499999995"/>
    <s v="music"/>
    <x v="11"/>
  </r>
  <r>
    <n v="1315242360"/>
    <n v="1310438737"/>
    <b v="0"/>
    <n v="53"/>
    <b v="1"/>
    <s v="music/rock"/>
    <n v="16425"/>
    <n v="158.96226415094338"/>
    <s v="music"/>
    <x v="11"/>
  </r>
  <r>
    <n v="1333774740"/>
    <n v="1330094566"/>
    <b v="0"/>
    <n v="184"/>
    <b v="1"/>
    <s v="music/rock"/>
    <n v="29650"/>
    <n v="85.054347826086953"/>
    <s v="music"/>
    <x v="11"/>
  </r>
  <r>
    <n v="1379279400"/>
    <n v="1376687485"/>
    <b v="0"/>
    <n v="90"/>
    <b v="1"/>
    <s v="music/rock"/>
    <n v="20135"/>
    <n v="112.61111111111111"/>
    <s v="music"/>
    <x v="11"/>
  </r>
  <r>
    <n v="1335672000"/>
    <n v="1332978688"/>
    <b v="0"/>
    <n v="71"/>
    <b v="1"/>
    <s v="music/rock"/>
    <n v="6226"/>
    <n v="45.436619718309856"/>
    <s v="music"/>
    <x v="11"/>
  </r>
  <r>
    <n v="1412086187"/>
    <n v="1409494187"/>
    <b v="0"/>
    <n v="87"/>
    <b v="1"/>
    <s v="music/rock"/>
    <n v="7521"/>
    <n v="46.218390804597703"/>
    <s v="music"/>
    <x v="11"/>
  </r>
  <r>
    <n v="1335542446"/>
    <n v="1332950446"/>
    <b v="0"/>
    <n v="28"/>
    <b v="1"/>
    <s v="music/rock"/>
    <n v="10001"/>
    <n v="178.60714285714286"/>
    <s v="music"/>
    <x v="11"/>
  </r>
  <r>
    <n v="1410431054"/>
    <n v="1407839054"/>
    <b v="0"/>
    <n v="56"/>
    <b v="1"/>
    <s v="music/rock"/>
    <n v="3782"/>
    <n v="40.75"/>
    <s v="music"/>
    <x v="11"/>
  </r>
  <r>
    <n v="1309547120"/>
    <n v="1306955120"/>
    <b v="0"/>
    <n v="51"/>
    <b v="1"/>
    <s v="music/rock"/>
    <n v="4230.43"/>
    <n v="43.733921568627444"/>
    <s v="music"/>
    <x v="11"/>
  </r>
  <r>
    <n v="1347854700"/>
    <n v="1343867524"/>
    <b v="0"/>
    <n v="75"/>
    <b v="1"/>
    <s v="music/rock"/>
    <n v="12080"/>
    <n v="81.066666666666663"/>
    <s v="music"/>
    <x v="11"/>
  </r>
  <r>
    <n v="1306630800"/>
    <n v="1304376478"/>
    <b v="0"/>
    <n v="38"/>
    <b v="1"/>
    <s v="music/rock"/>
    <n v="5135"/>
    <n v="74.60526315789474"/>
    <s v="music"/>
    <x v="11"/>
  </r>
  <r>
    <n v="1311393540"/>
    <n v="1309919526"/>
    <b v="0"/>
    <n v="18"/>
    <b v="1"/>
    <s v="music/rock"/>
    <n v="11000"/>
    <n v="305.55555555555554"/>
    <s v="music"/>
    <x v="11"/>
  </r>
  <r>
    <n v="1310857200"/>
    <n v="1306525512"/>
    <b v="0"/>
    <n v="54"/>
    <b v="1"/>
    <s v="music/rock"/>
    <n v="6150"/>
    <n v="58.333333333333336"/>
    <s v="music"/>
    <x v="11"/>
  </r>
  <r>
    <n v="1315413339"/>
    <n v="1312821339"/>
    <b v="0"/>
    <n v="71"/>
    <b v="1"/>
    <s v="music/rock"/>
    <n v="16355"/>
    <n v="117.67605633802818"/>
    <s v="music"/>
    <x v="11"/>
  </r>
  <r>
    <n v="1488333600"/>
    <n v="1485270311"/>
    <b v="0"/>
    <n v="57"/>
    <b v="1"/>
    <s v="music/rock"/>
    <n v="8205"/>
    <n v="73.771929824561397"/>
    <s v="music"/>
    <x v="11"/>
  </r>
  <r>
    <n v="1419224340"/>
    <n v="1416363886"/>
    <b v="0"/>
    <n v="43"/>
    <b v="1"/>
    <s v="music/rock"/>
    <n v="9000"/>
    <n v="104.65116279069767"/>
    <s v="music"/>
    <x v="11"/>
  </r>
  <r>
    <n v="1390161630"/>
    <n v="1387569630"/>
    <b v="0"/>
    <n v="52"/>
    <b v="1"/>
    <s v="music/rock"/>
    <n v="8151"/>
    <n v="79.82692307692308"/>
    <s v="music"/>
    <x v="11"/>
  </r>
  <r>
    <n v="1346462462"/>
    <n v="1343870462"/>
    <b v="0"/>
    <n v="27"/>
    <b v="1"/>
    <s v="music/rock"/>
    <n v="3075"/>
    <n v="58.333333333333336"/>
    <s v="music"/>
    <x v="11"/>
  </r>
  <r>
    <n v="1373475120"/>
    <n v="1371569202"/>
    <b v="0"/>
    <n v="12"/>
    <b v="1"/>
    <s v="music/rock"/>
    <n v="2040"/>
    <n v="86.666666666666671"/>
    <s v="music"/>
    <x v="11"/>
  </r>
  <r>
    <n v="1362146280"/>
    <n v="1357604752"/>
    <b v="0"/>
    <n v="33"/>
    <b v="1"/>
    <s v="music/rock"/>
    <n v="1511"/>
    <n v="27.606060606060606"/>
    <s v="music"/>
    <x v="11"/>
  </r>
  <r>
    <n v="1342825365"/>
    <n v="1340233365"/>
    <b v="0"/>
    <n v="96"/>
    <b v="1"/>
    <s v="music/rock"/>
    <n v="3899.94"/>
    <n v="24.999375000000001"/>
    <s v="music"/>
    <x v="11"/>
  </r>
  <r>
    <n v="1306865040"/>
    <n v="1305568201"/>
    <b v="0"/>
    <n v="28"/>
    <b v="1"/>
    <s v="music/rock"/>
    <n v="2273"/>
    <n v="45.464285714285715"/>
    <s v="music"/>
    <x v="11"/>
  </r>
  <r>
    <n v="1414879303"/>
    <n v="1412287303"/>
    <b v="0"/>
    <n v="43"/>
    <b v="1"/>
    <s v="music/rock"/>
    <n v="8280"/>
    <n v="99.534883720930239"/>
    <s v="music"/>
    <x v="11"/>
  </r>
  <r>
    <n v="1365489000"/>
    <n v="1362776043"/>
    <b v="0"/>
    <n v="205"/>
    <b v="1"/>
    <s v="music/rock"/>
    <n v="15058.55"/>
    <n v="39.31"/>
    <s v="music"/>
    <x v="11"/>
  </r>
  <r>
    <n v="1331441940"/>
    <n v="1326810211"/>
    <b v="0"/>
    <n v="23"/>
    <b v="1"/>
    <s v="music/rock"/>
    <n v="3556.66"/>
    <n v="89.419999999999987"/>
    <s v="music"/>
    <x v="11"/>
  </r>
  <r>
    <n v="1344358860"/>
    <n v="1343682681"/>
    <b v="0"/>
    <n v="19"/>
    <b v="1"/>
    <s v="music/rock"/>
    <n v="895"/>
    <n v="28.684210526315791"/>
    <s v="music"/>
    <x v="11"/>
  </r>
  <r>
    <n v="1387601040"/>
    <n v="1386806254"/>
    <b v="0"/>
    <n v="14"/>
    <b v="1"/>
    <s v="music/rock"/>
    <n v="835"/>
    <n v="31.071428571428573"/>
    <s v="music"/>
    <x v="11"/>
  </r>
  <r>
    <n v="1402290000"/>
    <n v="1399666342"/>
    <b v="0"/>
    <n v="38"/>
    <b v="1"/>
    <s v="music/rock"/>
    <n v="4681"/>
    <n v="70.55263157894737"/>
    <s v="music"/>
    <x v="11"/>
  </r>
  <r>
    <n v="1430712060"/>
    <n v="1427753265"/>
    <b v="0"/>
    <n v="78"/>
    <b v="1"/>
    <s v="music/rock"/>
    <n v="34964"/>
    <n v="224.12820512820514"/>
    <s v="music"/>
    <x v="11"/>
  </r>
  <r>
    <n v="1349477050"/>
    <n v="1346885050"/>
    <b v="0"/>
    <n v="69"/>
    <b v="1"/>
    <s v="music/rock"/>
    <n v="6575"/>
    <n v="51.811594202898547"/>
    <s v="music"/>
    <x v="11"/>
  </r>
  <r>
    <n v="1427062852"/>
    <n v="1424474452"/>
    <b v="0"/>
    <n v="33"/>
    <b v="1"/>
    <s v="music/rock"/>
    <n v="2236"/>
    <n v="43.515151515151516"/>
    <s v="music"/>
    <x v="11"/>
  </r>
  <r>
    <n v="1271573940"/>
    <n v="1268459318"/>
    <b v="0"/>
    <n v="54"/>
    <b v="1"/>
    <s v="music/rock"/>
    <n v="3750.1"/>
    <n v="39.816666666666663"/>
    <s v="music"/>
    <x v="11"/>
  </r>
  <r>
    <n v="1351495284"/>
    <n v="1349335284"/>
    <b v="0"/>
    <n v="99"/>
    <b v="1"/>
    <s v="music/rock"/>
    <n v="25054"/>
    <n v="126.8080808080808"/>
    <s v="music"/>
    <x v="11"/>
  </r>
  <r>
    <n v="1332719730"/>
    <n v="1330908930"/>
    <b v="0"/>
    <n v="49"/>
    <b v="1"/>
    <s v="music/rock"/>
    <n v="11080"/>
    <n v="113.87755102040816"/>
    <s v="music"/>
    <x v="11"/>
  </r>
  <r>
    <n v="1329248940"/>
    <n v="1326972107"/>
    <b v="0"/>
    <n v="11"/>
    <b v="1"/>
    <s v="music/rock"/>
    <n v="610"/>
    <n v="28.181818181818183"/>
    <s v="music"/>
    <x v="11"/>
  </r>
  <r>
    <n v="1340641440"/>
    <n v="1339549982"/>
    <b v="0"/>
    <n v="38"/>
    <b v="1"/>
    <s v="music/rock"/>
    <n v="2691"/>
    <n v="36.60526315789474"/>
    <s v="music"/>
    <x v="11"/>
  </r>
  <r>
    <n v="1468437240"/>
    <n v="1463253240"/>
    <b v="0"/>
    <n v="16"/>
    <b v="1"/>
    <s v="music/rock"/>
    <n v="1020"/>
    <n v="32.5"/>
    <s v="music"/>
    <x v="11"/>
  </r>
  <r>
    <n v="1363952225"/>
    <n v="1361363825"/>
    <b v="0"/>
    <n v="32"/>
    <b v="1"/>
    <s v="music/rock"/>
    <n v="3741"/>
    <n v="60.65625"/>
    <s v="music"/>
    <x v="11"/>
  </r>
  <r>
    <n v="1335540694"/>
    <n v="1332948694"/>
    <b v="0"/>
    <n v="20"/>
    <b v="1"/>
    <s v="music/rock"/>
    <n v="5000"/>
    <n v="175"/>
    <s v="music"/>
    <x v="11"/>
  </r>
  <r>
    <n v="1327133580"/>
    <n v="1321978335"/>
    <b v="0"/>
    <n v="154"/>
    <b v="1"/>
    <s v="music/rock"/>
    <n v="30091.059999999998"/>
    <n v="97.993896103896105"/>
    <s v="music"/>
    <x v="11"/>
  </r>
  <r>
    <n v="1397941475"/>
    <n v="1395349475"/>
    <b v="0"/>
    <n v="41"/>
    <b v="1"/>
    <s v="music/rock"/>
    <n v="12100"/>
    <n v="148.78048780487805"/>
    <s v="music"/>
    <x v="11"/>
  </r>
  <r>
    <n v="1372651140"/>
    <n v="1369770292"/>
    <b v="0"/>
    <n v="75"/>
    <b v="1"/>
    <s v="music/rock"/>
    <n v="12706"/>
    <n v="96.08"/>
    <s v="music"/>
    <x v="11"/>
  </r>
  <r>
    <n v="1337396400"/>
    <n v="1333709958"/>
    <b v="0"/>
    <n v="40"/>
    <b v="1"/>
    <s v="music/rock"/>
    <n v="4345"/>
    <n v="58.625"/>
    <s v="music"/>
    <x v="11"/>
  </r>
  <r>
    <n v="1381108918"/>
    <n v="1378516918"/>
    <b v="0"/>
    <n v="46"/>
    <b v="1"/>
    <s v="music/rock"/>
    <n v="10046.52"/>
    <n v="109.70695652173914"/>
    <s v="music"/>
    <x v="11"/>
  </r>
  <r>
    <n v="1398988662"/>
    <n v="1396396662"/>
    <b v="0"/>
    <n v="62"/>
    <b v="1"/>
    <s v="music/rock"/>
    <n v="5545"/>
    <n v="49.112903225806448"/>
    <s v="music"/>
    <x v="11"/>
  </r>
  <r>
    <n v="1326835985"/>
    <n v="1324243985"/>
    <b v="0"/>
    <n v="61"/>
    <b v="1"/>
    <s v="music/rock"/>
    <n v="4908"/>
    <n v="47.672131147540981"/>
    <s v="music"/>
    <x v="11"/>
  </r>
  <r>
    <n v="1348337956"/>
    <n v="1345745956"/>
    <b v="0"/>
    <n v="96"/>
    <b v="1"/>
    <s v="music/rock"/>
    <n v="10830.83"/>
    <n v="60.737812499999997"/>
    <s v="music"/>
    <x v="11"/>
  </r>
  <r>
    <n v="1474694787"/>
    <n v="1472102787"/>
    <b v="0"/>
    <n v="190"/>
    <b v="1"/>
    <s v="music/metal"/>
    <n v="22041.66"/>
    <n v="63.37715789473684"/>
    <s v="music"/>
    <x v="12"/>
  </r>
  <r>
    <n v="1415653663"/>
    <n v="1413058063"/>
    <b v="1"/>
    <n v="94"/>
    <b v="1"/>
    <s v="music/metal"/>
    <n v="10066"/>
    <n v="53.893617021276597"/>
    <s v="music"/>
    <x v="12"/>
  </r>
  <r>
    <n v="1381723140"/>
    <n v="1378735983"/>
    <b v="1"/>
    <n v="39"/>
    <b v="1"/>
    <s v="music/metal"/>
    <n v="5108"/>
    <n v="66.871794871794876"/>
    <s v="music"/>
    <x v="12"/>
  </r>
  <r>
    <n v="1481184000"/>
    <n v="1479708680"/>
    <b v="0"/>
    <n v="127"/>
    <b v="1"/>
    <s v="music/metal"/>
    <n v="11014"/>
    <n v="63.102362204724407"/>
    <s v="music"/>
    <x v="12"/>
  </r>
  <r>
    <n v="1414817940"/>
    <n v="1411489552"/>
    <b v="1"/>
    <n v="159"/>
    <b v="1"/>
    <s v="music/metal"/>
    <n v="8824"/>
    <n v="36.628930817610062"/>
    <s v="music"/>
    <x v="12"/>
  </r>
  <r>
    <n v="1473047940"/>
    <n v="1469595396"/>
    <b v="0"/>
    <n v="177"/>
    <b v="1"/>
    <s v="music/metal"/>
    <n v="11019.01"/>
    <n v="34.005706214689269"/>
    <s v="music"/>
    <x v="12"/>
  </r>
  <r>
    <n v="1394460000"/>
    <n v="1393233855"/>
    <b v="0"/>
    <n v="47"/>
    <b v="1"/>
    <s v="music/metal"/>
    <n v="2442.0100000000002"/>
    <n v="28.553404255319148"/>
    <s v="music"/>
    <x v="12"/>
  </r>
  <r>
    <n v="1436555376"/>
    <n v="1433963376"/>
    <b v="0"/>
    <n v="1"/>
    <b v="1"/>
    <s v="music/metal"/>
    <n v="20"/>
    <n v="10"/>
    <s v="music"/>
    <x v="12"/>
  </r>
  <r>
    <n v="1429038033"/>
    <n v="1426446033"/>
    <b v="0"/>
    <n v="16"/>
    <b v="1"/>
    <s v="music/metal"/>
    <n v="600"/>
    <n v="18.75"/>
    <s v="music"/>
    <x v="12"/>
  </r>
  <r>
    <n v="1426473264"/>
    <n v="1424057664"/>
    <b v="0"/>
    <n v="115"/>
    <b v="1"/>
    <s v="music/metal"/>
    <n v="8796"/>
    <n v="41.704347826086959"/>
    <s v="music"/>
    <x v="12"/>
  </r>
  <r>
    <n v="1461560340"/>
    <n v="1458762717"/>
    <b v="0"/>
    <n v="133"/>
    <b v="1"/>
    <s v="music/metal"/>
    <n v="10207"/>
    <n v="46.669172932330824"/>
    <s v="music"/>
    <x v="12"/>
  </r>
  <r>
    <n v="1469994300"/>
    <n v="1464815253"/>
    <b v="0"/>
    <n v="70"/>
    <b v="1"/>
    <s v="music/metal"/>
    <n v="4609"/>
    <n v="37.271428571428572"/>
    <s v="music"/>
    <x v="12"/>
  </r>
  <r>
    <n v="1477342800"/>
    <n v="1476386395"/>
    <b v="0"/>
    <n v="62"/>
    <b v="1"/>
    <s v="music/metal"/>
    <n v="7174"/>
    <n v="59.258064516129032"/>
    <s v="music"/>
    <x v="12"/>
  </r>
  <r>
    <n v="1424116709"/>
    <n v="1421524709"/>
    <b v="0"/>
    <n v="10"/>
    <b v="1"/>
    <s v="music/metal"/>
    <n v="600"/>
    <n v="30"/>
    <s v="music"/>
    <x v="12"/>
  </r>
  <r>
    <n v="1482901546"/>
    <n v="1480309546"/>
    <b v="0"/>
    <n v="499"/>
    <b v="1"/>
    <s v="music/metal"/>
    <n v="60665.3"/>
    <n v="65.8623246492986"/>
    <s v="music"/>
    <x v="12"/>
  </r>
  <r>
    <n v="1469329217"/>
    <n v="1466737217"/>
    <b v="0"/>
    <n v="47"/>
    <b v="1"/>
    <s v="music/metal"/>
    <n v="2950"/>
    <n v="31.914893617021278"/>
    <s v="music"/>
    <x v="12"/>
  </r>
  <r>
    <n v="1477422000"/>
    <n v="1472282956"/>
    <b v="0"/>
    <n v="28"/>
    <b v="1"/>
    <s v="music/metal"/>
    <n v="795"/>
    <n v="19.464285714285715"/>
    <s v="music"/>
    <x v="12"/>
  </r>
  <r>
    <n v="1448463431"/>
    <n v="1444831031"/>
    <b v="0"/>
    <n v="24"/>
    <b v="1"/>
    <s v="music/metal"/>
    <n v="2400"/>
    <n v="50"/>
    <s v="music"/>
    <x v="12"/>
  </r>
  <r>
    <n v="1429138740"/>
    <n v="1426528418"/>
    <b v="0"/>
    <n v="76"/>
    <b v="1"/>
    <s v="music/metal"/>
    <n v="2928.0699999999997"/>
    <n v="22.737763157894737"/>
    <s v="music"/>
    <x v="12"/>
  </r>
  <r>
    <n v="1433376000"/>
    <n v="1430768468"/>
    <b v="0"/>
    <n v="98"/>
    <b v="1"/>
    <s v="music/metal"/>
    <n v="8187"/>
    <n v="42.724489795918366"/>
    <s v="music"/>
    <x v="12"/>
  </r>
  <r>
    <n v="1385123713"/>
    <n v="1382528113"/>
    <b v="0"/>
    <n v="48"/>
    <b v="0"/>
    <s v="music/jazz"/>
    <n v="16540"/>
    <n v="52.916666666666664"/>
    <s v="music"/>
    <x v="13"/>
  </r>
  <r>
    <n v="1474067404"/>
    <n v="1471475404"/>
    <b v="0"/>
    <n v="2"/>
    <b v="0"/>
    <s v="music/jazz"/>
    <n v="4601"/>
    <n v="50.5"/>
    <s v="music"/>
    <x v="13"/>
  </r>
  <r>
    <n v="1384179548"/>
    <n v="1381583948"/>
    <b v="0"/>
    <n v="4"/>
    <b v="0"/>
    <s v="music/jazz"/>
    <n v="50170"/>
    <n v="42.5"/>
    <s v="music"/>
    <x v="13"/>
  </r>
  <r>
    <n v="1329014966"/>
    <n v="1326422966"/>
    <b v="0"/>
    <n v="5"/>
    <b v="0"/>
    <s v="music/jazz"/>
    <n v="2090"/>
    <n v="18"/>
    <s v="music"/>
    <x v="13"/>
  </r>
  <r>
    <n v="1381917540"/>
    <n v="1379990038"/>
    <b v="0"/>
    <n v="79"/>
    <b v="0"/>
    <s v="music/jazz"/>
    <n v="9200"/>
    <n v="34.177215189873415"/>
    <s v="music"/>
    <x v="13"/>
  </r>
  <r>
    <n v="1358361197"/>
    <n v="1353177197"/>
    <b v="0"/>
    <n v="2"/>
    <b v="0"/>
    <s v="music/jazz"/>
    <n v="2245"/>
    <n v="22.5"/>
    <s v="music"/>
    <x v="13"/>
  </r>
  <r>
    <n v="1425136200"/>
    <n v="1421853518"/>
    <b v="0"/>
    <n v="11"/>
    <b v="0"/>
    <s v="music/jazz"/>
    <n v="4140"/>
    <n v="58.18181818181818"/>
    <s v="music"/>
    <x v="13"/>
  </r>
  <r>
    <n v="1259643540"/>
    <n v="1254450706"/>
    <b v="0"/>
    <n v="11"/>
    <b v="0"/>
    <s v="music/jazz"/>
    <n v="6201"/>
    <n v="109.18181818181819"/>
    <s v="music"/>
    <x v="13"/>
  </r>
  <r>
    <n v="1389055198"/>
    <n v="1386463198"/>
    <b v="0"/>
    <n v="1"/>
    <b v="0"/>
    <s v="music/jazz"/>
    <n v="45050"/>
    <n v="50"/>
    <s v="music"/>
    <x v="13"/>
  </r>
  <r>
    <n v="1365448657"/>
    <n v="1362860257"/>
    <b v="0"/>
    <n v="3"/>
    <b v="0"/>
    <s v="music/jazz"/>
    <n v="9840"/>
    <n v="346.66666666666669"/>
    <s v="music"/>
    <x v="13"/>
  </r>
  <r>
    <n v="1377995523"/>
    <n v="1375403523"/>
    <b v="0"/>
    <n v="5"/>
    <b v="0"/>
    <s v="music/jazz"/>
    <n v="20062"/>
    <n v="12.4"/>
    <s v="music"/>
    <x v="13"/>
  </r>
  <r>
    <n v="1385735295"/>
    <n v="1383139695"/>
    <b v="0"/>
    <n v="12"/>
    <b v="0"/>
    <s v="music/jazz"/>
    <n v="6325"/>
    <n v="27.083333333333332"/>
    <s v="music"/>
    <x v="13"/>
  </r>
  <r>
    <n v="1299786527"/>
    <n v="1295898527"/>
    <b v="0"/>
    <n v="2"/>
    <b v="0"/>
    <s v="music/jazz"/>
    <n v="8065"/>
    <n v="32.5"/>
    <s v="music"/>
    <x v="13"/>
  </r>
  <r>
    <n v="1352610040"/>
    <n v="1349150440"/>
    <b v="0"/>
    <n v="5"/>
    <b v="0"/>
    <s v="music/jazz"/>
    <n v="3545"/>
    <n v="9"/>
    <s v="music"/>
    <x v="13"/>
  </r>
  <r>
    <n v="1367676034"/>
    <n v="1365084034"/>
    <b v="0"/>
    <n v="21"/>
    <b v="0"/>
    <s v="music/jazz"/>
    <n v="3730"/>
    <n v="34.761904761904759"/>
    <s v="music"/>
    <x v="13"/>
  </r>
  <r>
    <n v="1442856131"/>
    <n v="1441128131"/>
    <b v="0"/>
    <n v="0"/>
    <b v="0"/>
    <s v="music/jazz"/>
    <n v="5000"/>
    <e v="#DIV/0!"/>
    <s v="music"/>
    <x v="13"/>
  </r>
  <r>
    <n v="1359978927"/>
    <n v="1357127727"/>
    <b v="0"/>
    <n v="45"/>
    <b v="0"/>
    <s v="music/jazz"/>
    <n v="4438"/>
    <n v="28.577777777777779"/>
    <s v="music"/>
    <x v="13"/>
  </r>
  <r>
    <n v="1387479360"/>
    <n v="1384887360"/>
    <b v="0"/>
    <n v="29"/>
    <b v="0"/>
    <s v="music/jazz"/>
    <n v="3351"/>
    <n v="46.586206896551722"/>
    <s v="music"/>
    <x v="13"/>
  </r>
  <r>
    <n v="1293082524"/>
    <n v="1290490524"/>
    <b v="0"/>
    <n v="2"/>
    <b v="0"/>
    <s v="music/jazz"/>
    <n v="5065"/>
    <n v="32.5"/>
    <s v="music"/>
    <x v="13"/>
  </r>
  <r>
    <n v="1338321305"/>
    <n v="1336506905"/>
    <b v="0"/>
    <n v="30"/>
    <b v="0"/>
    <s v="music/jazz"/>
    <n v="2744"/>
    <n v="21.466666666666665"/>
    <s v="music"/>
    <x v="13"/>
  </r>
  <r>
    <n v="1351582938"/>
    <n v="1348731738"/>
    <b v="0"/>
    <n v="8"/>
    <b v="0"/>
    <s v="music/indie rock"/>
    <n v="3893"/>
    <n v="14.125"/>
    <s v="music"/>
    <x v="14"/>
  </r>
  <r>
    <n v="1326520886"/>
    <n v="1322632886"/>
    <b v="0"/>
    <n v="1"/>
    <b v="0"/>
    <s v="music/indie rock"/>
    <n v="3780"/>
    <n v="30"/>
    <s v="music"/>
    <x v="14"/>
  </r>
  <r>
    <n v="1315341550"/>
    <n v="1312490350"/>
    <b v="0"/>
    <n v="14"/>
    <b v="0"/>
    <s v="music/indie rock"/>
    <n v="1802"/>
    <n v="21.571428571428573"/>
    <s v="music"/>
    <x v="14"/>
  </r>
  <r>
    <n v="1456957635"/>
    <n v="1451773635"/>
    <b v="0"/>
    <n v="24"/>
    <b v="0"/>
    <s v="music/indie rock"/>
    <n v="7001"/>
    <n v="83.375"/>
    <s v="music"/>
    <x v="14"/>
  </r>
  <r>
    <n v="1336789860"/>
    <n v="1331666146"/>
    <b v="0"/>
    <n v="2"/>
    <b v="0"/>
    <s v="music/indie rock"/>
    <n v="2020"/>
    <n v="10"/>
    <s v="music"/>
    <x v="14"/>
  </r>
  <r>
    <n v="1483137311"/>
    <n v="1481322911"/>
    <b v="0"/>
    <n v="21"/>
    <b v="0"/>
    <s v="music/indie rock"/>
    <n v="1750"/>
    <n v="35.714285714285715"/>
    <s v="music"/>
    <x v="14"/>
  </r>
  <r>
    <n v="1473972813"/>
    <n v="1471812813"/>
    <b v="0"/>
    <n v="7"/>
    <b v="0"/>
    <s v="music/indie rock"/>
    <n v="705"/>
    <n v="29.285714285714285"/>
    <s v="music"/>
    <x v="14"/>
  </r>
  <r>
    <n v="1338159655"/>
    <n v="1335567655"/>
    <b v="0"/>
    <n v="0"/>
    <b v="0"/>
    <s v="music/indie rock"/>
    <n v="1000"/>
    <e v="#DIV/0!"/>
    <s v="music"/>
    <x v="14"/>
  </r>
  <r>
    <n v="1314856800"/>
    <n v="1311789885"/>
    <b v="0"/>
    <n v="4"/>
    <b v="0"/>
    <s v="music/indie rock"/>
    <n v="1072"/>
    <n v="18"/>
    <s v="music"/>
    <x v="14"/>
  </r>
  <r>
    <n v="1412534943"/>
    <n v="1409942943"/>
    <b v="0"/>
    <n v="32"/>
    <b v="0"/>
    <s v="music/indie rock"/>
    <n v="27360.32"/>
    <n v="73.760000000000005"/>
    <s v="music"/>
    <x v="14"/>
  </r>
  <r>
    <n v="1385055979"/>
    <n v="1382460379"/>
    <b v="0"/>
    <n v="4"/>
    <b v="0"/>
    <s v="music/indie rock"/>
    <n v="3125"/>
    <n v="31.25"/>
    <s v="music"/>
    <x v="14"/>
  </r>
  <r>
    <n v="1408581930"/>
    <n v="1405989930"/>
    <b v="0"/>
    <n v="9"/>
    <b v="0"/>
    <s v="music/indie rock"/>
    <n v="8260"/>
    <n v="28.888888888888889"/>
    <s v="music"/>
    <x v="14"/>
  </r>
  <r>
    <n v="1280635200"/>
    <n v="1273121283"/>
    <b v="0"/>
    <n v="17"/>
    <b v="0"/>
    <s v="music/indie rock"/>
    <n v="8445"/>
    <n v="143.8235294117647"/>
    <s v="music"/>
    <x v="14"/>
  </r>
  <r>
    <n v="1427920363"/>
    <n v="1425331963"/>
    <b v="0"/>
    <n v="5"/>
    <b v="0"/>
    <s v="music/indie rock"/>
    <n v="2200"/>
    <n v="40"/>
    <s v="music"/>
    <x v="14"/>
  </r>
  <r>
    <n v="1465169610"/>
    <n v="1462577610"/>
    <b v="0"/>
    <n v="53"/>
    <b v="0"/>
    <s v="music/indie rock"/>
    <n v="27834"/>
    <n v="147.81132075471697"/>
    <s v="music"/>
    <x v="14"/>
  </r>
  <r>
    <n v="1287975829"/>
    <n v="1284087829"/>
    <b v="0"/>
    <n v="7"/>
    <b v="0"/>
    <s v="music/indie rock"/>
    <n v="8195"/>
    <n v="27.857142857142858"/>
    <s v="music"/>
    <x v="14"/>
  </r>
  <r>
    <n v="1440734400"/>
    <n v="1438549026"/>
    <b v="0"/>
    <n v="72"/>
    <b v="0"/>
    <s v="music/indie rock"/>
    <n v="11200"/>
    <n v="44.444444444444443"/>
    <s v="music"/>
    <x v="14"/>
  </r>
  <r>
    <n v="1354123908"/>
    <n v="1351528308"/>
    <b v="0"/>
    <n v="0"/>
    <b v="0"/>
    <s v="music/indie rock"/>
    <n v="3000"/>
    <e v="#DIV/0!"/>
    <s v="music"/>
    <x v="14"/>
  </r>
  <r>
    <n v="1326651110"/>
    <n v="1322763110"/>
    <b v="0"/>
    <n v="2"/>
    <b v="0"/>
    <s v="music/indie rock"/>
    <n v="2570"/>
    <n v="35"/>
    <s v="music"/>
    <x v="14"/>
  </r>
  <r>
    <n v="1306549362"/>
    <n v="1302661362"/>
    <b v="0"/>
    <n v="8"/>
    <b v="0"/>
    <s v="music/indie rock"/>
    <n v="1030"/>
    <n v="35"/>
    <s v="music"/>
    <x v="14"/>
  </r>
  <r>
    <n v="1459365802"/>
    <n v="1456777402"/>
    <b v="0"/>
    <n v="2"/>
    <b v="0"/>
    <s v="music/jazz"/>
    <n v="5021"/>
    <n v="10.5"/>
    <s v="music"/>
    <x v="13"/>
  </r>
  <r>
    <n v="1276024260"/>
    <n v="1272050914"/>
    <b v="0"/>
    <n v="0"/>
    <b v="0"/>
    <s v="music/jazz"/>
    <n v="6500"/>
    <e v="#DIV/0!"/>
    <s v="music"/>
    <x v="13"/>
  </r>
  <r>
    <n v="1409412600"/>
    <n v="1404947422"/>
    <b v="0"/>
    <n v="3"/>
    <b v="0"/>
    <s v="music/jazz"/>
    <n v="30090"/>
    <n v="30"/>
    <s v="music"/>
    <x v="13"/>
  </r>
  <r>
    <n v="1348367100"/>
    <n v="1346180780"/>
    <b v="0"/>
    <n v="4"/>
    <b v="0"/>
    <s v="music/jazz"/>
    <n v="5160"/>
    <n v="40"/>
    <s v="music"/>
    <x v="13"/>
  </r>
  <r>
    <n v="1451786137"/>
    <n v="1449194137"/>
    <b v="0"/>
    <n v="3"/>
    <b v="0"/>
    <s v="music/jazz"/>
    <n v="50151"/>
    <n v="50.333333333333336"/>
    <s v="music"/>
    <x v="13"/>
  </r>
  <r>
    <n v="1295847926"/>
    <n v="1290663926"/>
    <b v="0"/>
    <n v="6"/>
    <b v="0"/>
    <s v="music/jazz"/>
    <n v="6696"/>
    <n v="32.666666666666664"/>
    <s v="music"/>
    <x v="13"/>
  </r>
  <r>
    <n v="1394681590"/>
    <n v="1392093190"/>
    <b v="0"/>
    <n v="0"/>
    <b v="0"/>
    <s v="music/jazz"/>
    <n v="15000"/>
    <e v="#DIV/0!"/>
    <s v="music"/>
    <x v="13"/>
  </r>
  <r>
    <n v="1315715823"/>
    <n v="1313123823"/>
    <b v="0"/>
    <n v="0"/>
    <b v="0"/>
    <s v="music/jazz"/>
    <n v="2900"/>
    <e v="#DIV/0!"/>
    <s v="music"/>
    <x v="13"/>
  </r>
  <r>
    <n v="1280206740"/>
    <n v="1276283655"/>
    <b v="0"/>
    <n v="0"/>
    <b v="0"/>
    <s v="music/jazz"/>
    <n v="2500"/>
    <e v="#DIV/0!"/>
    <s v="music"/>
    <x v="13"/>
  </r>
  <r>
    <n v="1343016000"/>
    <n v="1340296440"/>
    <b v="0"/>
    <n v="8"/>
    <b v="0"/>
    <s v="music/jazz"/>
    <n v="16520"/>
    <n v="65"/>
    <s v="music"/>
    <x v="13"/>
  </r>
  <r>
    <n v="1488546319"/>
    <n v="1483362319"/>
    <b v="0"/>
    <n v="5"/>
    <b v="0"/>
    <s v="music/jazz"/>
    <n v="673"/>
    <n v="24.6"/>
    <s v="music"/>
    <x v="13"/>
  </r>
  <r>
    <n v="1390522045"/>
    <n v="1388707645"/>
    <b v="0"/>
    <n v="0"/>
    <b v="0"/>
    <s v="music/jazz"/>
    <n v="100000"/>
    <e v="#DIV/0!"/>
    <s v="music"/>
    <x v="13"/>
  </r>
  <r>
    <n v="1355197047"/>
    <n v="1350009447"/>
    <b v="0"/>
    <n v="2"/>
    <b v="0"/>
    <s v="music/jazz"/>
    <n v="3530"/>
    <n v="15"/>
    <s v="music"/>
    <x v="13"/>
  </r>
  <r>
    <n v="1336188019"/>
    <n v="1333596019"/>
    <b v="0"/>
    <n v="24"/>
    <b v="0"/>
    <s v="music/jazz"/>
    <n v="31982"/>
    <n v="82.583333333333329"/>
    <s v="music"/>
    <x v="13"/>
  </r>
  <r>
    <n v="1345918747"/>
    <n v="1343326747"/>
    <b v="0"/>
    <n v="0"/>
    <b v="0"/>
    <s v="music/jazz"/>
    <n v="1500"/>
    <e v="#DIV/0!"/>
    <s v="music"/>
    <x v="13"/>
  </r>
  <r>
    <n v="1330577940"/>
    <n v="1327853914"/>
    <b v="0"/>
    <n v="9"/>
    <b v="0"/>
    <s v="music/jazz"/>
    <n v="6875"/>
    <n v="41.666666666666664"/>
    <s v="music"/>
    <x v="13"/>
  </r>
  <r>
    <n v="1287723600"/>
    <n v="1284409734"/>
    <b v="0"/>
    <n v="0"/>
    <b v="0"/>
    <s v="music/jazz"/>
    <n v="3300"/>
    <e v="#DIV/0!"/>
    <s v="music"/>
    <x v="13"/>
  </r>
  <r>
    <n v="1405305000"/>
    <n v="1402612730"/>
    <b v="0"/>
    <n v="1"/>
    <b v="0"/>
    <s v="music/jazz"/>
    <n v="5030"/>
    <n v="30"/>
    <s v="music"/>
    <x v="13"/>
  </r>
  <r>
    <n v="1417474761"/>
    <n v="1414879161"/>
    <b v="0"/>
    <n v="10"/>
    <b v="0"/>
    <s v="music/jazz"/>
    <n v="4096"/>
    <n v="19.600000000000001"/>
    <s v="music"/>
    <x v="13"/>
  </r>
  <r>
    <n v="1355930645"/>
    <n v="1352906645"/>
    <b v="0"/>
    <n v="1"/>
    <b v="0"/>
    <s v="music/jazz"/>
    <n v="20100"/>
    <n v="100"/>
    <s v="music"/>
    <x v="13"/>
  </r>
  <r>
    <n v="1384448822"/>
    <n v="1381853222"/>
    <b v="0"/>
    <n v="0"/>
    <b v="0"/>
    <s v="music/jazz"/>
    <n v="5500"/>
    <e v="#DIV/0!"/>
    <s v="music"/>
    <x v="13"/>
  </r>
  <r>
    <n v="1323666376"/>
    <n v="1320033976"/>
    <b v="0"/>
    <n v="20"/>
    <b v="0"/>
    <s v="music/jazz"/>
    <n v="19635"/>
    <n v="231.75"/>
    <s v="music"/>
    <x v="13"/>
  </r>
  <r>
    <n v="1412167393"/>
    <n v="1409143393"/>
    <b v="0"/>
    <n v="30"/>
    <b v="0"/>
    <s v="music/jazz"/>
    <n v="32680"/>
    <n v="189.33333333333334"/>
    <s v="music"/>
    <x v="13"/>
  </r>
  <r>
    <n v="1416614523"/>
    <n v="1414018923"/>
    <b v="0"/>
    <n v="6"/>
    <b v="0"/>
    <s v="music/jazz"/>
    <n v="15330"/>
    <n v="55"/>
    <s v="music"/>
    <x v="13"/>
  </r>
  <r>
    <n v="1360795069"/>
    <n v="1358203069"/>
    <b v="0"/>
    <n v="15"/>
    <b v="0"/>
    <s v="music/jazz"/>
    <n v="3327"/>
    <n v="21.8"/>
    <s v="music"/>
    <x v="13"/>
  </r>
  <r>
    <n v="1385590111"/>
    <n v="1382994511"/>
    <b v="0"/>
    <n v="5"/>
    <b v="0"/>
    <s v="music/jazz"/>
    <n v="6160"/>
    <n v="32"/>
    <s v="music"/>
    <x v="13"/>
  </r>
  <r>
    <n v="1278628800"/>
    <n v="1276043330"/>
    <b v="0"/>
    <n v="0"/>
    <b v="0"/>
    <s v="music/jazz"/>
    <n v="7000"/>
    <e v="#DIV/0!"/>
    <s v="music"/>
    <x v="13"/>
  </r>
  <r>
    <n v="1337024695"/>
    <n v="1334432695"/>
    <b v="0"/>
    <n v="0"/>
    <b v="0"/>
    <s v="music/jazz"/>
    <n v="20000"/>
    <e v="#DIV/0!"/>
    <s v="music"/>
    <x v="13"/>
  </r>
  <r>
    <n v="1353196800"/>
    <n v="1348864913"/>
    <b v="0"/>
    <n v="28"/>
    <b v="0"/>
    <s v="music/jazz"/>
    <n v="16075"/>
    <n v="56.25"/>
    <s v="music"/>
    <x v="13"/>
  </r>
  <r>
    <n v="1333946569"/>
    <n v="1331358169"/>
    <b v="0"/>
    <n v="0"/>
    <b v="0"/>
    <s v="music/jazz"/>
    <n v="500"/>
    <e v="#DIV/0!"/>
    <s v="music"/>
    <x v="13"/>
  </r>
  <r>
    <n v="1277501520"/>
    <n v="1273874306"/>
    <b v="0"/>
    <n v="5"/>
    <b v="0"/>
    <s v="music/jazz"/>
    <n v="1245"/>
    <n v="69"/>
    <s v="music"/>
    <x v="13"/>
  </r>
  <r>
    <n v="1395007200"/>
    <n v="1392021502"/>
    <b v="0"/>
    <n v="7"/>
    <b v="0"/>
    <s v="music/jazz"/>
    <n v="2131"/>
    <n v="18.714285714285715"/>
    <s v="music"/>
    <x v="13"/>
  </r>
  <r>
    <n v="1363990545"/>
    <n v="1360106145"/>
    <b v="0"/>
    <n v="30"/>
    <b v="0"/>
    <s v="music/jazz"/>
    <n v="10881"/>
    <n v="46.033333333333331"/>
    <s v="music"/>
    <x v="13"/>
  </r>
  <r>
    <n v="1399867409"/>
    <n v="1394683409"/>
    <b v="0"/>
    <n v="2"/>
    <b v="0"/>
    <s v="music/jazz"/>
    <n v="2120"/>
    <n v="60"/>
    <s v="music"/>
    <x v="13"/>
  </r>
  <r>
    <n v="1399183200"/>
    <n v="1396633284"/>
    <b v="0"/>
    <n v="30"/>
    <b v="0"/>
    <s v="music/jazz"/>
    <n v="6520"/>
    <n v="50.666666666666664"/>
    <s v="music"/>
    <x v="13"/>
  </r>
  <r>
    <n v="1454054429"/>
    <n v="1451462429"/>
    <b v="0"/>
    <n v="2"/>
    <b v="0"/>
    <s v="music/jazz"/>
    <n v="3550"/>
    <n v="25"/>
    <s v="music"/>
    <x v="13"/>
  </r>
  <r>
    <n v="1326916800"/>
    <n v="1323131689"/>
    <b v="0"/>
    <n v="0"/>
    <b v="0"/>
    <s v="music/jazz"/>
    <n v="1400"/>
    <e v="#DIV/0!"/>
    <s v="music"/>
    <x v="13"/>
  </r>
  <r>
    <n v="1383509357"/>
    <n v="1380913757"/>
    <b v="0"/>
    <n v="2"/>
    <b v="0"/>
    <s v="music/jazz"/>
    <n v="3540"/>
    <n v="20"/>
    <s v="music"/>
    <x v="13"/>
  </r>
  <r>
    <n v="1346585448"/>
    <n v="1343993448"/>
    <b v="0"/>
    <n v="1"/>
    <b v="0"/>
    <s v="music/jazz"/>
    <n v="7025"/>
    <n v="25"/>
    <s v="music"/>
    <x v="13"/>
  </r>
  <r>
    <n v="1372622280"/>
    <n v="1369246738"/>
    <b v="0"/>
    <n v="2"/>
    <b v="0"/>
    <s v="music/jazz"/>
    <n v="2790"/>
    <n v="20"/>
    <s v="music"/>
    <x v="13"/>
  </r>
  <r>
    <n v="1439251926"/>
    <n v="1435363926"/>
    <b v="0"/>
    <n v="14"/>
    <b v="0"/>
    <s v="technology/wearables"/>
    <n v="10544"/>
    <n v="110.28571428571429"/>
    <s v="technology"/>
    <x v="8"/>
  </r>
  <r>
    <n v="1486693145"/>
    <n v="1484101145"/>
    <b v="0"/>
    <n v="31"/>
    <b v="0"/>
    <s v="technology/wearables"/>
    <n v="51161"/>
    <n v="37.451612903225808"/>
    <s v="technology"/>
    <x v="8"/>
  </r>
  <r>
    <n v="1455826460"/>
    <n v="1452716060"/>
    <b v="0"/>
    <n v="16"/>
    <b v="0"/>
    <s v="technology/wearables"/>
    <n v="8168"/>
    <n v="41.75"/>
    <s v="technology"/>
    <x v="8"/>
  </r>
  <r>
    <n v="1480438905"/>
    <n v="1477843305"/>
    <b v="0"/>
    <n v="12"/>
    <b v="0"/>
    <s v="technology/wearables"/>
    <n v="3289"/>
    <n v="24.083333333333332"/>
    <s v="technology"/>
    <x v="8"/>
  </r>
  <r>
    <n v="1460988000"/>
    <n v="1458050450"/>
    <b v="0"/>
    <n v="96"/>
    <b v="0"/>
    <s v="technology/wearables"/>
    <n v="56663"/>
    <n v="69.40625"/>
    <s v="technology"/>
    <x v="8"/>
  </r>
  <r>
    <n v="1487462340"/>
    <n v="1482958626"/>
    <b v="0"/>
    <n v="16"/>
    <b v="0"/>
    <s v="technology/wearables"/>
    <n v="102484"/>
    <n v="155.25"/>
    <s v="technology"/>
    <x v="8"/>
  </r>
  <r>
    <n v="1473444048"/>
    <n v="1470852048"/>
    <b v="0"/>
    <n v="5"/>
    <b v="0"/>
    <s v="technology/wearables"/>
    <n v="15286"/>
    <n v="57.2"/>
    <s v="technology"/>
    <x v="8"/>
  </r>
  <r>
    <n v="1467312306"/>
    <n v="1462128306"/>
    <b v="0"/>
    <n v="0"/>
    <b v="0"/>
    <s v="technology/wearables"/>
    <n v="850"/>
    <e v="#DIV/0!"/>
    <s v="technology"/>
    <x v="8"/>
  </r>
  <r>
    <n v="1457812364"/>
    <n v="1455220364"/>
    <b v="0"/>
    <n v="8"/>
    <b v="0"/>
    <s v="technology/wearables"/>
    <n v="4480"/>
    <n v="60"/>
    <s v="technology"/>
    <x v="8"/>
  </r>
  <r>
    <n v="1456016576"/>
    <n v="1450832576"/>
    <b v="0"/>
    <n v="7"/>
    <b v="0"/>
    <s v="technology/wearables"/>
    <n v="20273"/>
    <n v="39"/>
    <s v="technology"/>
    <x v="8"/>
  </r>
  <r>
    <n v="1453053661"/>
    <n v="1450461661"/>
    <b v="0"/>
    <n v="24"/>
    <b v="0"/>
    <s v="technology/wearables"/>
    <n v="6402"/>
    <n v="58.416666666666664"/>
    <s v="technology"/>
    <x v="8"/>
  </r>
  <r>
    <n v="1465054872"/>
    <n v="1461166872"/>
    <b v="0"/>
    <n v="121"/>
    <b v="0"/>
    <s v="technology/wearables"/>
    <n v="69195"/>
    <n v="158.63636363636363"/>
    <s v="technology"/>
    <x v="8"/>
  </r>
  <r>
    <n v="1479483812"/>
    <n v="1476888212"/>
    <b v="0"/>
    <n v="196"/>
    <b v="0"/>
    <s v="technology/wearables"/>
    <n v="68572"/>
    <n v="99.857142857142861"/>
    <s v="technology"/>
    <x v="8"/>
  </r>
  <r>
    <n v="1422158199"/>
    <n v="1419566199"/>
    <b v="0"/>
    <n v="5"/>
    <b v="0"/>
    <s v="technology/wearables"/>
    <n v="15126"/>
    <n v="25.2"/>
    <s v="technology"/>
    <x v="8"/>
  </r>
  <r>
    <n v="1440100839"/>
    <n v="1436472039"/>
    <b v="0"/>
    <n v="73"/>
    <b v="0"/>
    <s v="technology/wearables"/>
    <n v="21511"/>
    <n v="89.191780821917803"/>
    <s v="technology"/>
    <x v="8"/>
  </r>
  <r>
    <n v="1473750300"/>
    <n v="1470294300"/>
    <b v="0"/>
    <n v="93"/>
    <b v="0"/>
    <s v="technology/wearables"/>
    <n v="316984"/>
    <n v="182.6236559139785"/>
    <s v="technology"/>
    <x v="8"/>
  </r>
  <r>
    <n v="1430081759"/>
    <n v="1424901359"/>
    <b v="0"/>
    <n v="17"/>
    <b v="0"/>
    <s v="technology/wearables"/>
    <n v="50861"/>
    <n v="50.647058823529413"/>
    <s v="technology"/>
    <x v="8"/>
  </r>
  <r>
    <n v="1479392133"/>
    <n v="1476710133"/>
    <b v="0"/>
    <n v="7"/>
    <b v="0"/>
    <s v="technology/wearables"/>
    <n v="12233"/>
    <n v="33.285714285714285"/>
    <s v="technology"/>
    <x v="8"/>
  </r>
  <r>
    <n v="1428641940"/>
    <n v="1426792563"/>
    <b v="0"/>
    <n v="17"/>
    <b v="0"/>
    <s v="technology/wearables"/>
    <n v="8658"/>
    <n v="51.823529411764703"/>
    <s v="technology"/>
    <x v="8"/>
  </r>
  <r>
    <n v="1421640665"/>
    <n v="1419048665"/>
    <b v="0"/>
    <n v="171"/>
    <b v="0"/>
    <s v="technology/wearables"/>
    <n v="69430"/>
    <n v="113.62573099415205"/>
    <s v="technology"/>
    <x v="8"/>
  </r>
  <r>
    <n v="1489500155"/>
    <n v="1485874955"/>
    <b v="0"/>
    <n v="188"/>
    <b v="0"/>
    <s v="technology/wearables"/>
    <n v="81305"/>
    <n v="136.46276595744681"/>
    <s v="technology"/>
    <x v="8"/>
  </r>
  <r>
    <n v="1487617200"/>
    <n v="1483634335"/>
    <b v="0"/>
    <n v="110"/>
    <b v="0"/>
    <s v="technology/wearables"/>
    <n v="135079"/>
    <n v="364.35454545454547"/>
    <s v="technology"/>
    <x v="8"/>
  </r>
  <r>
    <n v="1455210353"/>
    <n v="1451927153"/>
    <b v="0"/>
    <n v="37"/>
    <b v="0"/>
    <s v="technology/wearables"/>
    <n v="3212"/>
    <n v="19.243243243243242"/>
    <s v="technology"/>
    <x v="8"/>
  </r>
  <r>
    <n v="1476717319"/>
    <n v="1473693319"/>
    <b v="0"/>
    <n v="9"/>
    <b v="0"/>
    <s v="technology/wearables"/>
    <n v="35377"/>
    <n v="41.888888888888886"/>
    <s v="technology"/>
    <x v="8"/>
  </r>
  <r>
    <n v="1441119919"/>
    <n v="1437663919"/>
    <b v="0"/>
    <n v="29"/>
    <b v="0"/>
    <s v="technology/wearables"/>
    <n v="110879"/>
    <n v="30.310344827586206"/>
    <s v="technology"/>
    <x v="8"/>
  </r>
  <r>
    <n v="1477454340"/>
    <n v="1474676646"/>
    <b v="0"/>
    <n v="6"/>
    <b v="0"/>
    <s v="technology/wearables"/>
    <n v="25298"/>
    <n v="49.666666666666664"/>
    <s v="technology"/>
    <x v="8"/>
  </r>
  <r>
    <n v="1475766932"/>
    <n v="1473174932"/>
    <b v="0"/>
    <n v="30"/>
    <b v="0"/>
    <s v="technology/wearables"/>
    <n v="13776"/>
    <n v="59.2"/>
    <s v="technology"/>
    <x v="8"/>
  </r>
  <r>
    <n v="1461301574"/>
    <n v="1456121174"/>
    <b v="0"/>
    <n v="81"/>
    <b v="0"/>
    <s v="technology/wearables"/>
    <n v="23562"/>
    <n v="43.97530864197531"/>
    <s v="technology"/>
    <x v="8"/>
  </r>
  <r>
    <n v="1408134034"/>
    <n v="1405542034"/>
    <b v="0"/>
    <n v="4"/>
    <b v="0"/>
    <s v="technology/wearables"/>
    <n v="8106"/>
    <n v="26.5"/>
    <s v="technology"/>
    <x v="8"/>
  </r>
  <r>
    <n v="1486624607"/>
    <n v="1483773407"/>
    <b v="0"/>
    <n v="11"/>
    <b v="0"/>
    <s v="technology/wearables"/>
    <n v="44000"/>
    <n v="1272.7272727272727"/>
    <s v="technology"/>
    <x v="8"/>
  </r>
  <r>
    <n v="1485147540"/>
    <n v="1481951853"/>
    <b v="0"/>
    <n v="14"/>
    <b v="0"/>
    <s v="technology/wearables"/>
    <n v="7296"/>
    <n v="164"/>
    <s v="technology"/>
    <x v="8"/>
  </r>
  <r>
    <n v="1433178060"/>
    <n v="1429290060"/>
    <b v="0"/>
    <n v="5"/>
    <b v="0"/>
    <s v="technology/wearables"/>
    <n v="100226"/>
    <n v="45.2"/>
    <s v="technology"/>
    <x v="8"/>
  </r>
  <r>
    <n v="1409813940"/>
    <n v="1407271598"/>
    <b v="0"/>
    <n v="45"/>
    <b v="0"/>
    <s v="technology/wearables"/>
    <n v="26925"/>
    <n v="153.88888888888889"/>
    <s v="technology"/>
    <x v="8"/>
  </r>
  <r>
    <n v="1447032093"/>
    <n v="1441844493"/>
    <b v="0"/>
    <n v="8"/>
    <b v="0"/>
    <s v="technology/wearables"/>
    <n v="20411"/>
    <n v="51.375"/>
    <s v="technology"/>
    <x v="8"/>
  </r>
  <r>
    <n v="1458925156"/>
    <n v="1456336756"/>
    <b v="0"/>
    <n v="3"/>
    <b v="0"/>
    <s v="technology/wearables"/>
    <n v="50280"/>
    <n v="93.333333333333329"/>
    <s v="technology"/>
    <x v="8"/>
  </r>
  <r>
    <n v="1467132185"/>
    <n v="1461948185"/>
    <b v="0"/>
    <n v="24"/>
    <b v="0"/>
    <s v="technology/wearables"/>
    <n v="102607"/>
    <n v="108.625"/>
    <s v="technology"/>
    <x v="8"/>
  </r>
  <r>
    <n v="1439515497"/>
    <n v="1435627497"/>
    <b v="0"/>
    <n v="18"/>
    <b v="0"/>
    <s v="technology/wearables"/>
    <n v="152889"/>
    <n v="160.5"/>
    <s v="technology"/>
    <x v="8"/>
  </r>
  <r>
    <n v="1456094197"/>
    <n v="1453502197"/>
    <b v="0"/>
    <n v="12"/>
    <b v="0"/>
    <s v="technology/wearables"/>
    <n v="3609"/>
    <n v="75.75"/>
    <s v="technology"/>
    <x v="8"/>
  </r>
  <r>
    <n v="1456385101"/>
    <n v="1453793101"/>
    <b v="0"/>
    <n v="123"/>
    <b v="0"/>
    <s v="technology/wearables"/>
    <n v="270162"/>
    <n v="790.83739837398377"/>
    <s v="technology"/>
    <x v="8"/>
  </r>
  <r>
    <n v="1466449140"/>
    <n v="1463392828"/>
    <b v="0"/>
    <n v="96"/>
    <b v="0"/>
    <s v="technology/wearables"/>
    <n v="63986.16"/>
    <n v="301.93916666666667"/>
    <s v="technology"/>
    <x v="8"/>
  </r>
  <r>
    <n v="1417387322"/>
    <n v="1413495722"/>
    <b v="0"/>
    <n v="31"/>
    <b v="0"/>
    <s v="technology/wearables"/>
    <n v="11486"/>
    <n v="47.935483870967744"/>
    <s v="technology"/>
    <x v="8"/>
  </r>
  <r>
    <n v="1407624222"/>
    <n v="1405032222"/>
    <b v="0"/>
    <n v="4"/>
    <b v="0"/>
    <s v="technology/wearables"/>
    <n v="88899"/>
    <n v="2.75"/>
    <s v="technology"/>
    <x v="8"/>
  </r>
  <r>
    <n v="1475431486"/>
    <n v="1472839486"/>
    <b v="0"/>
    <n v="3"/>
    <b v="0"/>
    <s v="technology/wearables"/>
    <n v="17503"/>
    <n v="1"/>
    <s v="technology"/>
    <x v="8"/>
  </r>
  <r>
    <n v="1471985640"/>
    <n v="1469289685"/>
    <b v="0"/>
    <n v="179"/>
    <b v="0"/>
    <s v="technology/wearables"/>
    <n v="134970"/>
    <n v="171.79329608938548"/>
    <s v="technology"/>
    <x v="8"/>
  </r>
  <r>
    <n v="1427507208"/>
    <n v="1424918808"/>
    <b v="0"/>
    <n v="3"/>
    <b v="0"/>
    <s v="technology/wearables"/>
    <n v="10106"/>
    <n v="35.333333333333336"/>
    <s v="technology"/>
    <x v="8"/>
  </r>
  <r>
    <n v="1451602800"/>
    <n v="1449011610"/>
    <b v="0"/>
    <n v="23"/>
    <b v="0"/>
    <s v="technology/wearables"/>
    <n v="31888"/>
    <n v="82.086956521739125"/>
    <s v="technology"/>
    <x v="8"/>
  </r>
  <r>
    <n v="1452384000"/>
    <n v="1447698300"/>
    <b v="0"/>
    <n v="23"/>
    <b v="0"/>
    <s v="technology/wearables"/>
    <n v="22550"/>
    <n v="110.8695652173913"/>
    <s v="technology"/>
    <x v="8"/>
  </r>
  <r>
    <n v="1403507050"/>
    <n v="1400051050"/>
    <b v="0"/>
    <n v="41"/>
    <b v="0"/>
    <s v="technology/wearables"/>
    <n v="56610"/>
    <n v="161.21951219512195"/>
    <s v="technology"/>
    <x v="8"/>
  </r>
  <r>
    <n v="1475310825"/>
    <n v="1472718825"/>
    <b v="0"/>
    <n v="0"/>
    <b v="0"/>
    <s v="technology/wearables"/>
    <n v="5000"/>
    <e v="#DIV/0!"/>
    <s v="technology"/>
    <x v="8"/>
  </r>
  <r>
    <n v="1475101495"/>
    <n v="1472509495"/>
    <b v="0"/>
    <n v="32"/>
    <b v="0"/>
    <s v="technology/wearables"/>
    <n v="11677"/>
    <n v="52.40625"/>
    <s v="technology"/>
    <x v="8"/>
  </r>
  <r>
    <n v="1409770164"/>
    <n v="1407178164"/>
    <b v="0"/>
    <n v="2"/>
    <b v="0"/>
    <s v="technology/wearables"/>
    <n v="25026"/>
    <n v="13"/>
    <s v="technology"/>
    <x v="8"/>
  </r>
  <r>
    <n v="1468349460"/>
    <n v="1466186988"/>
    <b v="0"/>
    <n v="7"/>
    <b v="0"/>
    <s v="technology/wearables"/>
    <n v="5212"/>
    <n v="30.285714285714285"/>
    <s v="technology"/>
    <x v="8"/>
  </r>
  <r>
    <n v="1462655519"/>
    <n v="1457475119"/>
    <b v="0"/>
    <n v="4"/>
    <b v="0"/>
    <s v="technology/wearables"/>
    <n v="100467"/>
    <n v="116.75"/>
    <s v="technology"/>
    <x v="8"/>
  </r>
  <r>
    <n v="1478926800"/>
    <n v="1476054568"/>
    <b v="0"/>
    <n v="196"/>
    <b v="0"/>
    <s v="technology/wearables"/>
    <n v="87561"/>
    <n v="89.59693877551021"/>
    <s v="technology"/>
    <x v="8"/>
  </r>
  <r>
    <n v="1417388340"/>
    <n v="1412835530"/>
    <b v="0"/>
    <n v="11"/>
    <b v="0"/>
    <s v="technology/wearables"/>
    <n v="204669"/>
    <n v="424.45454545454544"/>
    <s v="technology"/>
    <x v="8"/>
  </r>
  <r>
    <n v="1417276800"/>
    <n v="1415140480"/>
    <b v="0"/>
    <n v="9"/>
    <b v="0"/>
    <s v="technology/wearables"/>
    <n v="10726"/>
    <n v="80.666666666666671"/>
    <s v="technology"/>
    <x v="8"/>
  </r>
  <r>
    <n v="1406474820"/>
    <n v="1403902060"/>
    <b v="0"/>
    <n v="5"/>
    <b v="0"/>
    <s v="technology/wearables"/>
    <n v="4065"/>
    <n v="13"/>
    <s v="technology"/>
    <x v="8"/>
  </r>
  <r>
    <n v="1417145297"/>
    <n v="1414549697"/>
    <b v="0"/>
    <n v="8"/>
    <b v="0"/>
    <s v="technology/wearables"/>
    <n v="5065"/>
    <n v="8.125"/>
    <s v="technology"/>
    <x v="8"/>
  </r>
  <r>
    <n v="1447909401"/>
    <n v="1444017801"/>
    <b v="0"/>
    <n v="229"/>
    <b v="0"/>
    <s v="technology/wearables"/>
    <n v="95135"/>
    <n v="153.42794759825327"/>
    <s v="technology"/>
    <x v="8"/>
  </r>
  <r>
    <n v="1415865720"/>
    <n v="1413270690"/>
    <b v="0"/>
    <n v="40"/>
    <b v="0"/>
    <s v="technology/wearables"/>
    <n v="161683"/>
    <n v="292.07499999999999"/>
    <s v="technology"/>
    <x v="8"/>
  </r>
  <r>
    <n v="1489537560"/>
    <n v="1484357160"/>
    <b v="0"/>
    <n v="6"/>
    <b v="0"/>
    <s v="technology/wearables"/>
    <n v="914524"/>
    <n v="3304"/>
    <s v="technology"/>
    <x v="8"/>
  </r>
  <r>
    <n v="1485796613"/>
    <n v="1481908613"/>
    <b v="0"/>
    <n v="4"/>
    <b v="0"/>
    <s v="technology/wearables"/>
    <n v="10200"/>
    <n v="1300"/>
    <s v="technology"/>
    <x v="8"/>
  </r>
  <r>
    <n v="1450331940"/>
    <n v="1447777514"/>
    <b v="0"/>
    <n v="22"/>
    <b v="0"/>
    <s v="technology/wearables"/>
    <n v="12959"/>
    <n v="134.54545454545453"/>
    <s v="technology"/>
    <x v="8"/>
  </r>
  <r>
    <n v="1489680061"/>
    <n v="1487091661"/>
    <b v="0"/>
    <n v="15"/>
    <b v="0"/>
    <s v="technology/wearables"/>
    <n v="23211"/>
    <n v="214.06666666666666"/>
    <s v="technology"/>
    <x v="8"/>
  </r>
  <r>
    <n v="1455814827"/>
    <n v="1453222827"/>
    <b v="0"/>
    <n v="95"/>
    <b v="0"/>
    <s v="technology/wearables"/>
    <n v="45552"/>
    <n v="216.33684210526314"/>
    <s v="technology"/>
    <x v="8"/>
  </r>
  <r>
    <n v="1446217183"/>
    <n v="1443538783"/>
    <b v="0"/>
    <n v="161"/>
    <b v="0"/>
    <s v="technology/wearables"/>
    <n v="350102"/>
    <n v="932.31055900621118"/>
    <s v="technology"/>
    <x v="8"/>
  </r>
  <r>
    <n v="1418368260"/>
    <n v="1417654672"/>
    <b v="0"/>
    <n v="8"/>
    <b v="0"/>
    <s v="technology/wearables"/>
    <n v="4234"/>
    <n v="29.25"/>
    <s v="technology"/>
    <x v="8"/>
  </r>
  <r>
    <n v="1481727623"/>
    <n v="1478095223"/>
    <b v="0"/>
    <n v="76"/>
    <b v="0"/>
    <s v="technology/wearables"/>
    <n v="43296"/>
    <n v="174.94736842105263"/>
    <s v="technology"/>
    <x v="8"/>
  </r>
  <r>
    <n v="1482953115"/>
    <n v="1480361115"/>
    <b v="0"/>
    <n v="1"/>
    <b v="0"/>
    <s v="technology/wearables"/>
    <n v="93750"/>
    <n v="250"/>
    <s v="technology"/>
    <x v="8"/>
  </r>
  <r>
    <n v="1466346646"/>
    <n v="1463754646"/>
    <b v="0"/>
    <n v="101"/>
    <b v="0"/>
    <s v="technology/wearables"/>
    <n v="56565"/>
    <n v="65"/>
    <s v="technology"/>
    <x v="8"/>
  </r>
  <r>
    <n v="1473044340"/>
    <n v="1468180462"/>
    <b v="0"/>
    <n v="4"/>
    <b v="0"/>
    <s v="technology/wearables"/>
    <n v="115470"/>
    <n v="55"/>
    <s v="technology"/>
    <x v="8"/>
  </r>
  <r>
    <n v="1418938395"/>
    <n v="1415050395"/>
    <b v="0"/>
    <n v="1"/>
    <b v="0"/>
    <s v="technology/wearables"/>
    <n v="20075"/>
    <n v="75"/>
    <s v="technology"/>
    <x v="8"/>
  </r>
  <r>
    <n v="1485254052"/>
    <n v="1481366052"/>
    <b v="0"/>
    <n v="775"/>
    <b v="0"/>
    <s v="technology/wearables"/>
    <n v="1081751.05"/>
    <n v="1389.3561935483872"/>
    <s v="technology"/>
    <x v="8"/>
  </r>
  <r>
    <n v="1451419200"/>
    <n v="1449000056"/>
    <b v="0"/>
    <n v="90"/>
    <b v="0"/>
    <s v="technology/wearables"/>
    <n v="33632"/>
    <n v="95.911111111111111"/>
    <s v="technology"/>
    <x v="8"/>
  </r>
  <r>
    <n v="1420070615"/>
    <n v="1415750615"/>
    <b v="0"/>
    <n v="16"/>
    <b v="0"/>
    <s v="technology/wearables"/>
    <n v="13060"/>
    <n v="191.25"/>
    <s v="technology"/>
    <x v="8"/>
  </r>
  <r>
    <n v="1448489095"/>
    <n v="1445893495"/>
    <b v="0"/>
    <n v="6"/>
    <b v="0"/>
    <s v="technology/wearables"/>
    <n v="9240"/>
    <n v="40"/>
    <s v="technology"/>
    <x v="8"/>
  </r>
  <r>
    <n v="1459992856"/>
    <n v="1456108456"/>
    <b v="0"/>
    <n v="38"/>
    <b v="0"/>
    <s v="technology/wearables"/>
    <n v="102842"/>
    <n v="74.78947368421052"/>
    <s v="technology"/>
    <x v="8"/>
  </r>
  <r>
    <n v="1448125935"/>
    <n v="1444666335"/>
    <b v="0"/>
    <n v="355"/>
    <b v="0"/>
    <s v="technology/wearables"/>
    <n v="307197"/>
    <n v="161.11830985915492"/>
    <s v="technology"/>
    <x v="8"/>
  </r>
  <r>
    <n v="1468496933"/>
    <n v="1465904933"/>
    <b v="0"/>
    <n v="7"/>
    <b v="0"/>
    <s v="technology/wearables"/>
    <n v="20621"/>
    <n v="88.714285714285708"/>
    <s v="technology"/>
    <x v="8"/>
  </r>
  <r>
    <n v="1423092149"/>
    <n v="1420500149"/>
    <b v="0"/>
    <n v="400"/>
    <b v="0"/>
    <s v="technology/wearables"/>
    <n v="66300"/>
    <n v="53.25"/>
    <s v="technology"/>
    <x v="8"/>
  </r>
  <r>
    <n v="1433206020"/>
    <n v="1430617209"/>
    <b v="0"/>
    <n v="30"/>
    <b v="1"/>
    <s v="music/electronic music"/>
    <n v="4736"/>
    <n v="106.2"/>
    <s v="music"/>
    <x v="15"/>
  </r>
  <r>
    <n v="1445054400"/>
    <n v="1443074571"/>
    <b v="1"/>
    <n v="478"/>
    <b v="1"/>
    <s v="music/electronic music"/>
    <n v="13554.11"/>
    <n v="22.079728033472804"/>
    <s v="music"/>
    <x v="15"/>
  </r>
  <r>
    <n v="1431876677"/>
    <n v="1429284677"/>
    <b v="1"/>
    <n v="74"/>
    <b v="1"/>
    <s v="music/electronic music"/>
    <n v="4298"/>
    <n v="31.054054054054053"/>
    <s v="music"/>
    <x v="15"/>
  </r>
  <r>
    <n v="1434837861"/>
    <n v="1432245861"/>
    <b v="0"/>
    <n v="131"/>
    <b v="1"/>
    <s v="music/electronic music"/>
    <n v="6743"/>
    <n v="36.206106870229007"/>
    <s v="music"/>
    <x v="15"/>
  </r>
  <r>
    <n v="1454248563"/>
    <n v="1451656563"/>
    <b v="1"/>
    <n v="61"/>
    <b v="1"/>
    <s v="music/electronic music"/>
    <n v="43727.55"/>
    <n v="388.9762295081967"/>
    <s v="music"/>
    <x v="15"/>
  </r>
  <r>
    <n v="1426532437"/>
    <n v="1423944037"/>
    <b v="1"/>
    <n v="1071"/>
    <b v="1"/>
    <s v="music/electronic music"/>
    <n v="146949.82"/>
    <n v="71.848571428571432"/>
    <s v="music"/>
    <x v="15"/>
  </r>
  <r>
    <n v="1459414016"/>
    <n v="1456480016"/>
    <b v="1"/>
    <n v="122"/>
    <b v="1"/>
    <s v="music/electronic music"/>
    <n v="14000.58"/>
    <n v="57.381803278688523"/>
    <s v="music"/>
    <x v="15"/>
  </r>
  <r>
    <n v="1414025347"/>
    <n v="1411433347"/>
    <b v="1"/>
    <n v="111"/>
    <b v="1"/>
    <s v="music/electronic music"/>
    <n v="15234"/>
    <n v="69.666666666666671"/>
    <s v="music"/>
    <x v="15"/>
  </r>
  <r>
    <n v="1488830400"/>
    <n v="1484924605"/>
    <b v="1"/>
    <n v="255"/>
    <b v="1"/>
    <s v="music/electronic music"/>
    <n v="21727"/>
    <n v="45.988235294117644"/>
    <s v="music"/>
    <x v="15"/>
  </r>
  <r>
    <n v="1428184740"/>
    <n v="1423501507"/>
    <b v="0"/>
    <n v="141"/>
    <b v="1"/>
    <s v="music/electronic music"/>
    <n v="21176"/>
    <n v="79.262411347517727"/>
    <s v="music"/>
    <x v="15"/>
  </r>
  <r>
    <n v="1473680149"/>
    <n v="1472470549"/>
    <b v="0"/>
    <n v="159"/>
    <b v="1"/>
    <s v="music/electronic music"/>
    <n v="8842"/>
    <n v="43.031446540880502"/>
    <s v="music"/>
    <x v="15"/>
  </r>
  <r>
    <n v="1450290010"/>
    <n v="1447698010"/>
    <b v="0"/>
    <n v="99"/>
    <b v="1"/>
    <s v="music/electronic music"/>
    <n v="20740"/>
    <n v="108.48484848484848"/>
    <s v="music"/>
    <x v="15"/>
  </r>
  <r>
    <n v="1466697625"/>
    <n v="1464105625"/>
    <b v="0"/>
    <n v="96"/>
    <b v="1"/>
    <s v="music/electronic music"/>
    <n v="11258.84"/>
    <n v="61.029583333333335"/>
    <s v="music"/>
    <x v="15"/>
  </r>
  <r>
    <n v="1481564080"/>
    <n v="1479144880"/>
    <b v="0"/>
    <n v="27"/>
    <b v="1"/>
    <s v="music/electronic music"/>
    <n v="2694"/>
    <n v="50.592592592592595"/>
    <s v="music"/>
    <x v="15"/>
  </r>
  <r>
    <n v="1470369540"/>
    <n v="1467604804"/>
    <b v="0"/>
    <n v="166"/>
    <b v="1"/>
    <s v="music/electronic music"/>
    <n v="11500.09"/>
    <n v="39.157168674698795"/>
    <s v="music"/>
    <x v="15"/>
  </r>
  <r>
    <n v="1423668220"/>
    <n v="1421076220"/>
    <b v="0"/>
    <n v="76"/>
    <b v="1"/>
    <s v="music/electronic music"/>
    <n v="9552"/>
    <n v="65.15789473684211"/>
    <s v="music"/>
    <x v="15"/>
  </r>
  <r>
    <n v="1357545600"/>
    <n v="1354790790"/>
    <b v="0"/>
    <n v="211"/>
    <b v="1"/>
    <s v="music/electronic music"/>
    <n v="9556.2200000000012"/>
    <n v="23.963127962085309"/>
    <s v="music"/>
    <x v="15"/>
  </r>
  <r>
    <n v="1431925200"/>
    <n v="1429991062"/>
    <b v="0"/>
    <n v="21"/>
    <b v="1"/>
    <s v="music/electronic music"/>
    <n v="2021"/>
    <n v="48.61904761904762"/>
    <s v="music"/>
    <x v="15"/>
  </r>
  <r>
    <n v="1458362023"/>
    <n v="1455773623"/>
    <b v="0"/>
    <n v="61"/>
    <b v="1"/>
    <s v="music/electronic music"/>
    <n v="3680"/>
    <n v="35.73770491803279"/>
    <s v="music"/>
    <x v="15"/>
  </r>
  <r>
    <n v="1481615940"/>
    <n v="1479436646"/>
    <b v="0"/>
    <n v="30"/>
    <b v="1"/>
    <s v="music/electronic music"/>
    <n v="1141"/>
    <n v="21.366666666666667"/>
    <s v="music"/>
    <x v="15"/>
  </r>
  <r>
    <n v="1472317209"/>
    <n v="1469725209"/>
    <b v="0"/>
    <n v="1"/>
    <b v="0"/>
    <s v="journalism/audio"/>
    <n v="85250"/>
    <n v="250"/>
    <s v="journalism"/>
    <x v="16"/>
  </r>
  <r>
    <n v="1406769992"/>
    <n v="1405041992"/>
    <b v="0"/>
    <n v="0"/>
    <b v="0"/>
    <s v="journalism/audio"/>
    <n v="50"/>
    <e v="#DIV/0!"/>
    <s v="journalism"/>
    <x v="16"/>
  </r>
  <r>
    <n v="1410516000"/>
    <n v="1406824948"/>
    <b v="0"/>
    <n v="1"/>
    <b v="0"/>
    <s v="journalism/audio"/>
    <n v="660"/>
    <n v="10"/>
    <s v="journalism"/>
    <x v="16"/>
  </r>
  <r>
    <n v="1432101855"/>
    <n v="1429509855"/>
    <b v="0"/>
    <n v="292"/>
    <b v="0"/>
    <s v="journalism/audio"/>
    <n v="108537"/>
    <n v="29.236301369863014"/>
    <s v="journalism"/>
    <x v="16"/>
  </r>
  <r>
    <n v="1425587220"/>
    <n v="1420668801"/>
    <b v="0"/>
    <n v="2"/>
    <b v="0"/>
    <s v="journalism/audio"/>
    <n v="7006"/>
    <n v="3"/>
    <s v="journalism"/>
    <x v="16"/>
  </r>
  <r>
    <n v="1408827550"/>
    <n v="1406235550"/>
    <b v="0"/>
    <n v="8"/>
    <b v="0"/>
    <s v="journalism/audio"/>
    <n v="10266"/>
    <n v="33.25"/>
    <s v="journalism"/>
    <x v="16"/>
  </r>
  <r>
    <n v="1451161560"/>
    <n v="1447273560"/>
    <b v="0"/>
    <n v="0"/>
    <b v="0"/>
    <s v="journalism/audio"/>
    <n v="3000"/>
    <e v="#DIV/0!"/>
    <s v="journalism"/>
    <x v="16"/>
  </r>
  <r>
    <n v="1415219915"/>
    <n v="1412624315"/>
    <b v="0"/>
    <n v="1"/>
    <b v="0"/>
    <s v="journalism/audio"/>
    <n v="2001"/>
    <n v="1"/>
    <s v="journalism"/>
    <x v="16"/>
  </r>
  <r>
    <n v="1474766189"/>
    <n v="1471310189"/>
    <b v="0"/>
    <n v="4"/>
    <b v="0"/>
    <s v="journalism/audio"/>
    <n v="15212"/>
    <n v="53"/>
    <s v="journalism"/>
    <x v="16"/>
  </r>
  <r>
    <n v="1455272445"/>
    <n v="1452680445"/>
    <b v="0"/>
    <n v="0"/>
    <b v="0"/>
    <s v="journalism/audio"/>
    <n v="12000"/>
    <e v="#DIV/0!"/>
    <s v="journalism"/>
    <x v="16"/>
  </r>
  <r>
    <n v="1442257677"/>
    <n v="1439665677"/>
    <b v="0"/>
    <n v="0"/>
    <b v="0"/>
    <s v="journalism/audio"/>
    <n v="2500"/>
    <e v="#DIV/0!"/>
    <s v="journalism"/>
    <x v="16"/>
  </r>
  <r>
    <n v="1409098825"/>
    <n v="1406679625"/>
    <b v="0"/>
    <n v="0"/>
    <b v="0"/>
    <s v="journalism/audio"/>
    <n v="500"/>
    <e v="#DIV/0!"/>
    <s v="journalism"/>
    <x v="16"/>
  </r>
  <r>
    <n v="1465243740"/>
    <n v="1461438495"/>
    <b v="0"/>
    <n v="0"/>
    <b v="0"/>
    <s v="journalism/audio"/>
    <n v="4336"/>
    <e v="#DIV/0!"/>
    <s v="journalism"/>
    <x v="16"/>
  </r>
  <r>
    <n v="1488773332"/>
    <n v="1486613332"/>
    <b v="0"/>
    <n v="1"/>
    <b v="0"/>
    <s v="journalism/audio"/>
    <n v="1515"/>
    <n v="15"/>
    <s v="journalism"/>
    <x v="16"/>
  </r>
  <r>
    <n v="1407708000"/>
    <n v="1405110399"/>
    <b v="0"/>
    <n v="0"/>
    <b v="0"/>
    <s v="journalism/audio"/>
    <n v="2500"/>
    <e v="#DIV/0!"/>
    <s v="journalism"/>
    <x v="16"/>
  </r>
  <r>
    <n v="1457394545"/>
    <n v="1454802545"/>
    <b v="0"/>
    <n v="0"/>
    <b v="0"/>
    <s v="journalism/audio"/>
    <n v="3500"/>
    <e v="#DIV/0!"/>
    <s v="journalism"/>
    <x v="16"/>
  </r>
  <r>
    <n v="1429892177"/>
    <n v="1424711777"/>
    <b v="0"/>
    <n v="0"/>
    <b v="0"/>
    <s v="journalism/audio"/>
    <n v="10000"/>
    <e v="#DIV/0!"/>
    <s v="journalism"/>
    <x v="16"/>
  </r>
  <r>
    <n v="1480888483"/>
    <n v="1478292883"/>
    <b v="0"/>
    <n v="0"/>
    <b v="0"/>
    <s v="journalism/audio"/>
    <n v="10000"/>
    <e v="#DIV/0!"/>
    <s v="journalism"/>
    <x v="16"/>
  </r>
  <r>
    <n v="1427328000"/>
    <n v="1423777043"/>
    <b v="0"/>
    <n v="0"/>
    <b v="0"/>
    <s v="journalism/audio"/>
    <n v="40000"/>
    <e v="#DIV/0!"/>
    <s v="journalism"/>
    <x v="16"/>
  </r>
  <r>
    <n v="1426269456"/>
    <n v="1423681056"/>
    <b v="0"/>
    <n v="0"/>
    <b v="0"/>
    <s v="journalism/audio"/>
    <n v="1100"/>
    <e v="#DIV/0!"/>
    <s v="journalism"/>
    <x v="16"/>
  </r>
  <r>
    <n v="1429134893"/>
    <n v="1426542893"/>
    <b v="0"/>
    <n v="1"/>
    <b v="0"/>
    <s v="journalism/audio"/>
    <n v="5050"/>
    <n v="50"/>
    <s v="journalism"/>
    <x v="16"/>
  </r>
  <r>
    <n v="1462150800"/>
    <n v="1456987108"/>
    <b v="0"/>
    <n v="0"/>
    <b v="0"/>
    <s v="journalism/audio"/>
    <n v="4000"/>
    <e v="#DIV/0!"/>
    <s v="journalism"/>
    <x v="16"/>
  </r>
  <r>
    <n v="1468351341"/>
    <n v="1467746541"/>
    <b v="0"/>
    <n v="4"/>
    <b v="0"/>
    <s v="journalism/audio"/>
    <n v="389"/>
    <n v="47.5"/>
    <s v="journalism"/>
    <x v="16"/>
  </r>
  <r>
    <n v="1472604262"/>
    <n v="1470012262"/>
    <b v="0"/>
    <n v="0"/>
    <b v="0"/>
    <s v="journalism/audio"/>
    <n v="1000"/>
    <e v="#DIV/0!"/>
    <s v="journalism"/>
    <x v="16"/>
  </r>
  <r>
    <n v="1373174903"/>
    <n v="1369286903"/>
    <b v="0"/>
    <n v="123"/>
    <b v="0"/>
    <s v="games/video games"/>
    <n v="98077"/>
    <n v="65.666666666666671"/>
    <s v="games"/>
    <x v="17"/>
  </r>
  <r>
    <n v="1392800922"/>
    <n v="1390381722"/>
    <b v="0"/>
    <n v="5"/>
    <b v="0"/>
    <s v="games/video games"/>
    <n v="3081"/>
    <n v="16.2"/>
    <s v="games"/>
    <x v="17"/>
  </r>
  <r>
    <n v="1375657582"/>
    <n v="1371769582"/>
    <b v="0"/>
    <n v="148"/>
    <b v="0"/>
    <s v="games/video games"/>
    <n v="155051"/>
    <n v="34.128378378378379"/>
    <s v="games"/>
    <x v="17"/>
  </r>
  <r>
    <n v="1387657931"/>
    <n v="1385065931"/>
    <b v="0"/>
    <n v="10"/>
    <b v="0"/>
    <s v="games/video games"/>
    <n v="630"/>
    <n v="13"/>
    <s v="games"/>
    <x v="17"/>
  </r>
  <r>
    <n v="1460274864"/>
    <n v="1457686464"/>
    <b v="0"/>
    <n v="4"/>
    <b v="0"/>
    <s v="games/video games"/>
    <n v="30045"/>
    <n v="11.25"/>
    <s v="games"/>
    <x v="17"/>
  </r>
  <r>
    <n v="1385447459"/>
    <n v="1382679059"/>
    <b v="0"/>
    <n v="21"/>
    <b v="0"/>
    <s v="games/video games"/>
    <n v="3050"/>
    <n v="40.476190476190474"/>
    <s v="games"/>
    <x v="17"/>
  </r>
  <r>
    <n v="1349050622"/>
    <n v="1347322622"/>
    <b v="0"/>
    <n v="2"/>
    <b v="0"/>
    <s v="games/video games"/>
    <n v="10070"/>
    <n v="35"/>
    <s v="games"/>
    <x v="17"/>
  </r>
  <r>
    <n v="1447787093"/>
    <n v="1445191493"/>
    <b v="0"/>
    <n v="0"/>
    <b v="0"/>
    <s v="games/video games"/>
    <n v="100"/>
    <e v="#DIV/0!"/>
    <s v="games"/>
    <x v="17"/>
  </r>
  <r>
    <n v="1391630297"/>
    <n v="1389038297"/>
    <b v="0"/>
    <n v="4"/>
    <b v="0"/>
    <s v="games/video games"/>
    <n v="75051"/>
    <n v="12.75"/>
    <s v="games"/>
    <x v="17"/>
  </r>
  <r>
    <n v="1318806541"/>
    <n v="1316214541"/>
    <b v="0"/>
    <n v="1"/>
    <b v="0"/>
    <s v="games/video games"/>
    <n v="760"/>
    <n v="10"/>
    <s v="games"/>
    <x v="17"/>
  </r>
  <r>
    <n v="1388808545"/>
    <n v="1386216545"/>
    <b v="0"/>
    <n v="30"/>
    <b v="0"/>
    <s v="games/video games"/>
    <n v="57407"/>
    <n v="113.56666666666666"/>
    <s v="games"/>
    <x v="17"/>
  </r>
  <r>
    <n v="1336340516"/>
    <n v="1333748516"/>
    <b v="0"/>
    <n v="3"/>
    <b v="0"/>
    <s v="games/video games"/>
    <n v="1045"/>
    <n v="15"/>
    <s v="games"/>
    <x v="17"/>
  </r>
  <r>
    <n v="1410426250"/>
    <n v="1405674250"/>
    <b v="0"/>
    <n v="975"/>
    <b v="0"/>
    <s v="games/video games"/>
    <n v="122074"/>
    <n v="48.281025641025643"/>
    <s v="games"/>
    <x v="17"/>
  </r>
  <r>
    <n v="1452744011"/>
    <n v="1450152011"/>
    <b v="0"/>
    <n v="167"/>
    <b v="0"/>
    <s v="games/video games"/>
    <n v="32344"/>
    <n v="43.976047904191617"/>
    <s v="games"/>
    <x v="17"/>
  </r>
  <r>
    <n v="1311309721"/>
    <n v="1307421721"/>
    <b v="0"/>
    <n v="5"/>
    <b v="0"/>
    <s v="games/video games"/>
    <n v="645"/>
    <n v="9"/>
    <s v="games"/>
    <x v="17"/>
  </r>
  <r>
    <n v="1463232936"/>
    <n v="1461072936"/>
    <b v="0"/>
    <n v="18"/>
    <b v="0"/>
    <s v="games/video games"/>
    <n v="26678"/>
    <n v="37.666666666666664"/>
    <s v="games"/>
    <x v="17"/>
  </r>
  <r>
    <n v="1399778333"/>
    <n v="1397186333"/>
    <b v="0"/>
    <n v="98"/>
    <b v="0"/>
    <s v="games/video games"/>
    <n v="21821"/>
    <n v="18.581632653061224"/>
    <s v="games"/>
    <x v="17"/>
  </r>
  <r>
    <n v="1422483292"/>
    <n v="1419891292"/>
    <b v="0"/>
    <n v="4"/>
    <b v="0"/>
    <s v="games/video games"/>
    <n v="68012"/>
    <n v="3"/>
    <s v="games"/>
    <x v="17"/>
  </r>
  <r>
    <n v="1344635088"/>
    <n v="1342043088"/>
    <b v="0"/>
    <n v="3"/>
    <b v="0"/>
    <s v="games/video games"/>
    <n v="10056"/>
    <n v="18.666666666666668"/>
    <s v="games"/>
    <x v="17"/>
  </r>
  <r>
    <n v="1406994583"/>
    <n v="1401810583"/>
    <b v="0"/>
    <n v="1"/>
    <b v="0"/>
    <s v="games/video games"/>
    <n v="50410"/>
    <n v="410"/>
    <s v="games"/>
    <x v="17"/>
  </r>
  <r>
    <n v="1407534804"/>
    <n v="1404942804"/>
    <b v="0"/>
    <n v="0"/>
    <b v="0"/>
    <s v="games/video games"/>
    <n v="550"/>
    <e v="#DIV/0!"/>
    <s v="games"/>
    <x v="17"/>
  </r>
  <r>
    <n v="1457967975"/>
    <n v="1455379575"/>
    <b v="0"/>
    <n v="9"/>
    <b v="0"/>
    <s v="games/video games"/>
    <n v="31026"/>
    <n v="114"/>
    <s v="games"/>
    <x v="17"/>
  </r>
  <r>
    <n v="1408913291"/>
    <n v="1406321291"/>
    <b v="0"/>
    <n v="2"/>
    <b v="0"/>
    <s v="games/video games"/>
    <n v="18015"/>
    <n v="7.5"/>
    <s v="games"/>
    <x v="17"/>
  </r>
  <r>
    <n v="1402852087"/>
    <n v="1400260087"/>
    <b v="0"/>
    <n v="0"/>
    <b v="0"/>
    <s v="games/video games"/>
    <n v="1100"/>
    <e v="#DIV/0!"/>
    <s v="games"/>
    <x v="17"/>
  </r>
  <r>
    <n v="1398366667"/>
    <n v="1395774667"/>
    <b v="0"/>
    <n v="147"/>
    <b v="0"/>
    <s v="games/video games"/>
    <n v="51382.34"/>
    <n v="43.41727891156463"/>
    <s v="games"/>
    <x v="17"/>
  </r>
  <r>
    <n v="1435293175"/>
    <n v="1432701175"/>
    <b v="0"/>
    <n v="49"/>
    <b v="0"/>
    <s v="games/video games"/>
    <n v="16174"/>
    <n v="23.959183673469386"/>
    <s v="games"/>
    <x v="17"/>
  </r>
  <r>
    <n v="1432873653"/>
    <n v="1430281653"/>
    <b v="0"/>
    <n v="1"/>
    <b v="0"/>
    <s v="games/video games"/>
    <n v="13004"/>
    <n v="5"/>
    <s v="games"/>
    <x v="17"/>
  </r>
  <r>
    <n v="1460313672"/>
    <n v="1457725272"/>
    <b v="0"/>
    <n v="2"/>
    <b v="0"/>
    <s v="games/video games"/>
    <n v="225"/>
    <n v="12.5"/>
    <s v="games"/>
    <x v="17"/>
  </r>
  <r>
    <n v="1357432638"/>
    <n v="1354840638"/>
    <b v="0"/>
    <n v="7"/>
    <b v="0"/>
    <s v="games/video games"/>
    <n v="2021"/>
    <n v="3"/>
    <s v="games"/>
    <x v="17"/>
  </r>
  <r>
    <n v="1455232937"/>
    <n v="1453936937"/>
    <b v="0"/>
    <n v="4"/>
    <b v="0"/>
    <s v="games/video games"/>
    <n v="342.25"/>
    <n v="10.5625"/>
    <s v="games"/>
    <x v="17"/>
  </r>
  <r>
    <n v="1318180033"/>
    <n v="1315588033"/>
    <b v="0"/>
    <n v="27"/>
    <b v="0"/>
    <s v="games/video games"/>
    <n v="21294.010000000002"/>
    <n v="122.00037037037038"/>
    <s v="games"/>
    <x v="17"/>
  </r>
  <r>
    <n v="1377867220"/>
    <n v="1375275220"/>
    <b v="0"/>
    <n v="94"/>
    <b v="0"/>
    <s v="games/video games"/>
    <n v="525174"/>
    <n v="267.80851063829789"/>
    <s v="games"/>
    <x v="17"/>
  </r>
  <r>
    <n v="1412393400"/>
    <n v="1409747154"/>
    <b v="0"/>
    <n v="29"/>
    <b v="0"/>
    <s v="games/video games"/>
    <n v="14152"/>
    <n v="74.206896551724142"/>
    <s v="games"/>
    <x v="17"/>
  </r>
  <r>
    <n v="1393786877"/>
    <n v="1390330877"/>
    <b v="0"/>
    <n v="7"/>
    <b v="0"/>
    <s v="games/video games"/>
    <n v="100047"/>
    <n v="6.7142857142857144"/>
    <s v="games"/>
    <x v="17"/>
  </r>
  <r>
    <n v="1397413095"/>
    <n v="1394821095"/>
    <b v="0"/>
    <n v="22"/>
    <b v="0"/>
    <s v="games/video games"/>
    <n v="26803"/>
    <n v="81.954545454545453"/>
    <s v="games"/>
    <x v="17"/>
  </r>
  <r>
    <n v="1431547468"/>
    <n v="1428955468"/>
    <b v="0"/>
    <n v="1"/>
    <b v="0"/>
    <s v="games/video games"/>
    <n v="5025"/>
    <n v="25"/>
    <s v="games"/>
    <x v="17"/>
  </r>
  <r>
    <n v="1455417571"/>
    <n v="1452825571"/>
    <b v="0"/>
    <n v="10"/>
    <b v="0"/>
    <s v="games/video games"/>
    <n v="4100"/>
    <n v="10"/>
    <s v="games"/>
    <x v="17"/>
  </r>
  <r>
    <n v="1468519920"/>
    <n v="1466188338"/>
    <b v="0"/>
    <n v="6"/>
    <b v="0"/>
    <s v="games/video games"/>
    <n v="100041"/>
    <n v="6.833333333333333"/>
    <s v="games"/>
    <x v="17"/>
  </r>
  <r>
    <n v="1386568740"/>
    <n v="1383095125"/>
    <b v="0"/>
    <n v="24"/>
    <b v="0"/>
    <s v="games/video games"/>
    <n v="8425"/>
    <n v="17.708333333333332"/>
    <s v="games"/>
    <x v="17"/>
  </r>
  <r>
    <n v="1466227190"/>
    <n v="1461043190"/>
    <b v="0"/>
    <n v="15"/>
    <b v="0"/>
    <s v="games/video games"/>
    <n v="15243"/>
    <n v="16.2"/>
    <s v="games"/>
    <x v="17"/>
  </r>
  <r>
    <n v="1402480221"/>
    <n v="1399888221"/>
    <b v="0"/>
    <n v="37"/>
    <b v="0"/>
    <s v="games/video games"/>
    <n v="62971"/>
    <n v="80.297297297297291"/>
    <s v="games"/>
    <x v="17"/>
  </r>
  <r>
    <n v="1395627327"/>
    <n v="1393038927"/>
    <b v="0"/>
    <n v="20"/>
    <b v="0"/>
    <s v="games/video games"/>
    <n v="901431"/>
    <n v="71.55"/>
    <s v="games"/>
    <x v="17"/>
  </r>
  <r>
    <n v="1333557975"/>
    <n v="1330969575"/>
    <b v="0"/>
    <n v="7"/>
    <b v="0"/>
    <s v="games/video games"/>
    <n v="565"/>
    <n v="23.571428571428573"/>
    <s v="games"/>
    <x v="17"/>
  </r>
  <r>
    <n v="1406148024"/>
    <n v="1403556024"/>
    <b v="0"/>
    <n v="0"/>
    <b v="0"/>
    <s v="games/video games"/>
    <n v="10000"/>
    <e v="#DIV/0!"/>
    <s v="games"/>
    <x v="17"/>
  </r>
  <r>
    <n v="1334326635"/>
    <n v="1329146235"/>
    <b v="0"/>
    <n v="21"/>
    <b v="0"/>
    <s v="games/video games"/>
    <n v="25732.5"/>
    <n v="34.88095238095238"/>
    <s v="games"/>
    <x v="17"/>
  </r>
  <r>
    <n v="1479495790"/>
    <n v="1476900190"/>
    <b v="0"/>
    <n v="3"/>
    <b v="0"/>
    <s v="games/video games"/>
    <n v="10045"/>
    <n v="15"/>
    <s v="games"/>
    <x v="17"/>
  </r>
  <r>
    <n v="1354919022"/>
    <n v="1352327022"/>
    <b v="0"/>
    <n v="11"/>
    <b v="0"/>
    <s v="games/video games"/>
    <n v="50255"/>
    <n v="23.181818181818183"/>
    <s v="games"/>
    <x v="17"/>
  </r>
  <r>
    <n v="1452228790"/>
    <n v="1449636790"/>
    <b v="0"/>
    <n v="1"/>
    <b v="0"/>
    <s v="games/video games"/>
    <n v="2501"/>
    <n v="1"/>
    <s v="games"/>
    <x v="17"/>
  </r>
  <r>
    <n v="1421656200"/>
    <n v="1416507211"/>
    <b v="0"/>
    <n v="312"/>
    <b v="0"/>
    <s v="games/video games"/>
    <n v="119272.92"/>
    <n v="100.23371794871794"/>
    <s v="games"/>
    <x v="17"/>
  </r>
  <r>
    <n v="1408058820"/>
    <n v="1405466820"/>
    <b v="0"/>
    <n v="1"/>
    <b v="0"/>
    <s v="games/video games"/>
    <n v="1005"/>
    <n v="5"/>
    <s v="games"/>
    <x v="17"/>
  </r>
  <r>
    <n v="1381306687"/>
    <n v="1378714687"/>
    <b v="0"/>
    <n v="3"/>
    <b v="0"/>
    <s v="games/video games"/>
    <n v="6010"/>
    <n v="3.3333333333333335"/>
    <s v="games"/>
    <x v="17"/>
  </r>
  <r>
    <n v="1459352495"/>
    <n v="1456764095"/>
    <b v="0"/>
    <n v="4"/>
    <b v="0"/>
    <s v="games/video games"/>
    <n v="40053"/>
    <n v="13.25"/>
    <s v="games"/>
    <x v="17"/>
  </r>
  <r>
    <n v="1339273208"/>
    <n v="1334089208"/>
    <b v="0"/>
    <n v="10"/>
    <b v="0"/>
    <s v="games/video games"/>
    <n v="500178.52"/>
    <n v="17.852"/>
    <s v="games"/>
    <x v="17"/>
  </r>
  <r>
    <n v="1451053313"/>
    <n v="1448461313"/>
    <b v="0"/>
    <n v="8"/>
    <b v="0"/>
    <s v="games/video games"/>
    <n v="1083"/>
    <n v="10.375"/>
    <s v="games"/>
    <x v="17"/>
  </r>
  <r>
    <n v="1396666779"/>
    <n v="1394078379"/>
    <b v="0"/>
    <n v="3"/>
    <b v="0"/>
    <s v="games/video games"/>
    <n v="4609"/>
    <n v="36.333333333333336"/>
    <s v="games"/>
    <x v="17"/>
  </r>
  <r>
    <n v="1396810864"/>
    <n v="1395687664"/>
    <b v="0"/>
    <n v="1"/>
    <b v="0"/>
    <s v="games/video games"/>
    <n v="2105"/>
    <n v="5"/>
    <s v="games"/>
    <x v="17"/>
  </r>
  <r>
    <n v="1319835400"/>
    <n v="1315947400"/>
    <b v="0"/>
    <n v="0"/>
    <b v="0"/>
    <s v="games/video games"/>
    <n v="25000"/>
    <e v="#DIV/0!"/>
    <s v="games"/>
    <x v="17"/>
  </r>
  <r>
    <n v="1457904316"/>
    <n v="1455315916"/>
    <b v="0"/>
    <n v="5"/>
    <b v="0"/>
    <s v="games/video games"/>
    <n v="250029"/>
    <n v="5.8"/>
    <s v="games"/>
    <x v="17"/>
  </r>
  <r>
    <n v="1369932825"/>
    <n v="1368723225"/>
    <b v="0"/>
    <n v="0"/>
    <b v="0"/>
    <s v="games/video games"/>
    <n v="3200"/>
    <e v="#DIV/0!"/>
    <s v="games"/>
    <x v="17"/>
  </r>
  <r>
    <n v="1397910848"/>
    <n v="1395318848"/>
    <b v="0"/>
    <n v="3"/>
    <b v="0"/>
    <s v="games/video games"/>
    <n v="5011"/>
    <n v="3.6666666666666665"/>
    <s v="games"/>
    <x v="17"/>
  </r>
  <r>
    <n v="1430409651"/>
    <n v="1427817651"/>
    <b v="0"/>
    <n v="7"/>
    <b v="0"/>
    <s v="games/mobile games"/>
    <n v="90425"/>
    <n v="60.714285714285715"/>
    <s v="games"/>
    <x v="18"/>
  </r>
  <r>
    <n v="1443193130"/>
    <n v="1438009130"/>
    <b v="0"/>
    <n v="0"/>
    <b v="0"/>
    <s v="games/mobile games"/>
    <n v="3000"/>
    <e v="#DIV/0!"/>
    <s v="games"/>
    <x v="18"/>
  </r>
  <r>
    <n v="1468482694"/>
    <n v="1465890694"/>
    <b v="0"/>
    <n v="2"/>
    <b v="0"/>
    <s v="games/mobile games"/>
    <n v="2010"/>
    <n v="5"/>
    <s v="games"/>
    <x v="18"/>
  </r>
  <r>
    <n v="1416000600"/>
    <n v="1413318600"/>
    <b v="0"/>
    <n v="23"/>
    <b v="0"/>
    <s v="games/mobile games"/>
    <n v="35585"/>
    <n v="25.434782608695652"/>
    <s v="games"/>
    <x v="18"/>
  </r>
  <r>
    <n v="1407425717"/>
    <n v="1404833717"/>
    <b v="0"/>
    <n v="1"/>
    <b v="0"/>
    <s v="games/mobile games"/>
    <n v="1001"/>
    <n v="1"/>
    <s v="games"/>
    <x v="18"/>
  </r>
  <r>
    <n v="1465107693"/>
    <n v="1462515693"/>
    <b v="0"/>
    <n v="2"/>
    <b v="0"/>
    <s v="games/mobile games"/>
    <n v="20021"/>
    <n v="10.5"/>
    <s v="games"/>
    <x v="18"/>
  </r>
  <r>
    <n v="1416963300"/>
    <n v="1411775700"/>
    <b v="0"/>
    <n v="3"/>
    <b v="0"/>
    <s v="games/mobile games"/>
    <n v="5011"/>
    <n v="3.6666666666666665"/>
    <s v="games"/>
    <x v="18"/>
  </r>
  <r>
    <n v="1450993668"/>
    <n v="1448401668"/>
    <b v="0"/>
    <n v="0"/>
    <b v="0"/>
    <s v="games/mobile games"/>
    <n v="40000"/>
    <e v="#DIV/0!"/>
    <s v="games"/>
    <x v="18"/>
  </r>
  <r>
    <n v="1483238771"/>
    <n v="1480646771"/>
    <b v="0"/>
    <n v="13"/>
    <b v="0"/>
    <s v="games/mobile games"/>
    <n v="11438"/>
    <n v="110.61538461538461"/>
    <s v="games"/>
    <x v="18"/>
  </r>
  <r>
    <n v="1406799981"/>
    <n v="1404207981"/>
    <b v="0"/>
    <n v="1"/>
    <b v="0"/>
    <s v="games/mobile games"/>
    <n v="3020"/>
    <n v="20"/>
    <s v="games"/>
    <x v="18"/>
  </r>
  <r>
    <n v="1417235580"/>
    <n v="1416034228"/>
    <b v="0"/>
    <n v="1"/>
    <b v="0"/>
    <s v="games/mobile games"/>
    <n v="25001"/>
    <n v="1"/>
    <s v="games"/>
    <x v="18"/>
  </r>
  <r>
    <n v="1470527094"/>
    <n v="1467935094"/>
    <b v="0"/>
    <n v="1"/>
    <b v="0"/>
    <s v="games/mobile games"/>
    <n v="1050"/>
    <n v="50"/>
    <s v="games"/>
    <x v="18"/>
  </r>
  <r>
    <n v="1450541229"/>
    <n v="1447949229"/>
    <b v="0"/>
    <n v="6"/>
    <b v="0"/>
    <s v="games/mobile games"/>
    <n v="4460"/>
    <n v="45"/>
    <s v="games"/>
    <x v="18"/>
  </r>
  <r>
    <n v="1461440421"/>
    <n v="1458848421"/>
    <b v="0"/>
    <n v="39"/>
    <b v="0"/>
    <s v="games/mobile games"/>
    <n v="34875"/>
    <n v="253.2051282051282"/>
    <s v="games"/>
    <x v="18"/>
  </r>
  <r>
    <n v="1485035131"/>
    <n v="1483307131"/>
    <b v="0"/>
    <n v="4"/>
    <b v="0"/>
    <s v="games/mobile games"/>
    <n v="35125"/>
    <n v="31.25"/>
    <s v="games"/>
    <x v="18"/>
  </r>
  <r>
    <n v="1420100426"/>
    <n v="1417508426"/>
    <b v="0"/>
    <n v="1"/>
    <b v="0"/>
    <s v="games/mobile games"/>
    <n v="8005"/>
    <n v="5"/>
    <s v="games"/>
    <x v="18"/>
  </r>
  <r>
    <n v="1438859121"/>
    <n v="1436267121"/>
    <b v="0"/>
    <n v="0"/>
    <b v="0"/>
    <s v="games/mobile games"/>
    <n v="5000"/>
    <e v="#DIV/0!"/>
    <s v="games"/>
    <x v="18"/>
  </r>
  <r>
    <n v="1436460450"/>
    <n v="1433868450"/>
    <b v="0"/>
    <n v="0"/>
    <b v="0"/>
    <s v="games/mobile games"/>
    <n v="500"/>
    <e v="#DIV/0!"/>
    <s v="games"/>
    <x v="18"/>
  </r>
  <r>
    <n v="1424131727"/>
    <n v="1421539727"/>
    <b v="0"/>
    <n v="0"/>
    <b v="0"/>
    <s v="games/mobile games"/>
    <n v="4000"/>
    <e v="#DIV/0!"/>
    <s v="games"/>
    <x v="18"/>
  </r>
  <r>
    <n v="1450327126"/>
    <n v="1447735126"/>
    <b v="0"/>
    <n v="8"/>
    <b v="0"/>
    <s v="games/mobile games"/>
    <n v="45186"/>
    <n v="23.25"/>
    <s v="games"/>
    <x v="18"/>
  </r>
  <r>
    <n v="1430281320"/>
    <n v="1427689320"/>
    <b v="0"/>
    <n v="0"/>
    <b v="0"/>
    <s v="food/food trucks"/>
    <n v="9300"/>
    <e v="#DIV/0!"/>
    <s v="food"/>
    <x v="19"/>
  </r>
  <r>
    <n v="1412272592"/>
    <n v="1407088592"/>
    <b v="0"/>
    <n v="1"/>
    <b v="0"/>
    <s v="food/food trucks"/>
    <n v="80100"/>
    <n v="100"/>
    <s v="food"/>
    <x v="19"/>
  </r>
  <r>
    <n v="1399071173"/>
    <n v="1395787973"/>
    <b v="0"/>
    <n v="12"/>
    <b v="0"/>
    <s v="food/food trucks"/>
    <n v="6530"/>
    <n v="44.166666666666664"/>
    <s v="food"/>
    <x v="19"/>
  </r>
  <r>
    <n v="1413760783"/>
    <n v="1408576783"/>
    <b v="0"/>
    <n v="0"/>
    <b v="0"/>
    <s v="food/food trucks"/>
    <n v="25000"/>
    <e v="#DIV/0!"/>
    <s v="food"/>
    <x v="19"/>
  </r>
  <r>
    <n v="1480568781"/>
    <n v="1477973181"/>
    <b v="0"/>
    <n v="3"/>
    <b v="0"/>
    <s v="food/food trucks"/>
    <n v="15073"/>
    <n v="24.333333333333332"/>
    <s v="food"/>
    <x v="19"/>
  </r>
  <r>
    <n v="1466096566"/>
    <n v="1463504566"/>
    <b v="0"/>
    <n v="2"/>
    <b v="0"/>
    <s v="food/food trucks"/>
    <n v="50075"/>
    <n v="37.5"/>
    <s v="food"/>
    <x v="19"/>
  </r>
  <r>
    <n v="1452293675"/>
    <n v="1447109675"/>
    <b v="0"/>
    <n v="6"/>
    <b v="0"/>
    <s v="food/food trucks"/>
    <n v="2752"/>
    <n v="42"/>
    <s v="food"/>
    <x v="19"/>
  </r>
  <r>
    <n v="1441592863"/>
    <n v="1439000863"/>
    <b v="0"/>
    <n v="0"/>
    <b v="0"/>
    <s v="food/food trucks"/>
    <n v="25000"/>
    <e v="#DIV/0!"/>
    <s v="food"/>
    <x v="19"/>
  </r>
  <r>
    <n v="1431709312"/>
    <n v="1429117312"/>
    <b v="0"/>
    <n v="15"/>
    <b v="0"/>
    <s v="food/food trucks"/>
    <n v="16911"/>
    <n v="60.733333333333334"/>
    <s v="food"/>
    <x v="19"/>
  </r>
  <r>
    <n v="1434647305"/>
    <n v="1432055305"/>
    <b v="0"/>
    <n v="1"/>
    <b v="0"/>
    <s v="food/food trucks"/>
    <n v="8050"/>
    <n v="50"/>
    <s v="food"/>
    <x v="19"/>
  </r>
  <r>
    <n v="1441507006"/>
    <n v="1438915006"/>
    <b v="0"/>
    <n v="3"/>
    <b v="0"/>
    <s v="food/food trucks"/>
    <n v="5325"/>
    <n v="108.33333333333333"/>
    <s v="food"/>
    <x v="19"/>
  </r>
  <r>
    <n v="1408040408"/>
    <n v="1405448408"/>
    <b v="0"/>
    <n v="8"/>
    <b v="0"/>
    <s v="food/food trucks"/>
    <n v="25188"/>
    <n v="23.5"/>
    <s v="food"/>
    <x v="19"/>
  </r>
  <r>
    <n v="1424742162"/>
    <n v="1422150162"/>
    <b v="0"/>
    <n v="0"/>
    <b v="0"/>
    <s v="food/food trucks"/>
    <n v="6500"/>
    <e v="#DIV/0!"/>
    <s v="food"/>
    <x v="19"/>
  </r>
  <r>
    <n v="1417795480"/>
    <n v="1412607880"/>
    <b v="0"/>
    <n v="3"/>
    <b v="0"/>
    <s v="food/food trucks"/>
    <n v="10151"/>
    <n v="50.333333333333336"/>
    <s v="food"/>
    <x v="19"/>
  </r>
  <r>
    <n v="1418091128"/>
    <n v="1415499128"/>
    <b v="0"/>
    <n v="3"/>
    <b v="0"/>
    <s v="food/food trucks"/>
    <n v="7535"/>
    <n v="11.666666666666666"/>
    <s v="food"/>
    <x v="19"/>
  </r>
  <r>
    <n v="1435679100"/>
    <n v="1433006765"/>
    <b v="0"/>
    <n v="0"/>
    <b v="0"/>
    <s v="food/food trucks"/>
    <n v="6750"/>
    <e v="#DIV/0!"/>
    <s v="food"/>
    <x v="19"/>
  </r>
  <r>
    <n v="1427510586"/>
    <n v="1424922186"/>
    <b v="0"/>
    <n v="19"/>
    <b v="0"/>
    <s v="food/food trucks"/>
    <n v="31155"/>
    <n v="60.789473684210527"/>
    <s v="food"/>
    <x v="19"/>
  </r>
  <r>
    <n v="1432047989"/>
    <n v="1430233589"/>
    <b v="0"/>
    <n v="0"/>
    <b v="0"/>
    <s v="food/food trucks"/>
    <n v="18000"/>
    <e v="#DIV/0!"/>
    <s v="food"/>
    <x v="19"/>
  </r>
  <r>
    <n v="1411662264"/>
    <n v="1408983864"/>
    <b v="0"/>
    <n v="2"/>
    <b v="0"/>
    <s v="food/food trucks"/>
    <n v="60035"/>
    <n v="17.5"/>
    <s v="food"/>
    <x v="19"/>
  </r>
  <r>
    <n v="1407604920"/>
    <n v="1405012920"/>
    <b v="0"/>
    <n v="0"/>
    <b v="0"/>
    <s v="food/food trucks"/>
    <n v="5200"/>
    <e v="#DIV/0!"/>
    <s v="food"/>
    <x v="19"/>
  </r>
  <r>
    <n v="1466270582"/>
    <n v="1463678582"/>
    <b v="0"/>
    <n v="0"/>
    <b v="0"/>
    <s v="food/food trucks"/>
    <n v="10000"/>
    <e v="#DIV/0!"/>
    <s v="food"/>
    <x v="19"/>
  </r>
  <r>
    <n v="1404623330"/>
    <n v="1401685730"/>
    <b v="0"/>
    <n v="25"/>
    <b v="0"/>
    <s v="food/food trucks"/>
    <n v="12070.5"/>
    <n v="82.82"/>
    <s v="food"/>
    <x v="19"/>
  </r>
  <r>
    <n v="1435291200"/>
    <n v="1432640342"/>
    <b v="0"/>
    <n v="8"/>
    <b v="0"/>
    <s v="food/food trucks"/>
    <n v="17871"/>
    <n v="358.875"/>
    <s v="food"/>
    <x v="19"/>
  </r>
  <r>
    <n v="1410543495"/>
    <n v="1407865095"/>
    <b v="0"/>
    <n v="16"/>
    <b v="0"/>
    <s v="food/food trucks"/>
    <n v="60979"/>
    <n v="61.1875"/>
    <s v="food"/>
    <x v="19"/>
  </r>
  <r>
    <n v="1474507065"/>
    <n v="1471915065"/>
    <b v="0"/>
    <n v="3"/>
    <b v="0"/>
    <s v="food/food trucks"/>
    <n v="19020"/>
    <n v="340"/>
    <s v="food"/>
    <x v="19"/>
  </r>
  <r>
    <n v="1424593763"/>
    <n v="1422001763"/>
    <b v="0"/>
    <n v="3"/>
    <b v="0"/>
    <s v="food/food trucks"/>
    <n v="10017"/>
    <n v="5.666666666666667"/>
    <s v="food"/>
    <x v="19"/>
  </r>
  <r>
    <n v="1433021171"/>
    <n v="1430429171"/>
    <b v="0"/>
    <n v="2"/>
    <b v="0"/>
    <s v="food/food trucks"/>
    <n v="25100"/>
    <n v="50"/>
    <s v="food"/>
    <x v="19"/>
  </r>
  <r>
    <n v="1415909927"/>
    <n v="1414351127"/>
    <b v="0"/>
    <n v="1"/>
    <b v="0"/>
    <s v="food/food trucks"/>
    <n v="25025"/>
    <n v="25"/>
    <s v="food"/>
    <x v="19"/>
  </r>
  <r>
    <n v="1408551752"/>
    <n v="1405959752"/>
    <b v="0"/>
    <n v="0"/>
    <b v="0"/>
    <s v="food/food trucks"/>
    <n v="9000"/>
    <e v="#DIV/0!"/>
    <s v="food"/>
    <x v="19"/>
  </r>
  <r>
    <n v="1438576057"/>
    <n v="1435552057"/>
    <b v="0"/>
    <n v="1"/>
    <b v="0"/>
    <s v="food/food trucks"/>
    <n v="125030"/>
    <n v="30"/>
    <s v="food"/>
    <x v="19"/>
  </r>
  <r>
    <n v="1462738327"/>
    <n v="1460146327"/>
    <b v="0"/>
    <n v="19"/>
    <b v="0"/>
    <s v="food/food trucks"/>
    <n v="15886"/>
    <n v="46.631578947368418"/>
    <s v="food"/>
    <x v="19"/>
  </r>
  <r>
    <n v="1436981339"/>
    <n v="1434389339"/>
    <b v="0"/>
    <n v="9"/>
    <b v="0"/>
    <s v="food/food trucks"/>
    <n v="20585"/>
    <n v="65"/>
    <s v="food"/>
    <x v="19"/>
  </r>
  <r>
    <n v="1488805200"/>
    <n v="1484094498"/>
    <b v="0"/>
    <n v="1"/>
    <b v="0"/>
    <s v="food/food trucks"/>
    <n v="175010"/>
    <n v="10"/>
    <s v="food"/>
    <x v="19"/>
  </r>
  <r>
    <n v="1413388296"/>
    <n v="1410796296"/>
    <b v="0"/>
    <n v="0"/>
    <b v="0"/>
    <s v="food/food trucks"/>
    <n v="6000"/>
    <e v="#DIV/0!"/>
    <s v="food"/>
    <x v="19"/>
  </r>
  <r>
    <n v="1408225452"/>
    <n v="1405633452"/>
    <b v="0"/>
    <n v="1"/>
    <b v="0"/>
    <s v="food/food trucks"/>
    <n v="75005"/>
    <n v="5"/>
    <s v="food"/>
    <x v="19"/>
  </r>
  <r>
    <n v="1446052627"/>
    <n v="1443460627"/>
    <b v="0"/>
    <n v="5"/>
    <b v="0"/>
    <s v="food/food trucks"/>
    <n v="63200"/>
    <n v="640"/>
    <s v="food"/>
    <x v="19"/>
  </r>
  <r>
    <n v="1403983314"/>
    <n v="1400786514"/>
    <b v="0"/>
    <n v="85"/>
    <b v="0"/>
    <s v="food/food trucks"/>
    <n v="55875"/>
    <n v="69.117647058823536"/>
    <s v="food"/>
    <x v="19"/>
  </r>
  <r>
    <n v="1425197321"/>
    <n v="1422605321"/>
    <b v="0"/>
    <n v="3"/>
    <b v="0"/>
    <s v="food/food trucks"/>
    <n v="50004"/>
    <n v="1.3333333333333333"/>
    <s v="food"/>
    <x v="19"/>
  </r>
  <r>
    <n v="1484239320"/>
    <n v="1482609088"/>
    <b v="0"/>
    <n v="4"/>
    <b v="0"/>
    <s v="food/food trucks"/>
    <n v="1042"/>
    <n v="10.5"/>
    <s v="food"/>
    <x v="19"/>
  </r>
  <r>
    <n v="1478059140"/>
    <n v="1476391223"/>
    <b v="0"/>
    <n v="3"/>
    <b v="0"/>
    <s v="food/food trucks"/>
    <n v="2600"/>
    <n v="33.333333333333336"/>
    <s v="food"/>
    <x v="19"/>
  </r>
  <r>
    <n v="1486391011"/>
    <n v="1483712611"/>
    <b v="0"/>
    <n v="375"/>
    <b v="1"/>
    <s v="photography/photobooks"/>
    <n v="45086"/>
    <n v="61.562666666666665"/>
    <s v="photography"/>
    <x v="20"/>
  </r>
  <r>
    <n v="1433736000"/>
    <n v="1430945149"/>
    <b v="0"/>
    <n v="111"/>
    <b v="1"/>
    <s v="photography/photobooks"/>
    <n v="25680"/>
    <n v="118.73873873873873"/>
    <s v="photography"/>
    <x v="20"/>
  </r>
  <r>
    <n v="1433198520"/>
    <n v="1430340195"/>
    <b v="0"/>
    <n v="123"/>
    <b v="1"/>
    <s v="photography/photobooks"/>
    <n v="15505"/>
    <n v="65.081300813008127"/>
    <s v="photography"/>
    <x v="20"/>
  </r>
  <r>
    <n v="1431885600"/>
    <n v="1429133323"/>
    <b v="0"/>
    <n v="70"/>
    <b v="1"/>
    <s v="photography/photobooks"/>
    <n v="17861"/>
    <n v="130.15714285714284"/>
    <s v="photography"/>
    <x v="20"/>
  </r>
  <r>
    <n v="1482943740"/>
    <n v="1481129340"/>
    <b v="0"/>
    <n v="85"/>
    <b v="1"/>
    <s v="photography/photobooks"/>
    <n v="5211"/>
    <n v="37.776470588235291"/>
    <s v="photography"/>
    <x v="20"/>
  </r>
  <r>
    <n v="1467242995"/>
    <n v="1465428595"/>
    <b v="0"/>
    <n v="86"/>
    <b v="1"/>
    <s v="photography/photobooks"/>
    <n v="18700"/>
    <n v="112.79069767441861"/>
    <s v="photography"/>
    <x v="20"/>
  </r>
  <r>
    <n v="1409500725"/>
    <n v="1406908725"/>
    <b v="0"/>
    <n v="13"/>
    <b v="1"/>
    <s v="photography/photobooks"/>
    <n v="1175"/>
    <n v="51.92307692307692"/>
    <s v="photography"/>
    <x v="20"/>
  </r>
  <r>
    <n v="1458480560"/>
    <n v="1455892160"/>
    <b v="0"/>
    <n v="33"/>
    <b v="1"/>
    <s v="photography/photobooks"/>
    <n v="5645"/>
    <n v="89.242424242424249"/>
    <s v="photography"/>
    <x v="20"/>
  </r>
  <r>
    <n v="1486814978"/>
    <n v="1484222978"/>
    <b v="0"/>
    <n v="15"/>
    <b v="1"/>
    <s v="photography/photobooks"/>
    <n v="390"/>
    <n v="19.333333333333332"/>
    <s v="photography"/>
    <x v="20"/>
  </r>
  <r>
    <n v="1460223453"/>
    <n v="1455043053"/>
    <b v="0"/>
    <n v="273"/>
    <b v="1"/>
    <s v="photography/photobooks"/>
    <n v="42831"/>
    <n v="79.967032967032964"/>
    <s v="photography"/>
    <x v="20"/>
  </r>
  <r>
    <n v="1428493379"/>
    <n v="1425901379"/>
    <b v="0"/>
    <n v="714"/>
    <b v="1"/>
    <s v="photography/photobooks"/>
    <n v="52780"/>
    <n v="56.414565826330531"/>
    <s v="photography"/>
    <x v="20"/>
  </r>
  <r>
    <n v="1450602000"/>
    <n v="1445415653"/>
    <b v="0"/>
    <n v="170"/>
    <b v="1"/>
    <s v="photography/photobooks"/>
    <n v="23500"/>
    <n v="79.411764705882348"/>
    <s v="photography"/>
    <x v="20"/>
  </r>
  <r>
    <n v="1450467539"/>
    <n v="1447875539"/>
    <b v="0"/>
    <n v="512"/>
    <b v="1"/>
    <s v="photography/photobooks"/>
    <n v="53637"/>
    <n v="76.439453125"/>
    <s v="photography"/>
    <x v="20"/>
  </r>
  <r>
    <n v="1465797540"/>
    <n v="1463155034"/>
    <b v="0"/>
    <n v="314"/>
    <b v="1"/>
    <s v="photography/photobooks"/>
    <n v="52994"/>
    <n v="121"/>
    <s v="photography"/>
    <x v="20"/>
  </r>
  <r>
    <n v="1451530800"/>
    <n v="1448463086"/>
    <b v="0"/>
    <n v="167"/>
    <b v="1"/>
    <s v="photography/photobooks"/>
    <n v="12621"/>
    <n v="54.616766467065865"/>
    <s v="photography"/>
    <x v="20"/>
  </r>
  <r>
    <n v="1436380200"/>
    <n v="1433615400"/>
    <b v="0"/>
    <n v="9"/>
    <b v="1"/>
    <s v="photography/photobooks"/>
    <n v="5351"/>
    <n v="299.22222222222223"/>
    <s v="photography"/>
    <x v="20"/>
  </r>
  <r>
    <n v="1429183656"/>
    <n v="1427369256"/>
    <b v="0"/>
    <n v="103"/>
    <b v="1"/>
    <s v="photography/photobooks"/>
    <n v="10829"/>
    <n v="58.533980582524272"/>
    <s v="photography"/>
    <x v="20"/>
  </r>
  <r>
    <n v="1468593246"/>
    <n v="1466001246"/>
    <b v="0"/>
    <n v="111"/>
    <b v="1"/>
    <s v="photography/photobooks"/>
    <n v="12146.27"/>
    <n v="55.371801801801809"/>
    <s v="photography"/>
    <x v="20"/>
  </r>
  <r>
    <n v="1435388154"/>
    <n v="1432796154"/>
    <b v="0"/>
    <n v="271"/>
    <b v="1"/>
    <s v="photography/photobooks"/>
    <n v="74811"/>
    <n v="183.80442804428046"/>
    <s v="photography"/>
    <x v="20"/>
  </r>
  <r>
    <n v="1433083527"/>
    <n v="1430491527"/>
    <b v="0"/>
    <n v="101"/>
    <b v="1"/>
    <s v="photography/photobooks"/>
    <n v="33000"/>
    <n v="165.34653465346534"/>
    <s v="photography"/>
    <x v="20"/>
  </r>
  <r>
    <n v="1449205200"/>
    <n v="1445363833"/>
    <b v="0"/>
    <n v="57"/>
    <b v="1"/>
    <s v="photography/photobooks"/>
    <n v="26383"/>
    <n v="234.78947368421052"/>
    <s v="photography"/>
    <x v="20"/>
  </r>
  <r>
    <n v="1434197351"/>
    <n v="1431605351"/>
    <b v="0"/>
    <n v="62"/>
    <b v="1"/>
    <s v="photography/photobooks"/>
    <n v="26112"/>
    <n v="211.48387096774192"/>
    <s v="photography"/>
    <x v="20"/>
  </r>
  <r>
    <n v="1489238940"/>
    <n v="1486406253"/>
    <b v="0"/>
    <n v="32"/>
    <b v="1"/>
    <s v="photography/photobooks"/>
    <n v="1935"/>
    <n v="32.34375"/>
    <s v="photography"/>
    <x v="20"/>
  </r>
  <r>
    <n v="1459418400"/>
    <n v="1456827573"/>
    <b v="0"/>
    <n v="141"/>
    <b v="1"/>
    <s v="photography/photobooks"/>
    <n v="34096"/>
    <n v="123.37588652482269"/>
    <s v="photography"/>
    <x v="20"/>
  </r>
  <r>
    <n v="1458835264"/>
    <n v="1456246864"/>
    <b v="0"/>
    <n v="75"/>
    <b v="1"/>
    <s v="photography/photobooks"/>
    <n v="25530"/>
    <n v="207.06666666666666"/>
    <s v="photography"/>
    <x v="20"/>
  </r>
  <r>
    <n v="1488053905"/>
    <n v="1485461905"/>
    <b v="0"/>
    <n v="46"/>
    <b v="1"/>
    <s v="photography/photobooks"/>
    <n v="12360"/>
    <n v="138.2608695652174"/>
    <s v="photography"/>
    <x v="20"/>
  </r>
  <r>
    <n v="1433106000"/>
    <n v="1431124572"/>
    <b v="0"/>
    <n v="103"/>
    <b v="1"/>
    <s v="photography/photobooks"/>
    <n v="70863"/>
    <n v="493.81553398058253"/>
    <s v="photography"/>
    <x v="20"/>
  </r>
  <r>
    <n v="1465505261"/>
    <n v="1464209261"/>
    <b v="0"/>
    <n v="6"/>
    <b v="1"/>
    <s v="photography/photobooks"/>
    <n v="2011"/>
    <n v="168.5"/>
    <s v="photography"/>
    <x v="20"/>
  </r>
  <r>
    <n v="1448586000"/>
    <n v="1447195695"/>
    <b v="0"/>
    <n v="83"/>
    <b v="1"/>
    <s v="photography/photobooks"/>
    <n v="5726"/>
    <n v="38.867469879518069"/>
    <s v="photography"/>
    <x v="20"/>
  </r>
  <r>
    <n v="1485886100"/>
    <n v="1482862100"/>
    <b v="0"/>
    <n v="108"/>
    <b v="1"/>
    <s v="photography/photobooks"/>
    <n v="13145"/>
    <n v="61.527777777777779"/>
    <s v="photography"/>
    <x v="20"/>
  </r>
  <r>
    <n v="1433880605"/>
    <n v="1428696605"/>
    <b v="0"/>
    <n v="25"/>
    <b v="1"/>
    <s v="photography/photobooks"/>
    <n v="4636"/>
    <n v="105.44"/>
    <s v="photography"/>
    <x v="20"/>
  </r>
  <r>
    <n v="1401487756"/>
    <n v="1398895756"/>
    <b v="0"/>
    <n v="549"/>
    <b v="1"/>
    <s v="photography/photobooks"/>
    <n v="44304.01"/>
    <n v="71.592003642987251"/>
    <s v="photography"/>
    <x v="20"/>
  </r>
  <r>
    <n v="1443826980"/>
    <n v="1441032457"/>
    <b v="0"/>
    <n v="222"/>
    <b v="1"/>
    <s v="photography/photobooks"/>
    <n v="34398"/>
    <n v="91.882882882882882"/>
    <s v="photography"/>
    <x v="20"/>
  </r>
  <r>
    <n v="1468524340"/>
    <n v="1465932340"/>
    <b v="0"/>
    <n v="183"/>
    <b v="1"/>
    <s v="photography/photobooks"/>
    <n v="53689"/>
    <n v="148.57377049180329"/>
    <s v="photography"/>
    <x v="20"/>
  </r>
  <r>
    <n v="1446346800"/>
    <n v="1443714800"/>
    <b v="0"/>
    <n v="89"/>
    <b v="1"/>
    <s v="photography/photobooks"/>
    <n v="24505"/>
    <n v="174.2134831460674"/>
    <s v="photography"/>
    <x v="20"/>
  </r>
  <r>
    <n v="1476961513"/>
    <n v="1474369513"/>
    <b v="0"/>
    <n v="253"/>
    <b v="1"/>
    <s v="photography/photobooks"/>
    <n v="42374"/>
    <n v="102.86166007905139"/>
    <s v="photography"/>
    <x v="20"/>
  </r>
  <r>
    <n v="1440515112"/>
    <n v="1437923112"/>
    <b v="0"/>
    <n v="140"/>
    <b v="1"/>
    <s v="photography/photobooks"/>
    <n v="30565"/>
    <n v="111.17857142857143"/>
    <s v="photography"/>
    <x v="20"/>
  </r>
  <r>
    <n v="1480809600"/>
    <n v="1478431488"/>
    <b v="0"/>
    <n v="103"/>
    <b v="1"/>
    <s v="photography/photobooks"/>
    <n v="4651.01"/>
    <n v="23.796213592233013"/>
    <s v="photography"/>
    <x v="20"/>
  </r>
  <r>
    <n v="1459483200"/>
    <n v="1456852647"/>
    <b v="0"/>
    <n v="138"/>
    <b v="1"/>
    <s v="photography/photobooks"/>
    <n v="15215"/>
    <n v="81.268115942028984"/>
    <s v="photography"/>
    <x v="20"/>
  </r>
  <r>
    <n v="1478754909"/>
    <n v="1476159309"/>
    <b v="0"/>
    <n v="191"/>
    <b v="1"/>
    <s v="photography/photobooks"/>
    <n v="41997"/>
    <n v="116.21465968586388"/>
    <s v="photography"/>
    <x v="20"/>
  </r>
  <r>
    <n v="1402060302"/>
    <n v="1396876302"/>
    <b v="0"/>
    <n v="18"/>
    <b v="0"/>
    <s v="music/world music"/>
    <n v="16060"/>
    <n v="58.888888888888886"/>
    <s v="music"/>
    <x v="21"/>
  </r>
  <r>
    <n v="1382478278"/>
    <n v="1377294278"/>
    <b v="0"/>
    <n v="3"/>
    <b v="0"/>
    <s v="music/world music"/>
    <n v="3132"/>
    <n v="44"/>
    <s v="music"/>
    <x v="21"/>
  </r>
  <r>
    <n v="1398042000"/>
    <n v="1395089981"/>
    <b v="0"/>
    <n v="40"/>
    <b v="0"/>
    <s v="music/world music"/>
    <n v="51937"/>
    <n v="48.424999999999997"/>
    <s v="music"/>
    <x v="21"/>
  </r>
  <r>
    <n v="1407394800"/>
    <n v="1404770616"/>
    <b v="0"/>
    <n v="0"/>
    <b v="0"/>
    <s v="music/world music"/>
    <n v="2000"/>
    <e v="#DIV/0!"/>
    <s v="music"/>
    <x v="21"/>
  </r>
  <r>
    <n v="1317231008"/>
    <n v="1312047008"/>
    <b v="0"/>
    <n v="24"/>
    <b v="0"/>
    <s v="music/world music"/>
    <n v="6465"/>
    <n v="61.041666666666664"/>
    <s v="music"/>
    <x v="21"/>
  </r>
  <r>
    <n v="1334592000"/>
    <n v="1331982127"/>
    <b v="0"/>
    <n v="1"/>
    <b v="0"/>
    <s v="music/world music"/>
    <n v="2775"/>
    <n v="25"/>
    <s v="music"/>
    <x v="21"/>
  </r>
  <r>
    <n v="1298589630"/>
    <n v="1295997630"/>
    <b v="0"/>
    <n v="0"/>
    <b v="0"/>
    <s v="music/world music"/>
    <n v="500000"/>
    <e v="#DIV/0!"/>
    <s v="music"/>
    <x v="21"/>
  </r>
  <r>
    <n v="1440723600"/>
    <n v="1436394968"/>
    <b v="0"/>
    <n v="0"/>
    <b v="0"/>
    <s v="music/world music"/>
    <n v="5000"/>
    <e v="#DIV/0!"/>
    <s v="music"/>
    <x v="21"/>
  </r>
  <r>
    <n v="1381090870"/>
    <n v="1377030070"/>
    <b v="0"/>
    <n v="1"/>
    <b v="0"/>
    <s v="music/world music"/>
    <n v="5040"/>
    <n v="40"/>
    <s v="music"/>
    <x v="21"/>
  </r>
  <r>
    <n v="1329864374"/>
    <n v="1328049974"/>
    <b v="0"/>
    <n v="6"/>
    <b v="0"/>
    <s v="music/world music"/>
    <n v="1116"/>
    <n v="19.333333333333332"/>
    <s v="music"/>
    <x v="21"/>
  </r>
  <r>
    <n v="1422903342"/>
    <n v="1420311342"/>
    <b v="0"/>
    <n v="0"/>
    <b v="0"/>
    <s v="music/world music"/>
    <n v="50000"/>
    <e v="#DIV/0!"/>
    <s v="music"/>
    <x v="21"/>
  </r>
  <r>
    <n v="1387077299"/>
    <n v="1383621299"/>
    <b v="0"/>
    <n v="6"/>
    <b v="0"/>
    <s v="music/world music"/>
    <n v="7744"/>
    <n v="35"/>
    <s v="music"/>
    <x v="21"/>
  </r>
  <r>
    <n v="1343491200"/>
    <n v="1342801164"/>
    <b v="0"/>
    <n v="0"/>
    <b v="0"/>
    <s v="music/world music"/>
    <n v="2500"/>
    <e v="#DIV/0!"/>
    <s v="music"/>
    <x v="21"/>
  </r>
  <r>
    <n v="1345790865"/>
    <n v="1344062865"/>
    <b v="0"/>
    <n v="0"/>
    <b v="0"/>
    <s v="music/world music"/>
    <n v="25000"/>
    <e v="#DIV/0!"/>
    <s v="music"/>
    <x v="21"/>
  </r>
  <r>
    <n v="1312641536"/>
    <n v="1310049536"/>
    <b v="0"/>
    <n v="3"/>
    <b v="0"/>
    <s v="music/world music"/>
    <n v="1178"/>
    <n v="59.333333333333336"/>
    <s v="music"/>
    <x v="21"/>
  </r>
  <r>
    <n v="1325804767"/>
    <n v="1323212767"/>
    <b v="0"/>
    <n v="0"/>
    <b v="0"/>
    <s v="music/world music"/>
    <n v="2500"/>
    <e v="#DIV/0!"/>
    <s v="music"/>
    <x v="21"/>
  </r>
  <r>
    <n v="1373665860"/>
    <n v="1368579457"/>
    <b v="0"/>
    <n v="8"/>
    <b v="0"/>
    <s v="music/world music"/>
    <n v="8241"/>
    <n v="30.125"/>
    <s v="music"/>
    <x v="21"/>
  </r>
  <r>
    <n v="1414994340"/>
    <n v="1413057980"/>
    <b v="0"/>
    <n v="34"/>
    <b v="0"/>
    <s v="music/world music"/>
    <n v="7537"/>
    <n v="74.617647058823536"/>
    <s v="music"/>
    <x v="21"/>
  </r>
  <r>
    <n v="1315747080"/>
    <n v="1314417502"/>
    <b v="0"/>
    <n v="1"/>
    <b v="0"/>
    <s v="music/world music"/>
    <n v="916"/>
    <n v="5"/>
    <s v="music"/>
    <x v="21"/>
  </r>
  <r>
    <n v="1310158800"/>
    <n v="1304888771"/>
    <b v="0"/>
    <n v="38"/>
    <b v="0"/>
    <s v="music/world music"/>
    <n v="13691"/>
    <n v="44.5"/>
    <s v="music"/>
    <x v="21"/>
  </r>
  <r>
    <n v="1366664400"/>
    <n v="1363981723"/>
    <b v="1"/>
    <n v="45"/>
    <b v="1"/>
    <s v="music/rock"/>
    <n v="4076"/>
    <n v="46.133333333333333"/>
    <s v="music"/>
    <x v="11"/>
  </r>
  <r>
    <n v="1402755834"/>
    <n v="1400163834"/>
    <b v="1"/>
    <n v="17"/>
    <b v="1"/>
    <s v="music/rock"/>
    <n v="4405"/>
    <n v="141.47058823529412"/>
    <s v="music"/>
    <x v="11"/>
  </r>
  <r>
    <n v="1323136949"/>
    <n v="1319245349"/>
    <b v="1"/>
    <n v="31"/>
    <b v="1"/>
    <s v="music/rock"/>
    <n v="4340"/>
    <n v="75.483870967741936"/>
    <s v="music"/>
    <x v="11"/>
  </r>
  <r>
    <n v="1367823655"/>
    <n v="1365231655"/>
    <b v="1"/>
    <n v="50"/>
    <b v="1"/>
    <s v="music/rock"/>
    <n v="7775"/>
    <n v="85.5"/>
    <s v="music"/>
    <x v="11"/>
  </r>
  <r>
    <n v="1402642740"/>
    <n v="1399563953"/>
    <b v="1"/>
    <n v="59"/>
    <b v="1"/>
    <s v="music/rock"/>
    <n v="6291"/>
    <n v="64.254237288135599"/>
    <s v="music"/>
    <x v="11"/>
  </r>
  <r>
    <n v="1341683211"/>
    <n v="1339091211"/>
    <b v="1"/>
    <n v="81"/>
    <b v="1"/>
    <s v="music/rock"/>
    <n v="10222"/>
    <n v="64.46913580246914"/>
    <s v="music"/>
    <x v="11"/>
  </r>
  <r>
    <n v="1410017131"/>
    <n v="1406129131"/>
    <b v="1"/>
    <n v="508"/>
    <b v="1"/>
    <s v="music/rock"/>
    <n v="90046"/>
    <n v="118.2007874015748"/>
    <s v="music"/>
    <x v="11"/>
  </r>
  <r>
    <n v="1316979167"/>
    <n v="1311795167"/>
    <b v="1"/>
    <n v="74"/>
    <b v="1"/>
    <s v="music/rock"/>
    <n v="12108"/>
    <n v="82.540540540540547"/>
    <s v="music"/>
    <x v="11"/>
  </r>
  <r>
    <n v="1382658169"/>
    <n v="1380238969"/>
    <b v="1"/>
    <n v="141"/>
    <b v="1"/>
    <s v="music/rock"/>
    <n v="8318"/>
    <n v="34.170212765957444"/>
    <s v="music"/>
    <x v="11"/>
  </r>
  <r>
    <n v="1409770107"/>
    <n v="1407178107"/>
    <b v="1"/>
    <n v="711"/>
    <b v="1"/>
    <s v="music/rock"/>
    <n v="30393.32"/>
    <n v="42.73322081575246"/>
    <s v="music"/>
    <x v="11"/>
  </r>
  <r>
    <n v="1293857940"/>
    <n v="1288968886"/>
    <b v="1"/>
    <n v="141"/>
    <b v="1"/>
    <s v="music/rock"/>
    <n v="20023"/>
    <n v="94.489361702127653"/>
    <s v="music"/>
    <x v="11"/>
  </r>
  <r>
    <n v="1385932652"/>
    <n v="1383337052"/>
    <b v="1"/>
    <n v="109"/>
    <b v="1"/>
    <s v="music/rock"/>
    <n v="9071"/>
    <n v="55.697247706422019"/>
    <s v="music"/>
    <x v="11"/>
  </r>
  <r>
    <n v="1329084231"/>
    <n v="1326492231"/>
    <b v="1"/>
    <n v="361"/>
    <b v="1"/>
    <s v="music/rock"/>
    <n v="65389.13"/>
    <n v="98.030831024930734"/>
    <s v="music"/>
    <x v="11"/>
  </r>
  <r>
    <n v="1301792590"/>
    <n v="1297562590"/>
    <b v="1"/>
    <n v="176"/>
    <b v="1"/>
    <s v="music/rock"/>
    <n v="21710"/>
    <n v="92.102272727272734"/>
    <s v="music"/>
    <x v="11"/>
  </r>
  <r>
    <n v="1377960012"/>
    <n v="1375368012"/>
    <b v="1"/>
    <n v="670"/>
    <b v="1"/>
    <s v="music/rock"/>
    <n v="37577.56"/>
    <n v="38.175462686567165"/>
    <s v="music"/>
    <x v="11"/>
  </r>
  <r>
    <n v="1402286340"/>
    <n v="1399504664"/>
    <b v="1"/>
    <n v="96"/>
    <b v="1"/>
    <s v="music/rock"/>
    <n v="5106"/>
    <n v="27.145833333333332"/>
    <s v="music"/>
    <x v="11"/>
  </r>
  <r>
    <n v="1393445620"/>
    <n v="1390853620"/>
    <b v="1"/>
    <n v="74"/>
    <b v="1"/>
    <s v="music/rock"/>
    <n v="7051"/>
    <n v="50.689189189189186"/>
    <s v="music"/>
    <x v="11"/>
  </r>
  <r>
    <n v="1390983227"/>
    <n v="1388391227"/>
    <b v="1"/>
    <n v="52"/>
    <b v="1"/>
    <s v="music/rock"/>
    <n v="4025"/>
    <n v="38.942307692307693"/>
    <s v="music"/>
    <x v="11"/>
  </r>
  <r>
    <n v="1392574692"/>
    <n v="1389982692"/>
    <b v="1"/>
    <n v="105"/>
    <b v="1"/>
    <s v="music/rock"/>
    <n v="14652"/>
    <n v="77.638095238095232"/>
    <s v="music"/>
    <x v="11"/>
  </r>
  <r>
    <n v="1396054800"/>
    <n v="1393034470"/>
    <b v="1"/>
    <n v="41"/>
    <b v="1"/>
    <s v="music/rock"/>
    <n v="3285"/>
    <n v="43.536585365853661"/>
    <s v="music"/>
    <x v="11"/>
  </r>
  <r>
    <n v="1383062083"/>
    <n v="1380556483"/>
    <b v="1"/>
    <n v="34"/>
    <b v="1"/>
    <s v="music/rock"/>
    <n v="1732"/>
    <n v="31.823529411764707"/>
    <s v="music"/>
    <x v="11"/>
  </r>
  <r>
    <n v="1291131815"/>
    <n v="1287071015"/>
    <b v="1"/>
    <n v="66"/>
    <b v="1"/>
    <s v="music/rock"/>
    <n v="7670.17"/>
    <n v="63.184393939393942"/>
    <s v="music"/>
    <x v="11"/>
  </r>
  <r>
    <n v="1389474145"/>
    <n v="1386882145"/>
    <b v="1"/>
    <n v="50"/>
    <b v="1"/>
    <s v="music/rock"/>
    <n v="19045"/>
    <n v="190.9"/>
    <s v="music"/>
    <x v="11"/>
  </r>
  <r>
    <n v="1374674558"/>
    <n v="1372082558"/>
    <b v="1"/>
    <n v="159"/>
    <b v="1"/>
    <s v="music/rock"/>
    <n v="44396"/>
    <n v="140.85534591194968"/>
    <s v="music"/>
    <x v="11"/>
  </r>
  <r>
    <n v="1379708247"/>
    <n v="1377116247"/>
    <b v="1"/>
    <n v="182"/>
    <b v="1"/>
    <s v="music/rock"/>
    <n v="26000"/>
    <n v="76.92307692307692"/>
    <s v="music"/>
    <x v="11"/>
  </r>
  <r>
    <n v="1460764800"/>
    <n v="1458157512"/>
    <b v="1"/>
    <n v="206"/>
    <b v="1"/>
    <s v="music/rock"/>
    <n v="39226"/>
    <n v="99.15533980582525"/>
    <s v="music"/>
    <x v="11"/>
  </r>
  <r>
    <n v="1332704042"/>
    <n v="1327523642"/>
    <b v="1"/>
    <n v="169"/>
    <b v="1"/>
    <s v="music/rock"/>
    <n v="21472"/>
    <n v="67.881656804733723"/>
    <s v="music"/>
    <x v="11"/>
  </r>
  <r>
    <n v="1384363459"/>
    <n v="1381767859"/>
    <b v="1"/>
    <n v="31"/>
    <b v="1"/>
    <s v="music/rock"/>
    <n v="15135"/>
    <n v="246.29032258064515"/>
    <s v="music"/>
    <x v="11"/>
  </r>
  <r>
    <n v="1276574400"/>
    <n v="1270576379"/>
    <b v="1"/>
    <n v="28"/>
    <b v="1"/>
    <s v="music/rock"/>
    <n v="10300"/>
    <n v="189.28571428571428"/>
    <s v="music"/>
    <x v="11"/>
  </r>
  <r>
    <n v="1409506291"/>
    <n v="1406914291"/>
    <b v="1"/>
    <n v="54"/>
    <b v="1"/>
    <s v="music/rock"/>
    <n v="8140"/>
    <n v="76.666666666666671"/>
    <s v="music"/>
    <x v="11"/>
  </r>
  <r>
    <n v="1346344425"/>
    <n v="1343320425"/>
    <b v="1"/>
    <n v="467"/>
    <b v="1"/>
    <s v="music/rock"/>
    <n v="63743.839999999997"/>
    <n v="82.963254817987149"/>
    <s v="music"/>
    <x v="11"/>
  </r>
  <r>
    <n v="1375908587"/>
    <n v="1372884587"/>
    <b v="1"/>
    <n v="389"/>
    <b v="1"/>
    <s v="music/rock"/>
    <n v="39321.1"/>
    <n v="62.522107969151669"/>
    <s v="music"/>
    <x v="11"/>
  </r>
  <r>
    <n v="1251777600"/>
    <n v="1247504047"/>
    <b v="1"/>
    <n v="68"/>
    <b v="1"/>
    <s v="music/rock"/>
    <n v="6132.63"/>
    <n v="46.06808823529412"/>
    <s v="music"/>
    <x v="11"/>
  </r>
  <r>
    <n v="1346765347"/>
    <n v="1343741347"/>
    <b v="1"/>
    <n v="413"/>
    <b v="1"/>
    <s v="music/rock"/>
    <n v="30918.65"/>
    <n v="38.543946731234868"/>
    <s v="music"/>
    <x v="11"/>
  </r>
  <r>
    <n v="1403661600"/>
    <n v="1401196766"/>
    <b v="1"/>
    <n v="190"/>
    <b v="1"/>
    <s v="music/rock"/>
    <n v="16571"/>
    <n v="53.005263157894738"/>
    <s v="music"/>
    <x v="11"/>
  </r>
  <r>
    <n v="1395624170"/>
    <n v="1392171770"/>
    <b v="1"/>
    <n v="189"/>
    <b v="1"/>
    <s v="music/rock"/>
    <n v="26380.17"/>
    <n v="73.355396825396824"/>
    <s v="music"/>
    <x v="11"/>
  </r>
  <r>
    <n v="1299003054"/>
    <n v="1291227054"/>
    <b v="1"/>
    <n v="130"/>
    <b v="1"/>
    <s v="music/rock"/>
    <n v="31636.78"/>
    <n v="127.97523076923076"/>
    <s v="music"/>
    <x v="11"/>
  </r>
  <r>
    <n v="1375033836"/>
    <n v="1373305836"/>
    <b v="1"/>
    <n v="74"/>
    <b v="1"/>
    <s v="music/rock"/>
    <n v="14750"/>
    <n v="104.72972972972973"/>
    <s v="music"/>
    <x v="11"/>
  </r>
  <r>
    <n v="1386565140"/>
    <n v="1383909855"/>
    <b v="1"/>
    <n v="274"/>
    <b v="1"/>
    <s v="music/rock"/>
    <n v="33542"/>
    <n v="67.671532846715323"/>
    <s v="music"/>
    <x v="11"/>
  </r>
  <r>
    <n v="1362974400"/>
    <n v="1360948389"/>
    <b v="1"/>
    <n v="22"/>
    <b v="1"/>
    <s v="music/rock"/>
    <n v="3110.5"/>
    <n v="95.931818181818187"/>
    <s v="music"/>
    <x v="11"/>
  </r>
  <r>
    <n v="1483203540"/>
    <n v="1481175482"/>
    <b v="0"/>
    <n v="31"/>
    <b v="1"/>
    <s v="theater/plays"/>
    <n v="4020"/>
    <n v="65.161290322580641"/>
    <s v="theater"/>
    <x v="6"/>
  </r>
  <r>
    <n v="1434808775"/>
    <n v="1433512775"/>
    <b v="0"/>
    <n v="63"/>
    <b v="1"/>
    <s v="theater/plays"/>
    <n v="4033"/>
    <n v="32.269841269841272"/>
    <s v="theater"/>
    <x v="6"/>
  </r>
  <r>
    <n v="1424181600"/>
    <n v="1423041227"/>
    <b v="0"/>
    <n v="20"/>
    <b v="1"/>
    <s v="theater/plays"/>
    <n v="3125"/>
    <n v="81.25"/>
    <s v="theater"/>
    <x v="6"/>
  </r>
  <r>
    <n v="1434120856"/>
    <n v="1428936856"/>
    <b v="0"/>
    <n v="25"/>
    <b v="1"/>
    <s v="theater/plays"/>
    <n v="855"/>
    <n v="24.2"/>
    <s v="theater"/>
    <x v="6"/>
  </r>
  <r>
    <n v="1470801600"/>
    <n v="1468122163"/>
    <b v="0"/>
    <n v="61"/>
    <b v="1"/>
    <s v="theater/plays"/>
    <n v="8018"/>
    <n v="65.868852459016395"/>
    <s v="theater"/>
    <x v="6"/>
  </r>
  <r>
    <n v="1483499645"/>
    <n v="1480907645"/>
    <b v="0"/>
    <n v="52"/>
    <b v="1"/>
    <s v="theater/plays"/>
    <n v="3376"/>
    <n v="36.07692307692308"/>
    <s v="theater"/>
    <x v="6"/>
  </r>
  <r>
    <n v="1429772340"/>
    <n v="1427121931"/>
    <b v="0"/>
    <n v="86"/>
    <b v="1"/>
    <s v="theater/plays"/>
    <n v="7300"/>
    <n v="44.186046511627907"/>
    <s v="theater"/>
    <x v="6"/>
  </r>
  <r>
    <n v="1428390000"/>
    <n v="1425224391"/>
    <b v="0"/>
    <n v="42"/>
    <b v="1"/>
    <s v="theater/plays"/>
    <n v="7371"/>
    <n v="104.07142857142857"/>
    <s v="theater"/>
    <x v="6"/>
  </r>
  <r>
    <n v="1444172340"/>
    <n v="1441822828"/>
    <b v="0"/>
    <n v="52"/>
    <b v="1"/>
    <s v="theater/plays"/>
    <n v="3570"/>
    <n v="35.96153846153846"/>
    <s v="theater"/>
    <x v="6"/>
  </r>
  <r>
    <n v="1447523371"/>
    <n v="1444927771"/>
    <b v="0"/>
    <n v="120"/>
    <b v="1"/>
    <s v="theater/plays"/>
    <n v="30335"/>
    <n v="127.79166666666667"/>
    <s v="theater"/>
    <x v="6"/>
  </r>
  <r>
    <n v="1445252400"/>
    <n v="1443696797"/>
    <b v="0"/>
    <n v="22"/>
    <b v="1"/>
    <s v="theater/plays"/>
    <n v="1110"/>
    <n v="27.727272727272727"/>
    <s v="theater"/>
    <x v="6"/>
  </r>
  <r>
    <n v="1438189200"/>
    <n v="1435585497"/>
    <b v="0"/>
    <n v="64"/>
    <b v="1"/>
    <s v="theater/plays"/>
    <n v="5049"/>
    <n v="39.828125"/>
    <s v="theater"/>
    <x v="6"/>
  </r>
  <r>
    <n v="1457914373"/>
    <n v="1456189973"/>
    <b v="0"/>
    <n v="23"/>
    <b v="1"/>
    <s v="theater/plays"/>
    <n v="2050"/>
    <n v="52.173913043478258"/>
    <s v="theater"/>
    <x v="6"/>
  </r>
  <r>
    <n v="1462125358"/>
    <n v="1459533358"/>
    <b v="0"/>
    <n v="238"/>
    <b v="1"/>
    <s v="theater/plays"/>
    <n v="41905"/>
    <n v="92.037815126050418"/>
    <s v="theater"/>
    <x v="6"/>
  </r>
  <r>
    <n v="1461860432"/>
    <n v="1459268432"/>
    <b v="0"/>
    <n v="33"/>
    <b v="1"/>
    <s v="theater/plays"/>
    <n v="4093"/>
    <n v="63.424242424242422"/>
    <s v="theater"/>
    <x v="6"/>
  </r>
  <r>
    <n v="1436902359"/>
    <n v="1434310359"/>
    <b v="0"/>
    <n v="32"/>
    <b v="1"/>
    <s v="theater/plays"/>
    <n v="7840"/>
    <n v="135.625"/>
    <s v="theater"/>
    <x v="6"/>
  </r>
  <r>
    <n v="1464807420"/>
    <n v="1461427938"/>
    <b v="0"/>
    <n v="24"/>
    <b v="1"/>
    <s v="theater/plays"/>
    <n v="7050"/>
    <n v="168.75"/>
    <s v="theater"/>
    <x v="6"/>
  </r>
  <r>
    <n v="1437447600"/>
    <n v="1436551178"/>
    <b v="0"/>
    <n v="29"/>
    <b v="1"/>
    <s v="theater/plays"/>
    <n v="4055"/>
    <n v="70.862068965517238"/>
    <s v="theater"/>
    <x v="6"/>
  </r>
  <r>
    <n v="1480559011"/>
    <n v="1477963411"/>
    <b v="0"/>
    <n v="50"/>
    <b v="1"/>
    <s v="theater/plays"/>
    <n v="5000"/>
    <n v="50"/>
    <s v="theater"/>
    <x v="6"/>
  </r>
  <r>
    <n v="1469962800"/>
    <n v="1468578920"/>
    <b v="0"/>
    <n v="108"/>
    <b v="1"/>
    <s v="theater/plays"/>
    <n v="8059.13"/>
    <n v="42.214166666666671"/>
    <s v="theater"/>
    <x v="6"/>
  </r>
  <r>
    <n v="1489376405"/>
    <n v="1484196005"/>
    <b v="0"/>
    <n v="104"/>
    <b v="0"/>
    <s v="technology/wearables"/>
    <n v="55851"/>
    <n v="152.41346153846155"/>
    <s v="technology"/>
    <x v="8"/>
  </r>
  <r>
    <n v="1469122200"/>
    <n v="1466611108"/>
    <b v="0"/>
    <n v="86"/>
    <b v="0"/>
    <s v="technology/wearables"/>
    <n v="37793"/>
    <n v="90.616279069767444"/>
    <s v="technology"/>
    <x v="8"/>
  </r>
  <r>
    <n v="1417690734"/>
    <n v="1415098734"/>
    <b v="0"/>
    <n v="356"/>
    <b v="0"/>
    <s v="technology/wearables"/>
    <n v="181771"/>
    <n v="201.60393258426967"/>
    <s v="technology"/>
    <x v="8"/>
  </r>
  <r>
    <n v="1455710679"/>
    <n v="1453118679"/>
    <b v="0"/>
    <n v="45"/>
    <b v="0"/>
    <s v="technology/wearables"/>
    <n v="55757"/>
    <n v="127.93333333333334"/>
    <s v="technology"/>
    <x v="8"/>
  </r>
  <r>
    <n v="1475937812"/>
    <n v="1472481812"/>
    <b v="0"/>
    <n v="38"/>
    <b v="0"/>
    <s v="technology/wearables"/>
    <n v="11136"/>
    <n v="29.894736842105264"/>
    <s v="technology"/>
    <x v="8"/>
  </r>
  <r>
    <n v="1444943468"/>
    <n v="1441919468"/>
    <b v="0"/>
    <n v="35"/>
    <b v="0"/>
    <s v="technology/wearables"/>
    <n v="24379"/>
    <n v="367.97142857142859"/>
    <s v="technology"/>
    <x v="8"/>
  </r>
  <r>
    <n v="1471622450"/>
    <n v="1467734450"/>
    <b v="0"/>
    <n v="24"/>
    <b v="0"/>
    <s v="technology/wearables"/>
    <n v="23100"/>
    <n v="129.16666666666666"/>
    <s v="technology"/>
    <x v="8"/>
  </r>
  <r>
    <n v="1480536919"/>
    <n v="1477509319"/>
    <b v="0"/>
    <n v="100"/>
    <b v="0"/>
    <s v="technology/wearables"/>
    <n v="330070"/>
    <n v="800.7"/>
    <s v="technology"/>
    <x v="8"/>
  </r>
  <r>
    <n v="1429375922"/>
    <n v="1426783922"/>
    <b v="0"/>
    <n v="1"/>
    <b v="0"/>
    <s v="technology/wearables"/>
    <n v="4628"/>
    <n v="28"/>
    <s v="technology"/>
    <x v="8"/>
  </r>
  <r>
    <n v="1457024514"/>
    <n v="1454432514"/>
    <b v="0"/>
    <n v="122"/>
    <b v="0"/>
    <s v="technology/wearables"/>
    <n v="52446"/>
    <n v="102.01639344262296"/>
    <s v="technology"/>
    <x v="8"/>
  </r>
  <r>
    <n v="1477065860"/>
    <n v="1471881860"/>
    <b v="0"/>
    <n v="11"/>
    <b v="0"/>
    <s v="technology/wearables"/>
    <n v="182028"/>
    <n v="184.36363636363637"/>
    <s v="technology"/>
    <x v="8"/>
  </r>
  <r>
    <n v="1446771600"/>
    <n v="1443700648"/>
    <b v="0"/>
    <n v="248"/>
    <b v="0"/>
    <s v="technology/wearables"/>
    <n v="140404"/>
    <n v="162.91935483870967"/>
    <s v="technology"/>
    <x v="8"/>
  </r>
  <r>
    <n v="1456700709"/>
    <n v="1453676709"/>
    <b v="0"/>
    <n v="1"/>
    <b v="0"/>
    <s v="technology/wearables"/>
    <n v="75001"/>
    <n v="1"/>
    <s v="technology"/>
    <x v="8"/>
  </r>
  <r>
    <n v="1469109600"/>
    <n v="1464586746"/>
    <b v="0"/>
    <n v="19"/>
    <b v="0"/>
    <s v="technology/wearables"/>
    <n v="211467"/>
    <n v="603.52631578947364"/>
    <s v="technology"/>
    <x v="8"/>
  </r>
  <r>
    <n v="1420938172"/>
    <n v="1418346172"/>
    <b v="0"/>
    <n v="135"/>
    <b v="0"/>
    <s v="technology/wearables"/>
    <n v="46130"/>
    <n v="45.407407407407405"/>
    <s v="technology"/>
    <x v="8"/>
  </r>
  <r>
    <n v="1405094400"/>
    <n v="1403810965"/>
    <b v="0"/>
    <n v="9"/>
    <b v="0"/>
    <s v="technology/wearables"/>
    <n v="6676"/>
    <n v="97.333333333333329"/>
    <s v="technology"/>
    <x v="8"/>
  </r>
  <r>
    <n v="1483138800"/>
    <n v="1480610046"/>
    <b v="0"/>
    <n v="3"/>
    <b v="0"/>
    <s v="technology/wearables"/>
    <n v="100503"/>
    <n v="167.66666666666666"/>
    <s v="technology"/>
    <x v="8"/>
  </r>
  <r>
    <n v="1482515937"/>
    <n v="1479923937"/>
    <b v="0"/>
    <n v="7"/>
    <b v="0"/>
    <s v="technology/wearables"/>
    <n v="468019"/>
    <n v="859.85714285714289"/>
    <s v="technology"/>
    <x v="8"/>
  </r>
  <r>
    <n v="1432223125"/>
    <n v="1429631125"/>
    <b v="0"/>
    <n v="4"/>
    <b v="0"/>
    <s v="technology/wearables"/>
    <n v="35106"/>
    <n v="26.5"/>
    <s v="technology"/>
    <x v="8"/>
  </r>
  <r>
    <n v="1461653700"/>
    <n v="1458665146"/>
    <b v="0"/>
    <n v="44"/>
    <b v="0"/>
    <s v="technology/wearables"/>
    <n v="16332"/>
    <n v="30.272727272727273"/>
    <s v="technology"/>
    <x v="8"/>
  </r>
  <r>
    <n v="1476371552"/>
    <n v="1473779552"/>
    <b v="0"/>
    <n v="90"/>
    <b v="0"/>
    <s v="technology/wearables"/>
    <n v="54920"/>
    <n v="54.666666666666664"/>
    <s v="technology"/>
    <x v="8"/>
  </r>
  <r>
    <n v="1483063435"/>
    <n v="1480471435"/>
    <b v="0"/>
    <n v="8"/>
    <b v="0"/>
    <s v="technology/wearables"/>
    <n v="20486"/>
    <n v="60.75"/>
    <s v="technology"/>
    <x v="8"/>
  </r>
  <r>
    <n v="1421348428"/>
    <n v="1417460428"/>
    <b v="0"/>
    <n v="11"/>
    <b v="0"/>
    <s v="technology/wearables"/>
    <n v="101130"/>
    <n v="102.72727272727273"/>
    <s v="technology"/>
    <x v="8"/>
  </r>
  <r>
    <n v="1432916235"/>
    <n v="1430324235"/>
    <b v="0"/>
    <n v="41"/>
    <b v="0"/>
    <s v="technology/wearables"/>
    <n v="49705"/>
    <n v="41.585365853658537"/>
    <s v="technology"/>
    <x v="8"/>
  </r>
  <r>
    <n v="1476458734"/>
    <n v="1472570734"/>
    <b v="0"/>
    <n v="15"/>
    <b v="0"/>
    <s v="technology/wearables"/>
    <n v="76748"/>
    <n v="116.53333333333333"/>
    <s v="technology"/>
    <x v="8"/>
  </r>
  <r>
    <n v="1417501145"/>
    <n v="1414041545"/>
    <b v="0"/>
    <n v="9"/>
    <b v="0"/>
    <s v="technology/wearables"/>
    <n v="50408"/>
    <n v="45.333333333333336"/>
    <s v="technology"/>
    <x v="8"/>
  </r>
  <r>
    <n v="1467432000"/>
    <n v="1464763109"/>
    <b v="0"/>
    <n v="50"/>
    <b v="0"/>
    <s v="technology/wearables"/>
    <n v="42873"/>
    <n v="157.46"/>
    <s v="technology"/>
    <x v="8"/>
  </r>
  <r>
    <n v="1471435554"/>
    <n v="1468843554"/>
    <b v="0"/>
    <n v="34"/>
    <b v="0"/>
    <s v="technology/wearables"/>
    <n v="253417"/>
    <n v="100.5"/>
    <s v="technology"/>
    <x v="8"/>
  </r>
  <r>
    <n v="1485480408"/>
    <n v="1482888408"/>
    <b v="0"/>
    <n v="0"/>
    <b v="0"/>
    <s v="technology/wearables"/>
    <n v="10115"/>
    <e v="#DIV/0!"/>
    <s v="technology"/>
    <x v="8"/>
  </r>
  <r>
    <n v="1405478025"/>
    <n v="1402886025"/>
    <b v="0"/>
    <n v="0"/>
    <b v="0"/>
    <s v="technology/wearables"/>
    <n v="2500"/>
    <e v="#DIV/0!"/>
    <s v="technology"/>
    <x v="8"/>
  </r>
  <r>
    <n v="1457721287"/>
    <n v="1455129287"/>
    <b v="0"/>
    <n v="276"/>
    <b v="0"/>
    <s v="technology/wearables"/>
    <n v="147303"/>
    <n v="51.822463768115945"/>
    <s v="technology"/>
    <x v="8"/>
  </r>
  <r>
    <n v="1449354502"/>
    <n v="1446762502"/>
    <b v="0"/>
    <n v="16"/>
    <b v="0"/>
    <s v="technology/wearables"/>
    <n v="29940"/>
    <n v="308.75"/>
    <s v="technology"/>
    <x v="8"/>
  </r>
  <r>
    <n v="1418849028"/>
    <n v="1415825028"/>
    <b v="0"/>
    <n v="224"/>
    <b v="0"/>
    <s v="technology/wearables"/>
    <n v="184947"/>
    <n v="379.22767857142856"/>
    <s v="technology"/>
    <x v="8"/>
  </r>
  <r>
    <n v="1488549079"/>
    <n v="1485957079"/>
    <b v="0"/>
    <n v="140"/>
    <b v="0"/>
    <s v="technology/wearables"/>
    <n v="74691"/>
    <n v="176.36428571428573"/>
    <s v="technology"/>
    <x v="8"/>
  </r>
  <r>
    <n v="1438543033"/>
    <n v="1435951033"/>
    <b v="0"/>
    <n v="15"/>
    <b v="0"/>
    <s v="technology/wearables"/>
    <n v="30991"/>
    <n v="66.066666666666663"/>
    <s v="technology"/>
    <x v="8"/>
  </r>
  <r>
    <n v="1418056315"/>
    <n v="1414164715"/>
    <b v="0"/>
    <n v="37"/>
    <b v="0"/>
    <s v="technology/wearables"/>
    <n v="53317"/>
    <n v="89.648648648648646"/>
    <s v="technology"/>
    <x v="8"/>
  </r>
  <r>
    <n v="1408112253"/>
    <n v="1405520253"/>
    <b v="0"/>
    <n v="0"/>
    <b v="0"/>
    <s v="technology/wearables"/>
    <n v="1680"/>
    <e v="#DIV/0!"/>
    <s v="technology"/>
    <x v="8"/>
  </r>
  <r>
    <n v="1475333917"/>
    <n v="1472569117"/>
    <b v="0"/>
    <n v="46"/>
    <b v="0"/>
    <s v="technology/wearables"/>
    <n v="42590"/>
    <n v="382.39130434782606"/>
    <s v="technology"/>
    <x v="8"/>
  </r>
  <r>
    <n v="1437161739"/>
    <n v="1434569739"/>
    <b v="0"/>
    <n v="1"/>
    <b v="0"/>
    <s v="technology/wearables"/>
    <n v="50100"/>
    <n v="100"/>
    <s v="technology"/>
    <x v="8"/>
  </r>
  <r>
    <n v="1471579140"/>
    <n v="1466512683"/>
    <b v="0"/>
    <n v="323"/>
    <b v="0"/>
    <s v="technology/wearables"/>
    <n v="101149"/>
    <n v="158.35603715170279"/>
    <s v="technology"/>
    <x v="8"/>
  </r>
  <r>
    <n v="1467313039"/>
    <n v="1464807439"/>
    <b v="0"/>
    <n v="139"/>
    <b v="1"/>
    <s v="publishing/nonfiction"/>
    <n v="7166"/>
    <n v="40.762589928057551"/>
    <s v="publishing"/>
    <x v="9"/>
  </r>
  <r>
    <n v="1405366359"/>
    <n v="1402342359"/>
    <b v="0"/>
    <n v="7"/>
    <b v="1"/>
    <s v="publishing/nonfiction"/>
    <n v="675"/>
    <n v="53.571428571428569"/>
    <s v="publishing"/>
    <x v="9"/>
  </r>
  <r>
    <n v="1372297751"/>
    <n v="1369705751"/>
    <b v="0"/>
    <n v="149"/>
    <b v="1"/>
    <s v="publishing/nonfiction"/>
    <n v="12119"/>
    <n v="48.449664429530202"/>
    <s v="publishing"/>
    <x v="9"/>
  </r>
  <r>
    <n v="1425741525"/>
    <n v="1423149525"/>
    <b v="0"/>
    <n v="31"/>
    <b v="1"/>
    <s v="publishing/nonfiction"/>
    <n v="5055"/>
    <n v="82.41935483870968"/>
    <s v="publishing"/>
    <x v="9"/>
  </r>
  <r>
    <n v="1418904533"/>
    <n v="1416485333"/>
    <b v="0"/>
    <n v="26"/>
    <b v="1"/>
    <s v="publishing/nonfiction"/>
    <n v="11860"/>
    <n v="230.19230769230768"/>
    <s v="publishing"/>
    <x v="9"/>
  </r>
  <r>
    <n v="1450249140"/>
    <n v="1447055935"/>
    <b v="0"/>
    <n v="172"/>
    <b v="1"/>
    <s v="publishing/nonfiction"/>
    <n v="15210"/>
    <n v="59.360465116279073"/>
    <s v="publishing"/>
    <x v="9"/>
  </r>
  <r>
    <n v="1451089134"/>
    <n v="1448497134"/>
    <b v="0"/>
    <n v="78"/>
    <b v="1"/>
    <s v="publishing/nonfiction"/>
    <n v="10202.5"/>
    <n v="66.698717948717942"/>
    <s v="publishing"/>
    <x v="9"/>
  </r>
  <r>
    <n v="1455299144"/>
    <n v="1452707144"/>
    <b v="0"/>
    <n v="120"/>
    <b v="1"/>
    <s v="publishing/nonfiction"/>
    <n v="40253"/>
    <n v="168.77500000000001"/>
    <s v="publishing"/>
    <x v="9"/>
  </r>
  <r>
    <n v="1441425540"/>
    <n v="1436968366"/>
    <b v="0"/>
    <n v="227"/>
    <b v="1"/>
    <s v="publishing/nonfiction"/>
    <n v="23614"/>
    <n v="59.973568281938327"/>
    <s v="publishing"/>
    <x v="9"/>
  </r>
  <r>
    <n v="1362960000"/>
    <n v="1359946188"/>
    <b v="0"/>
    <n v="42"/>
    <b v="1"/>
    <s v="publishing/nonfiction"/>
    <n v="2336"/>
    <n v="31.80952380952381"/>
    <s v="publishing"/>
    <x v="9"/>
  </r>
  <r>
    <n v="1465672979"/>
    <n v="1463080979"/>
    <b v="0"/>
    <n v="64"/>
    <b v="1"/>
    <s v="publishing/nonfiction"/>
    <n v="2763"/>
    <n v="24.421875"/>
    <s v="publishing"/>
    <x v="9"/>
  </r>
  <r>
    <n v="1354269600"/>
    <n v="1351663605"/>
    <b v="0"/>
    <n v="121"/>
    <b v="1"/>
    <s v="publishing/nonfiction"/>
    <n v="5567"/>
    <n v="25.347107438016529"/>
    <s v="publishing"/>
    <x v="9"/>
  </r>
  <r>
    <n v="1372985760"/>
    <n v="1370393760"/>
    <b v="0"/>
    <n v="87"/>
    <b v="1"/>
    <s v="publishing/nonfiction"/>
    <n v="9615.5600000000013"/>
    <n v="71.443218390804603"/>
    <s v="publishing"/>
    <x v="9"/>
  </r>
  <r>
    <n v="1362117540"/>
    <n v="1359587137"/>
    <b v="0"/>
    <n v="65"/>
    <b v="1"/>
    <s v="publishing/nonfiction"/>
    <n v="4506"/>
    <n v="38.553846153846152"/>
    <s v="publishing"/>
    <x v="9"/>
  </r>
  <r>
    <n v="1309009323"/>
    <n v="1306417323"/>
    <b v="0"/>
    <n v="49"/>
    <b v="1"/>
    <s v="publishing/nonfiction"/>
    <n v="6350"/>
    <n v="68.367346938775512"/>
    <s v="publishing"/>
    <x v="9"/>
  </r>
  <r>
    <n v="1309980790"/>
    <n v="1304623990"/>
    <b v="0"/>
    <n v="19"/>
    <b v="1"/>
    <s v="publishing/nonfiction"/>
    <n v="1424"/>
    <n v="40.210526315789473"/>
    <s v="publishing"/>
    <x v="9"/>
  </r>
  <r>
    <n v="1343943420"/>
    <n v="1341524220"/>
    <b v="0"/>
    <n v="81"/>
    <b v="1"/>
    <s v="publishing/nonfiction"/>
    <n v="4098"/>
    <n v="32.074074074074076"/>
    <s v="publishing"/>
    <x v="9"/>
  </r>
  <r>
    <n v="1403370772"/>
    <n v="1400778772"/>
    <b v="0"/>
    <n v="264"/>
    <b v="1"/>
    <s v="publishing/nonfiction"/>
    <n v="13559"/>
    <n v="28.632575757575758"/>
    <s v="publishing"/>
    <x v="9"/>
  </r>
  <r>
    <n v="1378592731"/>
    <n v="1373408731"/>
    <b v="0"/>
    <n v="25"/>
    <b v="1"/>
    <s v="publishing/nonfiction"/>
    <n v="2091"/>
    <n v="43.64"/>
    <s v="publishing"/>
    <x v="9"/>
  </r>
  <r>
    <n v="1455523140"/>
    <n v="1453925727"/>
    <b v="0"/>
    <n v="5"/>
    <b v="1"/>
    <s v="publishing/nonfiction"/>
    <n v="400"/>
    <n v="40"/>
    <s v="publishing"/>
    <x v="9"/>
  </r>
  <r>
    <n v="1420648906"/>
    <n v="1415464906"/>
    <b v="0"/>
    <n v="144"/>
    <b v="1"/>
    <s v="music/rock"/>
    <n v="91830"/>
    <n v="346.04166666666669"/>
    <s v="music"/>
    <x v="11"/>
  </r>
  <r>
    <n v="1426523752"/>
    <n v="1423935352"/>
    <b v="0"/>
    <n v="92"/>
    <b v="1"/>
    <s v="music/rock"/>
    <n v="15020"/>
    <n v="81.739130434782609"/>
    <s v="music"/>
    <x v="11"/>
  </r>
  <r>
    <n v="1417049663"/>
    <n v="1413158063"/>
    <b v="0"/>
    <n v="147"/>
    <b v="1"/>
    <s v="music/rock"/>
    <n v="16986.690000000002"/>
    <n v="64.535306122448986"/>
    <s v="music"/>
    <x v="11"/>
  </r>
  <r>
    <n v="1447463050"/>
    <n v="1444867450"/>
    <b v="0"/>
    <n v="90"/>
    <b v="1"/>
    <s v="music/rock"/>
    <n v="10713"/>
    <n v="63.477777777777774"/>
    <s v="music"/>
    <x v="11"/>
  </r>
  <r>
    <n v="1434342894"/>
    <n v="1432269294"/>
    <b v="0"/>
    <n v="87"/>
    <b v="1"/>
    <s v="music/rock"/>
    <n v="10535"/>
    <n v="63.620689655172413"/>
    <s v="music"/>
    <x v="11"/>
  </r>
  <r>
    <n v="1397225746"/>
    <n v="1394633746"/>
    <b v="0"/>
    <n v="406"/>
    <b v="1"/>
    <s v="music/rock"/>
    <n v="66450.63"/>
    <n v="83.967068965517228"/>
    <s v="music"/>
    <x v="11"/>
  </r>
  <r>
    <n v="1381881890"/>
    <n v="1380585890"/>
    <b v="0"/>
    <n v="20"/>
    <b v="1"/>
    <s v="music/rock"/>
    <n v="3055"/>
    <n v="77.75"/>
    <s v="music"/>
    <x v="11"/>
  </r>
  <r>
    <n v="1431022342"/>
    <n v="1428430342"/>
    <b v="0"/>
    <n v="70"/>
    <b v="1"/>
    <s v="music/rock"/>
    <n v="14494"/>
    <n v="107.07142857142857"/>
    <s v="music"/>
    <x v="11"/>
  </r>
  <r>
    <n v="1342115132"/>
    <n v="1339523132"/>
    <b v="0"/>
    <n v="16"/>
    <b v="1"/>
    <s v="music/rock"/>
    <n v="1120"/>
    <n v="38.75"/>
    <s v="music"/>
    <x v="11"/>
  </r>
  <r>
    <n v="1483138233"/>
    <n v="1480546233"/>
    <b v="0"/>
    <n v="52"/>
    <b v="1"/>
    <s v="music/rock"/>
    <n v="20501"/>
    <n v="201.94230769230768"/>
    <s v="music"/>
    <x v="11"/>
  </r>
  <r>
    <n v="1458874388"/>
    <n v="1456285988"/>
    <b v="0"/>
    <n v="66"/>
    <b v="1"/>
    <s v="music/rock"/>
    <n v="4342"/>
    <n v="43.060606060606062"/>
    <s v="music"/>
    <x v="11"/>
  </r>
  <r>
    <n v="1484444119"/>
    <n v="1481852119"/>
    <b v="0"/>
    <n v="109"/>
    <b v="1"/>
    <s v="music/rock"/>
    <n v="10853"/>
    <n v="62.871559633027523"/>
    <s v="music"/>
    <x v="11"/>
  </r>
  <r>
    <n v="1480784606"/>
    <n v="1478189006"/>
    <b v="0"/>
    <n v="168"/>
    <b v="1"/>
    <s v="music/rock"/>
    <n v="13042"/>
    <n v="55.607142857142854"/>
    <s v="music"/>
    <x v="11"/>
  </r>
  <r>
    <n v="1486095060"/>
    <n v="1484198170"/>
    <b v="0"/>
    <n v="31"/>
    <b v="1"/>
    <s v="music/rock"/>
    <n v="2810"/>
    <n v="48.70967741935484"/>
    <s v="music"/>
    <x v="11"/>
  </r>
  <r>
    <n v="1470075210"/>
    <n v="1468779210"/>
    <b v="0"/>
    <n v="133"/>
    <b v="1"/>
    <s v="music/rock"/>
    <n v="6067"/>
    <n v="30.578947368421051"/>
    <s v="music"/>
    <x v="11"/>
  </r>
  <r>
    <n v="1433504876"/>
    <n v="1430912876"/>
    <b v="0"/>
    <n v="151"/>
    <b v="1"/>
    <s v="music/rock"/>
    <n v="21160"/>
    <n v="73.907284768211923"/>
    <s v="music"/>
    <x v="11"/>
  </r>
  <r>
    <n v="1433815200"/>
    <n v="1431886706"/>
    <b v="0"/>
    <n v="5"/>
    <b v="1"/>
    <s v="music/rock"/>
    <n v="131"/>
    <n v="21.2"/>
    <s v="music"/>
    <x v="11"/>
  </r>
  <r>
    <n v="1482988125"/>
    <n v="1480396125"/>
    <b v="0"/>
    <n v="73"/>
    <b v="1"/>
    <s v="music/rock"/>
    <n v="10355"/>
    <n v="73.356164383561648"/>
    <s v="music"/>
    <x v="11"/>
  </r>
  <r>
    <n v="1367867536"/>
    <n v="1365275536"/>
    <b v="0"/>
    <n v="148"/>
    <b v="1"/>
    <s v="music/rock"/>
    <n v="16349"/>
    <n v="56.412162162162161"/>
    <s v="music"/>
    <x v="11"/>
  </r>
  <r>
    <n v="1482457678"/>
    <n v="1480729678"/>
    <b v="0"/>
    <n v="93"/>
    <b v="1"/>
    <s v="music/rock"/>
    <n v="6873"/>
    <n v="50.247311827956992"/>
    <s v="music"/>
    <x v="11"/>
  </r>
  <r>
    <n v="1436117922"/>
    <n v="1433525922"/>
    <b v="0"/>
    <n v="63"/>
    <b v="1"/>
    <s v="music/rock"/>
    <n v="7843"/>
    <n v="68.936507936507937"/>
    <s v="music"/>
    <x v="11"/>
  </r>
  <r>
    <n v="1461931860"/>
    <n v="1457109121"/>
    <b v="0"/>
    <n v="134"/>
    <b v="1"/>
    <s v="music/rock"/>
    <n v="16832.489999999998"/>
    <n v="65.914104477611943"/>
    <s v="music"/>
    <x v="11"/>
  </r>
  <r>
    <n v="1438183889"/>
    <n v="1435591889"/>
    <b v="0"/>
    <n v="14"/>
    <b v="1"/>
    <s v="music/rock"/>
    <n v="1275"/>
    <n v="62.5"/>
    <s v="music"/>
    <x v="11"/>
  </r>
  <r>
    <n v="1433305800"/>
    <n v="1430604395"/>
    <b v="0"/>
    <n v="78"/>
    <b v="1"/>
    <s v="music/rock"/>
    <n v="9465"/>
    <n v="70.064102564102569"/>
    <s v="music"/>
    <x v="11"/>
  </r>
  <r>
    <n v="1476720840"/>
    <n v="1474469117"/>
    <b v="0"/>
    <n v="112"/>
    <b v="1"/>
    <s v="music/rock"/>
    <n v="11740.369999999999"/>
    <n v="60.181874999999998"/>
    <s v="music"/>
    <x v="11"/>
  </r>
  <r>
    <n v="1471087957"/>
    <n v="1468495957"/>
    <b v="0"/>
    <n v="34"/>
    <b v="1"/>
    <s v="music/rock"/>
    <n v="1227"/>
    <n v="21.382352941176471"/>
    <s v="music"/>
    <x v="11"/>
  </r>
  <r>
    <n v="1430154720"/>
    <n v="1427224606"/>
    <b v="0"/>
    <n v="19"/>
    <b v="1"/>
    <s v="music/rock"/>
    <n v="5855"/>
    <n v="160.78947368421052"/>
    <s v="music"/>
    <x v="11"/>
  </r>
  <r>
    <n v="1440219540"/>
    <n v="1436369818"/>
    <b v="0"/>
    <n v="13"/>
    <b v="1"/>
    <s v="music/rock"/>
    <n v="1051"/>
    <n v="42.384615384615387"/>
    <s v="music"/>
    <x v="11"/>
  </r>
  <r>
    <n v="1456976586"/>
    <n v="1454298186"/>
    <b v="0"/>
    <n v="104"/>
    <b v="1"/>
    <s v="music/rock"/>
    <n v="5341"/>
    <n v="27.317307692307693"/>
    <s v="music"/>
    <x v="11"/>
  </r>
  <r>
    <n v="1470068523"/>
    <n v="1467476523"/>
    <b v="0"/>
    <n v="52"/>
    <b v="1"/>
    <s v="music/rock"/>
    <n v="20235"/>
    <n v="196.82692307692307"/>
    <s v="music"/>
    <x v="11"/>
  </r>
  <r>
    <n v="1488337200"/>
    <n v="1484623726"/>
    <b v="0"/>
    <n v="17"/>
    <b v="1"/>
    <s v="music/rock"/>
    <n v="1666"/>
    <n v="53.882352941176471"/>
    <s v="music"/>
    <x v="11"/>
  </r>
  <r>
    <n v="1484430481"/>
    <n v="1481838481"/>
    <b v="0"/>
    <n v="82"/>
    <b v="1"/>
    <s v="music/rock"/>
    <n v="7416"/>
    <n v="47.756097560975611"/>
    <s v="music"/>
    <x v="11"/>
  </r>
  <r>
    <n v="1423871882"/>
    <n v="1421279882"/>
    <b v="0"/>
    <n v="73"/>
    <b v="1"/>
    <s v="music/rock"/>
    <n v="12438"/>
    <n v="88.191780821917803"/>
    <s v="music"/>
    <x v="11"/>
  </r>
  <r>
    <n v="1477603140"/>
    <n v="1475013710"/>
    <b v="0"/>
    <n v="158"/>
    <b v="1"/>
    <s v="music/rock"/>
    <n v="21385"/>
    <n v="72.056962025316452"/>
    <s v="music"/>
    <x v="11"/>
  </r>
  <r>
    <n v="1467752334"/>
    <n v="1465160334"/>
    <b v="0"/>
    <n v="65"/>
    <b v="1"/>
    <s v="music/rock"/>
    <n v="9226"/>
    <n v="74.246153846153845"/>
    <s v="music"/>
    <x v="11"/>
  </r>
  <r>
    <n v="1412640373"/>
    <n v="1410048373"/>
    <b v="0"/>
    <n v="184"/>
    <b v="1"/>
    <s v="music/rock"/>
    <n v="20353"/>
    <n v="61.701086956521742"/>
    <s v="music"/>
    <x v="11"/>
  </r>
  <r>
    <n v="1465709400"/>
    <n v="1462695073"/>
    <b v="0"/>
    <n v="34"/>
    <b v="1"/>
    <s v="music/rock"/>
    <n v="936"/>
    <n v="17.235294117647058"/>
    <s v="music"/>
    <x v="11"/>
  </r>
  <r>
    <n v="1369612474"/>
    <n v="1367798074"/>
    <b v="0"/>
    <n v="240"/>
    <b v="1"/>
    <s v="music/rock"/>
    <n v="14913"/>
    <n v="51.720833333333331"/>
    <s v="music"/>
    <x v="11"/>
  </r>
  <r>
    <n v="1430439411"/>
    <n v="1425259011"/>
    <b v="0"/>
    <n v="113"/>
    <b v="1"/>
    <s v="music/rock"/>
    <n v="5229"/>
    <n v="24.150442477876105"/>
    <s v="music"/>
    <x v="11"/>
  </r>
  <r>
    <n v="1374802235"/>
    <n v="1372210235"/>
    <b v="0"/>
    <n v="66"/>
    <b v="1"/>
    <s v="music/rock"/>
    <n v="8103"/>
    <n v="62.166666666666664"/>
    <s v="music"/>
    <x v="11"/>
  </r>
  <r>
    <n v="1424607285"/>
    <n v="1422447285"/>
    <b v="1"/>
    <n v="5"/>
    <b v="0"/>
    <s v="publishing/translations"/>
    <n v="14741"/>
    <n v="48.2"/>
    <s v="publishing"/>
    <x v="22"/>
  </r>
  <r>
    <n v="1417195201"/>
    <n v="1414599601"/>
    <b v="1"/>
    <n v="17"/>
    <b v="0"/>
    <s v="publishing/translations"/>
    <n v="25105"/>
    <n v="6.1764705882352944"/>
    <s v="publishing"/>
    <x v="22"/>
  </r>
  <r>
    <n v="1449914400"/>
    <n v="1445336607"/>
    <b v="0"/>
    <n v="3"/>
    <b v="0"/>
    <s v="publishing/translations"/>
    <n v="12015"/>
    <n v="5"/>
    <s v="publishing"/>
    <x v="22"/>
  </r>
  <r>
    <n v="1407847978"/>
    <n v="1405687978"/>
    <b v="0"/>
    <n v="2"/>
    <b v="0"/>
    <s v="publishing/translations"/>
    <n v="3015"/>
    <n v="7.5"/>
    <s v="publishing"/>
    <x v="22"/>
  </r>
  <r>
    <n v="1447451756"/>
    <n v="1444856156"/>
    <b v="0"/>
    <n v="6"/>
    <b v="0"/>
    <s v="publishing/translations"/>
    <n v="1072"/>
    <n v="12"/>
    <s v="publishing"/>
    <x v="22"/>
  </r>
  <r>
    <n v="1420085535"/>
    <n v="1414897935"/>
    <b v="0"/>
    <n v="0"/>
    <b v="0"/>
    <s v="publishing/translations"/>
    <n v="4000"/>
    <e v="#DIV/0!"/>
    <s v="publishing"/>
    <x v="22"/>
  </r>
  <r>
    <n v="1464939520"/>
    <n v="1461051520"/>
    <b v="0"/>
    <n v="1"/>
    <b v="0"/>
    <s v="publishing/translations"/>
    <n v="6001"/>
    <n v="1"/>
    <s v="publishing"/>
    <x v="22"/>
  </r>
  <r>
    <n v="1423185900"/>
    <n v="1420766700"/>
    <b v="0"/>
    <n v="3"/>
    <b v="0"/>
    <s v="publishing/translations"/>
    <n v="3007"/>
    <n v="2.3333333333333335"/>
    <s v="publishing"/>
    <x v="22"/>
  </r>
  <r>
    <n v="1417656699"/>
    <n v="1415064699"/>
    <b v="0"/>
    <n v="13"/>
    <b v="0"/>
    <s v="publishing/translations"/>
    <n v="7320"/>
    <n v="24.615384615384617"/>
    <s v="publishing"/>
    <x v="22"/>
  </r>
  <r>
    <n v="1455964170"/>
    <n v="1450780170"/>
    <b v="0"/>
    <n v="1"/>
    <b v="0"/>
    <s v="publishing/translations"/>
    <n v="2100"/>
    <n v="100"/>
    <s v="publishing"/>
    <x v="22"/>
  </r>
  <r>
    <n v="1483423467"/>
    <n v="1480831467"/>
    <b v="0"/>
    <n v="1"/>
    <b v="0"/>
    <s v="publishing/translations"/>
    <n v="501"/>
    <n v="1"/>
    <s v="publishing"/>
    <x v="22"/>
  </r>
  <r>
    <n v="1439741591"/>
    <n v="1436285591"/>
    <b v="0"/>
    <n v="9"/>
    <b v="0"/>
    <s v="publishing/translations"/>
    <n v="5200"/>
    <n v="88.888888888888886"/>
    <s v="publishing"/>
    <x v="22"/>
  </r>
  <r>
    <n v="1448147619"/>
    <n v="1445552019"/>
    <b v="0"/>
    <n v="0"/>
    <b v="0"/>
    <s v="publishing/translations"/>
    <n v="50000"/>
    <e v="#DIV/0!"/>
    <s v="publishing"/>
    <x v="22"/>
  </r>
  <r>
    <n v="1442315460"/>
    <n v="1439696174"/>
    <b v="0"/>
    <n v="2"/>
    <b v="0"/>
    <s v="publishing/translations"/>
    <n v="4555"/>
    <n v="27.5"/>
    <s v="publishing"/>
    <x v="22"/>
  </r>
  <r>
    <n v="1456397834"/>
    <n v="1453805834"/>
    <b v="0"/>
    <n v="1"/>
    <b v="0"/>
    <s v="publishing/translations"/>
    <n v="3006"/>
    <n v="6"/>
    <s v="publishing"/>
    <x v="22"/>
  </r>
  <r>
    <n v="1476010619"/>
    <n v="1473418619"/>
    <b v="0"/>
    <n v="10"/>
    <b v="0"/>
    <s v="publishing/translations"/>
    <n v="6745"/>
    <n v="44.5"/>
    <s v="publishing"/>
    <x v="22"/>
  </r>
  <r>
    <n v="1467129686"/>
    <n v="1464969686"/>
    <b v="0"/>
    <n v="3"/>
    <b v="0"/>
    <s v="publishing/translations"/>
    <n v="113"/>
    <n v="1"/>
    <s v="publishing"/>
    <x v="22"/>
  </r>
  <r>
    <n v="1423432709"/>
    <n v="1420840709"/>
    <b v="0"/>
    <n v="2"/>
    <b v="0"/>
    <s v="publishing/translations"/>
    <n v="200200"/>
    <n v="100"/>
    <s v="publishing"/>
    <x v="22"/>
  </r>
  <r>
    <n v="1474436704"/>
    <n v="1471844704"/>
    <b v="0"/>
    <n v="2"/>
    <b v="0"/>
    <s v="publishing/translations"/>
    <n v="25026"/>
    <n v="13"/>
    <s v="publishing"/>
    <x v="22"/>
  </r>
  <r>
    <n v="1451637531"/>
    <n v="1449045531"/>
    <b v="0"/>
    <n v="1"/>
    <b v="0"/>
    <s v="publishing/translations"/>
    <n v="30100"/>
    <n v="100"/>
    <s v="publishing"/>
    <x v="22"/>
  </r>
  <r>
    <n v="1479233602"/>
    <n v="1478106802"/>
    <b v="0"/>
    <n v="14"/>
    <b v="0"/>
    <s v="publishing/translations"/>
    <n v="9027"/>
    <n v="109.07142857142857"/>
    <s v="publishing"/>
    <x v="22"/>
  </r>
  <r>
    <n v="1430276959"/>
    <n v="1427684959"/>
    <b v="0"/>
    <n v="0"/>
    <b v="0"/>
    <s v="publishing/translations"/>
    <n v="13000"/>
    <e v="#DIV/0!"/>
    <s v="publishing"/>
    <x v="22"/>
  </r>
  <r>
    <n v="1440408120"/>
    <n v="1435224120"/>
    <b v="0"/>
    <n v="0"/>
    <b v="0"/>
    <s v="publishing/translations"/>
    <n v="1000"/>
    <e v="#DIV/0!"/>
    <s v="publishing"/>
    <x v="22"/>
  </r>
  <r>
    <n v="1474230385"/>
    <n v="1471638385"/>
    <b v="0"/>
    <n v="4"/>
    <b v="0"/>
    <s v="publishing/translations"/>
    <n v="5419"/>
    <n v="104.75"/>
    <s v="publishing"/>
    <x v="22"/>
  </r>
  <r>
    <n v="1459584417"/>
    <n v="1456996017"/>
    <b v="0"/>
    <n v="3"/>
    <b v="0"/>
    <s v="publishing/translations"/>
    <n v="1045"/>
    <n v="15"/>
    <s v="publishing"/>
    <x v="22"/>
  </r>
  <r>
    <n v="1428629242"/>
    <n v="1426037242"/>
    <b v="0"/>
    <n v="0"/>
    <b v="0"/>
    <s v="publishing/translations"/>
    <n v="10000"/>
    <e v="#DIV/0!"/>
    <s v="publishing"/>
    <x v="22"/>
  </r>
  <r>
    <n v="1419017488"/>
    <n v="1416339088"/>
    <b v="0"/>
    <n v="5"/>
    <b v="0"/>
    <s v="publishing/translations"/>
    <n v="5403"/>
    <n v="80.599999999999994"/>
    <s v="publishing"/>
    <x v="22"/>
  </r>
  <r>
    <n v="1448517816"/>
    <n v="1445922216"/>
    <b v="0"/>
    <n v="47"/>
    <b v="0"/>
    <s v="publishing/translations"/>
    <n v="22431"/>
    <n v="115.55319148936171"/>
    <s v="publishing"/>
    <x v="22"/>
  </r>
  <r>
    <n v="1437417828"/>
    <n v="1434825828"/>
    <b v="0"/>
    <n v="0"/>
    <b v="0"/>
    <s v="publishing/translations"/>
    <n v="40000"/>
    <e v="#DIV/0!"/>
    <s v="publishing"/>
    <x v="22"/>
  </r>
  <r>
    <n v="1481367600"/>
    <n v="1477839675"/>
    <b v="0"/>
    <n v="10"/>
    <b v="0"/>
    <s v="publishing/translations"/>
    <n v="12805"/>
    <n v="80.5"/>
    <s v="publishing"/>
    <x v="22"/>
  </r>
  <r>
    <n v="1433775600"/>
    <n v="1431973478"/>
    <b v="0"/>
    <n v="11"/>
    <b v="0"/>
    <s v="publishing/translations"/>
    <n v="90190"/>
    <n v="744.5454545454545"/>
    <s v="publishing"/>
    <x v="22"/>
  </r>
  <r>
    <n v="1444589020"/>
    <n v="1441997020"/>
    <b v="0"/>
    <n v="2"/>
    <b v="0"/>
    <s v="publishing/translations"/>
    <n v="15015"/>
    <n v="7.5"/>
    <s v="publishing"/>
    <x v="22"/>
  </r>
  <r>
    <n v="1456043057"/>
    <n v="1453451057"/>
    <b v="0"/>
    <n v="2"/>
    <b v="0"/>
    <s v="publishing/translations"/>
    <n v="10077"/>
    <n v="38.5"/>
    <s v="publishing"/>
    <x v="22"/>
  </r>
  <r>
    <n v="1405227540"/>
    <n v="1402058739"/>
    <b v="0"/>
    <n v="22"/>
    <b v="0"/>
    <s v="publishing/translations"/>
    <n v="3807"/>
    <n v="36.68181818181818"/>
    <s v="publishing"/>
    <x v="22"/>
  </r>
  <r>
    <n v="1461765300"/>
    <n v="1459198499"/>
    <b v="0"/>
    <n v="8"/>
    <b v="0"/>
    <s v="publishing/translations"/>
    <n v="20600"/>
    <n v="75"/>
    <s v="publishing"/>
    <x v="22"/>
  </r>
  <r>
    <n v="1425758101"/>
    <n v="1423166101"/>
    <b v="0"/>
    <n v="6"/>
    <b v="0"/>
    <s v="publishing/translations"/>
    <n v="2905"/>
    <n v="30"/>
    <s v="publishing"/>
    <x v="22"/>
  </r>
  <r>
    <n v="1464285463"/>
    <n v="1461693463"/>
    <b v="0"/>
    <n v="1"/>
    <b v="0"/>
    <s v="publishing/translations"/>
    <n v="13001"/>
    <n v="1"/>
    <s v="publishing"/>
    <x v="22"/>
  </r>
  <r>
    <n v="1441995769"/>
    <n v="1436811769"/>
    <b v="0"/>
    <n v="3"/>
    <b v="0"/>
    <s v="publishing/translations"/>
    <n v="182020"/>
    <n v="673.33333333333337"/>
    <s v="publishing"/>
    <x v="22"/>
  </r>
  <r>
    <n v="1464190158"/>
    <n v="1461598158"/>
    <b v="0"/>
    <n v="0"/>
    <b v="0"/>
    <s v="publishing/translations"/>
    <n v="1500"/>
    <e v="#DIV/0!"/>
    <s v="publishing"/>
    <x v="22"/>
  </r>
  <r>
    <n v="1483395209"/>
    <n v="1480803209"/>
    <b v="0"/>
    <n v="0"/>
    <b v="0"/>
    <s v="publishing/translations"/>
    <n v="13000"/>
    <e v="#DIV/0!"/>
    <s v="publishing"/>
    <x v="22"/>
  </r>
  <r>
    <n v="1442091462"/>
    <n v="1436907462"/>
    <b v="0"/>
    <n v="0"/>
    <b v="0"/>
    <s v="publishing/translations"/>
    <n v="4950"/>
    <e v="#DIV/0!"/>
    <s v="publishing"/>
    <x v="22"/>
  </r>
  <r>
    <n v="1434286855"/>
    <n v="1431694855"/>
    <b v="0"/>
    <n v="0"/>
    <b v="0"/>
    <s v="publishing/translations"/>
    <n v="130000"/>
    <e v="#DIV/0!"/>
    <s v="publishing"/>
    <x v="22"/>
  </r>
  <r>
    <n v="1461235478"/>
    <n v="1459507478"/>
    <b v="0"/>
    <n v="0"/>
    <b v="0"/>
    <s v="publishing/translations"/>
    <n v="900"/>
    <e v="#DIV/0!"/>
    <s v="publishing"/>
    <x v="22"/>
  </r>
  <r>
    <n v="1467999134"/>
    <n v="1465407134"/>
    <b v="0"/>
    <n v="3"/>
    <b v="0"/>
    <s v="publishing/translations"/>
    <n v="500075"/>
    <n v="25"/>
    <s v="publishing"/>
    <x v="22"/>
  </r>
  <r>
    <n v="1432272300"/>
    <n v="1429655318"/>
    <b v="0"/>
    <n v="0"/>
    <b v="0"/>
    <s v="publishing/translations"/>
    <n v="200000"/>
    <e v="#DIV/0!"/>
    <s v="publishing"/>
    <x v="22"/>
  </r>
  <r>
    <n v="1431286105"/>
    <n v="1427138905"/>
    <b v="0"/>
    <n v="0"/>
    <b v="0"/>
    <s v="publishing/translations"/>
    <n v="8888"/>
    <e v="#DIV/0!"/>
    <s v="publishing"/>
    <x v="22"/>
  </r>
  <r>
    <n v="1455941197"/>
    <n v="1453349197"/>
    <b v="0"/>
    <n v="1"/>
    <b v="0"/>
    <s v="publishing/translations"/>
    <n v="100001"/>
    <n v="1"/>
    <s v="publishing"/>
    <x v="22"/>
  </r>
  <r>
    <n v="1416355259"/>
    <n v="1413759659"/>
    <b v="0"/>
    <n v="2"/>
    <b v="0"/>
    <s v="publishing/translations"/>
    <n v="18952"/>
    <n v="1"/>
    <s v="publishing"/>
    <x v="22"/>
  </r>
  <r>
    <n v="1406566363"/>
    <n v="1403974363"/>
    <b v="0"/>
    <n v="0"/>
    <b v="0"/>
    <s v="publishing/translations"/>
    <n v="14000"/>
    <e v="#DIV/0!"/>
    <s v="publishing"/>
    <x v="22"/>
  </r>
  <r>
    <n v="1492270947"/>
    <n v="1488386547"/>
    <b v="0"/>
    <n v="0"/>
    <b v="0"/>
    <s v="publishing/translations"/>
    <n v="25000"/>
    <e v="#DIV/0!"/>
    <s v="publishing"/>
    <x v="22"/>
  </r>
  <r>
    <n v="1461535140"/>
    <n v="1459716480"/>
    <b v="0"/>
    <n v="1"/>
    <b v="0"/>
    <s v="publishing/translations"/>
    <n v="1765"/>
    <n v="15"/>
    <s v="publishing"/>
    <x v="22"/>
  </r>
  <r>
    <n v="1409924340"/>
    <n v="1405181320"/>
    <b v="0"/>
    <n v="7"/>
    <b v="0"/>
    <s v="publishing/translations"/>
    <n v="16575"/>
    <n v="225"/>
    <s v="publishing"/>
    <x v="22"/>
  </r>
  <r>
    <n v="1483459365"/>
    <n v="1480867365"/>
    <b v="0"/>
    <n v="3"/>
    <b v="0"/>
    <s v="publishing/translations"/>
    <n v="5145"/>
    <n v="48.333333333333336"/>
    <s v="publishing"/>
    <x v="22"/>
  </r>
  <r>
    <n v="1447281044"/>
    <n v="1444685444"/>
    <b v="0"/>
    <n v="0"/>
    <b v="0"/>
    <s v="publishing/translations"/>
    <n v="6000"/>
    <e v="#DIV/0!"/>
    <s v="publishing"/>
    <x v="22"/>
  </r>
  <r>
    <n v="1407729600"/>
    <n v="1405097760"/>
    <b v="0"/>
    <n v="0"/>
    <b v="0"/>
    <s v="publishing/translations"/>
    <n v="5000"/>
    <e v="#DIV/0!"/>
    <s v="publishing"/>
    <x v="22"/>
  </r>
  <r>
    <n v="1449077100"/>
    <n v="1446612896"/>
    <b v="0"/>
    <n v="0"/>
    <b v="0"/>
    <s v="publishing/translations"/>
    <n v="37000"/>
    <e v="#DIV/0!"/>
    <s v="publishing"/>
    <x v="22"/>
  </r>
  <r>
    <n v="1417391100"/>
    <n v="1412371898"/>
    <b v="0"/>
    <n v="0"/>
    <b v="0"/>
    <s v="publishing/translations"/>
    <n v="25000000"/>
    <e v="#DIV/0!"/>
    <s v="publishing"/>
    <x v="22"/>
  </r>
  <r>
    <n v="1413849600"/>
    <n v="1410967754"/>
    <b v="1"/>
    <n v="340"/>
    <b v="1"/>
    <s v="publishing/radio &amp; podcasts"/>
    <n v="30186.690000000002"/>
    <n v="44.66673529411765"/>
    <s v="publishing"/>
    <x v="23"/>
  </r>
  <r>
    <n v="1365609271"/>
    <n v="1363017271"/>
    <b v="1"/>
    <n v="150"/>
    <b v="1"/>
    <s v="publishing/radio &amp; podcasts"/>
    <n v="8340.7000000000007"/>
    <n v="28.937999999999999"/>
    <s v="publishing"/>
    <x v="23"/>
  </r>
  <r>
    <n v="1365367938"/>
    <n v="1361483538"/>
    <b v="1"/>
    <n v="25"/>
    <b v="1"/>
    <s v="publishing/radio &amp; podcasts"/>
    <n v="1486"/>
    <n v="35.44"/>
    <s v="publishing"/>
    <x v="23"/>
  </r>
  <r>
    <n v="1361029958"/>
    <n v="1358437958"/>
    <b v="1"/>
    <n v="234"/>
    <b v="1"/>
    <s v="publishing/radio &amp; podcasts"/>
    <n v="13160"/>
    <n v="34.871794871794869"/>
    <s v="publishing"/>
    <x v="23"/>
  </r>
  <r>
    <n v="1332385200"/>
    <n v="1329759452"/>
    <b v="1"/>
    <n v="2602"/>
    <b v="1"/>
    <s v="publishing/radio &amp; podcasts"/>
    <n v="166924.35"/>
    <n v="52.622732513451197"/>
    <s v="publishing"/>
    <x v="23"/>
  </r>
  <r>
    <n v="1452574800"/>
    <n v="1449029266"/>
    <b v="1"/>
    <n v="248"/>
    <b v="1"/>
    <s v="publishing/radio &amp; podcasts"/>
    <n v="33260.369999999995"/>
    <n v="69.598266129032254"/>
    <s v="publishing"/>
    <x v="23"/>
  </r>
  <r>
    <n v="1332699285"/>
    <n v="1327518885"/>
    <b v="1"/>
    <n v="600"/>
    <b v="1"/>
    <s v="publishing/radio &amp; podcasts"/>
    <n v="86032"/>
    <n v="76.72"/>
    <s v="publishing"/>
    <x v="23"/>
  </r>
  <r>
    <n v="1307838049"/>
    <n v="1302654049"/>
    <b v="1"/>
    <n v="293"/>
    <b v="1"/>
    <s v="publishing/radio &amp; podcasts"/>
    <n v="19225"/>
    <n v="33.191126279863482"/>
    <s v="publishing"/>
    <x v="23"/>
  </r>
  <r>
    <n v="1360938109"/>
    <n v="1358346109"/>
    <b v="1"/>
    <n v="321"/>
    <b v="1"/>
    <s v="publishing/radio &amp; podcasts"/>
    <n v="92228"/>
    <n v="149.46417445482865"/>
    <s v="publishing"/>
    <x v="23"/>
  </r>
  <r>
    <n v="1356724263"/>
    <n v="1354909863"/>
    <b v="1"/>
    <n v="81"/>
    <b v="1"/>
    <s v="publishing/radio &amp; podcasts"/>
    <n v="3377"/>
    <n v="23.172839506172838"/>
    <s v="publishing"/>
    <x v="23"/>
  </r>
  <r>
    <n v="1428620334"/>
    <n v="1426028334"/>
    <b v="1"/>
    <n v="343"/>
    <b v="1"/>
    <s v="publishing/radio &amp; podcasts"/>
    <n v="65229"/>
    <n v="96.877551020408163"/>
    <s v="publishing"/>
    <x v="23"/>
  </r>
  <r>
    <n v="1381928503"/>
    <n v="1379336503"/>
    <b v="1"/>
    <n v="336"/>
    <b v="1"/>
    <s v="publishing/radio &amp; podcasts"/>
    <n v="59676"/>
    <n v="103.20238095238095"/>
    <s v="publishing"/>
    <x v="23"/>
  </r>
  <r>
    <n v="1330644639"/>
    <n v="1328052639"/>
    <b v="1"/>
    <n v="47"/>
    <b v="1"/>
    <s v="publishing/radio &amp; podcasts"/>
    <n v="3307.74"/>
    <n v="38.462553191489363"/>
    <s v="publishing"/>
    <x v="23"/>
  </r>
  <r>
    <n v="1379093292"/>
    <n v="1376501292"/>
    <b v="1"/>
    <n v="76"/>
    <b v="1"/>
    <s v="publishing/radio &amp; podcasts"/>
    <n v="6368"/>
    <n v="44.315789473684212"/>
    <s v="publishing"/>
    <x v="23"/>
  </r>
  <r>
    <n v="1419051540"/>
    <n v="1416244863"/>
    <b v="1"/>
    <n v="441"/>
    <b v="1"/>
    <s v="publishing/radio &amp; podcasts"/>
    <n v="43300.45"/>
    <n v="64.173356009070289"/>
    <s v="publishing"/>
    <x v="23"/>
  </r>
  <r>
    <n v="1315616422"/>
    <n v="1313024422"/>
    <b v="1"/>
    <n v="916"/>
    <b v="1"/>
    <s v="publishing/radio &amp; podcasts"/>
    <n v="45693.279999999999"/>
    <n v="43.333275109170302"/>
    <s v="publishing"/>
    <x v="23"/>
  </r>
  <r>
    <n v="1324609200"/>
    <n v="1319467604"/>
    <b v="1"/>
    <n v="369"/>
    <b v="1"/>
    <s v="publishing/radio &amp; podcasts"/>
    <n v="63393"/>
    <n v="90.495934959349597"/>
    <s v="publishing"/>
    <x v="23"/>
  </r>
  <r>
    <n v="1368564913"/>
    <n v="1367355313"/>
    <b v="1"/>
    <n v="20242"/>
    <b v="1"/>
    <s v="publishing/radio &amp; podcasts"/>
    <n v="640807.11"/>
    <n v="29.187190495010373"/>
    <s v="publishing"/>
    <x v="23"/>
  </r>
  <r>
    <n v="1399694340"/>
    <n v="1398448389"/>
    <b v="1"/>
    <n v="71"/>
    <b v="1"/>
    <s v="publishing/radio &amp; podcasts"/>
    <n v="3798"/>
    <n v="30.95774647887324"/>
    <s v="publishing"/>
    <x v="23"/>
  </r>
  <r>
    <n v="1374858000"/>
    <n v="1373408699"/>
    <b v="1"/>
    <n v="635"/>
    <b v="1"/>
    <s v="publishing/radio &amp; podcasts"/>
    <n v="108520.2"/>
    <n v="92.157795275590544"/>
    <s v="publishing"/>
    <x v="23"/>
  </r>
  <r>
    <n v="1383430145"/>
    <n v="1380838145"/>
    <b v="0"/>
    <n v="6"/>
    <b v="0"/>
    <s v="publishing/fiction"/>
    <n v="5105"/>
    <n v="17.5"/>
    <s v="publishing"/>
    <x v="10"/>
  </r>
  <r>
    <n v="1347004260"/>
    <n v="1345062936"/>
    <b v="0"/>
    <n v="1"/>
    <b v="0"/>
    <s v="publishing/fiction"/>
    <n v="5005"/>
    <n v="5"/>
    <s v="publishing"/>
    <x v="10"/>
  </r>
  <r>
    <n v="1469162275"/>
    <n v="1467002275"/>
    <b v="0"/>
    <n v="2"/>
    <b v="0"/>
    <s v="publishing/fiction"/>
    <n v="7050"/>
    <n v="25"/>
    <s v="publishing"/>
    <x v="10"/>
  </r>
  <r>
    <n v="1342882260"/>
    <n v="1337834963"/>
    <b v="0"/>
    <n v="0"/>
    <b v="0"/>
    <s v="publishing/fiction"/>
    <n v="2000"/>
    <e v="#DIV/0!"/>
    <s v="publishing"/>
    <x v="10"/>
  </r>
  <r>
    <n v="1434827173"/>
    <n v="1430939173"/>
    <b v="0"/>
    <n v="3"/>
    <b v="0"/>
    <s v="publishing/fiction"/>
    <n v="6850"/>
    <n v="50"/>
    <s v="publishing"/>
    <x v="10"/>
  </r>
  <r>
    <n v="1425009761"/>
    <n v="1422417761"/>
    <b v="0"/>
    <n v="3"/>
    <b v="0"/>
    <s v="publishing/fiction"/>
    <n v="20048"/>
    <n v="16"/>
    <s v="publishing"/>
    <x v="10"/>
  </r>
  <r>
    <n v="1470175271"/>
    <n v="1467583271"/>
    <b v="0"/>
    <n v="0"/>
    <b v="0"/>
    <s v="publishing/fiction"/>
    <n v="10000"/>
    <e v="#DIV/0!"/>
    <s v="publishing"/>
    <x v="10"/>
  </r>
  <r>
    <n v="1388928660"/>
    <n v="1386336660"/>
    <b v="0"/>
    <n v="6"/>
    <b v="0"/>
    <s v="publishing/fiction"/>
    <n v="15360"/>
    <n v="60"/>
    <s v="publishing"/>
    <x v="10"/>
  </r>
  <r>
    <n v="1352994052"/>
    <n v="1350398452"/>
    <b v="0"/>
    <n v="0"/>
    <b v="0"/>
    <s v="publishing/fiction"/>
    <n v="5000"/>
    <e v="#DIV/0!"/>
    <s v="publishing"/>
    <x v="10"/>
  </r>
  <r>
    <n v="1380720474"/>
    <n v="1378214874"/>
    <b v="0"/>
    <n v="19"/>
    <b v="0"/>
    <s v="publishing/fiction"/>
    <n v="3795"/>
    <n v="47.10526315789474"/>
    <s v="publishing"/>
    <x v="10"/>
  </r>
  <r>
    <n v="1424014680"/>
    <n v="1418922443"/>
    <b v="0"/>
    <n v="1"/>
    <b v="0"/>
    <s v="publishing/fiction"/>
    <n v="1300"/>
    <n v="100"/>
    <s v="publishing"/>
    <x v="10"/>
  </r>
  <r>
    <n v="1308431646"/>
    <n v="1305839646"/>
    <b v="0"/>
    <n v="2"/>
    <b v="0"/>
    <s v="publishing/fiction"/>
    <n v="4030"/>
    <n v="15"/>
    <s v="publishing"/>
    <x v="10"/>
  </r>
  <r>
    <n v="1371415675"/>
    <n v="1368823675"/>
    <b v="0"/>
    <n v="0"/>
    <b v="0"/>
    <s v="publishing/fiction"/>
    <n v="2400"/>
    <e v="#DIV/0!"/>
    <s v="publishing"/>
    <x v="10"/>
  </r>
  <r>
    <n v="1428075480"/>
    <n v="1425489613"/>
    <b v="0"/>
    <n v="11"/>
    <b v="0"/>
    <s v="publishing/fiction"/>
    <n v="5445"/>
    <n v="40.454545454545453"/>
    <s v="publishing"/>
    <x v="10"/>
  </r>
  <r>
    <n v="1314471431"/>
    <n v="1311879431"/>
    <b v="0"/>
    <n v="0"/>
    <b v="0"/>
    <s v="publishing/fiction"/>
    <n v="2000"/>
    <e v="#DIV/0!"/>
    <s v="publishing"/>
    <x v="10"/>
  </r>
  <r>
    <n v="1410866659"/>
    <n v="1405682659"/>
    <b v="0"/>
    <n v="0"/>
    <b v="0"/>
    <s v="publishing/fiction"/>
    <n v="1500"/>
    <e v="#DIV/0!"/>
    <s v="publishing"/>
    <x v="10"/>
  </r>
  <r>
    <n v="1375299780"/>
    <n v="1371655522"/>
    <b v="0"/>
    <n v="1"/>
    <b v="0"/>
    <s v="publishing/fiction"/>
    <n v="15001"/>
    <n v="1"/>
    <s v="publishing"/>
    <x v="10"/>
  </r>
  <r>
    <n v="1409787378"/>
    <n v="1405899378"/>
    <b v="0"/>
    <n v="3"/>
    <b v="0"/>
    <s v="publishing/fiction"/>
    <n v="3057"/>
    <n v="19"/>
    <s v="publishing"/>
    <x v="10"/>
  </r>
  <r>
    <n v="1470355833"/>
    <n v="1465171833"/>
    <b v="0"/>
    <n v="1"/>
    <b v="0"/>
    <s v="publishing/fiction"/>
    <n v="2005"/>
    <n v="5"/>
    <s v="publishing"/>
    <x v="10"/>
  </r>
  <r>
    <n v="1367444557"/>
    <n v="1364852557"/>
    <b v="0"/>
    <n v="15"/>
    <b v="0"/>
    <s v="publishing/fiction"/>
    <n v="3501"/>
    <n v="46.733333333333334"/>
    <s v="publishing"/>
    <x v="10"/>
  </r>
  <r>
    <n v="1436364023"/>
    <n v="1433772023"/>
    <b v="1"/>
    <n v="885"/>
    <b v="1"/>
    <s v="photography/photobooks"/>
    <n v="138492"/>
    <n v="97.731073446327684"/>
    <s v="photography"/>
    <x v="20"/>
  </r>
  <r>
    <n v="1458943200"/>
    <n v="1456491680"/>
    <b v="1"/>
    <n v="329"/>
    <b v="1"/>
    <s v="photography/photobooks"/>
    <n v="44318"/>
    <n v="67.835866261398181"/>
    <s v="photography"/>
    <x v="20"/>
  </r>
  <r>
    <n v="1477210801"/>
    <n v="1472026801"/>
    <b v="1"/>
    <n v="71"/>
    <b v="1"/>
    <s v="photography/photobooks"/>
    <n v="7795.93"/>
    <n v="56.98492957746479"/>
    <s v="photography"/>
    <x v="20"/>
  </r>
  <r>
    <n v="1402389180"/>
    <n v="1399996024"/>
    <b v="1"/>
    <n v="269"/>
    <b v="1"/>
    <s v="photography/photobooks"/>
    <n v="24566"/>
    <n v="67.159851301115239"/>
    <s v="photography"/>
    <x v="20"/>
  </r>
  <r>
    <n v="1458676860"/>
    <n v="1455446303"/>
    <b v="1"/>
    <n v="345"/>
    <b v="1"/>
    <s v="photography/photobooks"/>
    <n v="32573"/>
    <n v="48.037681159420288"/>
    <s v="photography"/>
    <x v="20"/>
  </r>
  <r>
    <n v="1406227904"/>
    <n v="1403635904"/>
    <b v="1"/>
    <n v="43"/>
    <b v="1"/>
    <s v="photography/photobooks"/>
    <n v="3171"/>
    <n v="38.860465116279073"/>
    <s v="photography"/>
    <x v="20"/>
  </r>
  <r>
    <n v="1273911000"/>
    <n v="1268822909"/>
    <b v="1"/>
    <n v="33"/>
    <b v="1"/>
    <s v="photography/photobooks"/>
    <n v="3780"/>
    <n v="78.181818181818187"/>
    <s v="photography"/>
    <x v="20"/>
  </r>
  <r>
    <n v="1403880281"/>
    <n v="1401201881"/>
    <b v="1"/>
    <n v="211"/>
    <b v="1"/>
    <s v="photography/photobooks"/>
    <n v="38991"/>
    <n v="97.113744075829388"/>
    <s v="photography"/>
    <x v="20"/>
  </r>
  <r>
    <n v="1487113140"/>
    <n v="1484570885"/>
    <b v="1"/>
    <n v="196"/>
    <b v="1"/>
    <s v="photography/photobooks"/>
    <n v="39137.22"/>
    <n v="110.39397959183674"/>
    <s v="photography"/>
    <x v="20"/>
  </r>
  <r>
    <n v="1405761278"/>
    <n v="1403169278"/>
    <b v="1"/>
    <n v="405"/>
    <b v="1"/>
    <s v="photography/photobooks"/>
    <n v="32165.599999999999"/>
    <n v="39.91506172839506"/>
    <s v="photography"/>
    <x v="20"/>
  </r>
  <r>
    <n v="1447858804"/>
    <n v="1445263204"/>
    <b v="1"/>
    <n v="206"/>
    <b v="1"/>
    <s v="photography/photobooks"/>
    <n v="29651"/>
    <n v="75.975728155339809"/>
    <s v="photography"/>
    <x v="20"/>
  </r>
  <r>
    <n v="1486311939"/>
    <n v="1483719939"/>
    <b v="1"/>
    <n v="335"/>
    <b v="1"/>
    <s v="photography/photobooks"/>
    <n v="23057"/>
    <n v="58.379104477611939"/>
    <s v="photography"/>
    <x v="20"/>
  </r>
  <r>
    <n v="1405523866"/>
    <n v="1402931866"/>
    <b v="1"/>
    <n v="215"/>
    <b v="1"/>
    <s v="photography/photobooks"/>
    <n v="20001.5"/>
    <n v="55.82093023255814"/>
    <s v="photography"/>
    <x v="20"/>
  </r>
  <r>
    <n v="1443363640"/>
    <n v="1439907640"/>
    <b v="1"/>
    <n v="176"/>
    <b v="1"/>
    <s v="photography/photobooks"/>
    <n v="51619"/>
    <n v="151.24431818181819"/>
    <s v="photography"/>
    <x v="20"/>
  </r>
  <r>
    <n v="1458104697"/>
    <n v="1455516297"/>
    <b v="1"/>
    <n v="555"/>
    <b v="1"/>
    <s v="photography/photobooks"/>
    <n v="771567"/>
    <n v="849.67027027027029"/>
    <s v="photography"/>
    <x v="20"/>
  </r>
  <r>
    <n v="1475762400"/>
    <n v="1473160292"/>
    <b v="1"/>
    <n v="116"/>
    <b v="1"/>
    <s v="photography/photobooks"/>
    <n v="35472"/>
    <n v="159.24137931034483"/>
    <s v="photography"/>
    <x v="20"/>
  </r>
  <r>
    <n v="1417845600"/>
    <n v="1415194553"/>
    <b v="1"/>
    <n v="615"/>
    <b v="1"/>
    <s v="photography/photobooks"/>
    <n v="39297"/>
    <n v="39.507317073170732"/>
    <s v="photography"/>
    <x v="20"/>
  </r>
  <r>
    <n v="1401565252"/>
    <n v="1398973252"/>
    <b v="1"/>
    <n v="236"/>
    <b v="1"/>
    <s v="photography/photobooks"/>
    <n v="45805"/>
    <n v="130.52966101694915"/>
    <s v="photography"/>
    <x v="20"/>
  </r>
  <r>
    <n v="1403301540"/>
    <n v="1400867283"/>
    <b v="1"/>
    <n v="145"/>
    <b v="1"/>
    <s v="photography/photobooks"/>
    <n v="18302.75"/>
    <n v="64.156896551724131"/>
    <s v="photography"/>
    <x v="20"/>
  </r>
  <r>
    <n v="1418961600"/>
    <n v="1415824513"/>
    <b v="1"/>
    <n v="167"/>
    <b v="1"/>
    <s v="photography/photobooks"/>
    <n v="36625"/>
    <n v="111.52694610778443"/>
    <s v="photography"/>
    <x v="20"/>
  </r>
  <r>
    <n v="1465272091"/>
    <n v="1462248091"/>
    <b v="1"/>
    <n v="235"/>
    <b v="1"/>
    <s v="photography/photobooks"/>
    <n v="77555"/>
    <n v="170.44680851063831"/>
    <s v="photography"/>
    <x v="20"/>
  </r>
  <r>
    <n v="1413575739"/>
    <n v="1410983739"/>
    <b v="1"/>
    <n v="452"/>
    <b v="1"/>
    <s v="photography/photobooks"/>
    <n v="103950.1"/>
    <n v="133.7391592920354"/>
    <s v="photography"/>
    <x v="20"/>
  </r>
  <r>
    <n v="1419292800"/>
    <n v="1416592916"/>
    <b v="1"/>
    <n v="241"/>
    <b v="1"/>
    <s v="photography/photobooks"/>
    <n v="41596"/>
    <n v="95.834024896265561"/>
    <s v="photography"/>
    <x v="20"/>
  </r>
  <r>
    <n v="1487592090"/>
    <n v="1485000090"/>
    <b v="1"/>
    <n v="28"/>
    <b v="1"/>
    <s v="photography/photobooks"/>
    <n v="9210"/>
    <n v="221.78571428571428"/>
    <s v="photography"/>
    <x v="20"/>
  </r>
  <r>
    <n v="1471539138"/>
    <n v="1468947138"/>
    <b v="1"/>
    <n v="140"/>
    <b v="1"/>
    <s v="photography/photobooks"/>
    <n v="7124.15"/>
    <n v="32.315357142857138"/>
    <s v="photography"/>
    <x v="20"/>
  </r>
  <r>
    <n v="1453185447"/>
    <n v="1448951847"/>
    <b v="1"/>
    <n v="280"/>
    <b v="1"/>
    <s v="photography/photobooks"/>
    <n v="50675"/>
    <n v="98.839285714285708"/>
    <s v="photography"/>
    <x v="20"/>
  </r>
  <r>
    <n v="1489497886"/>
    <n v="1487082286"/>
    <b v="1"/>
    <n v="70"/>
    <b v="1"/>
    <s v="photography/photobooks"/>
    <n v="7365.55"/>
    <n v="55.222142857142863"/>
    <s v="photography"/>
    <x v="20"/>
  </r>
  <r>
    <n v="1485907200"/>
    <n v="1483292122"/>
    <b v="1"/>
    <n v="160"/>
    <b v="1"/>
    <s v="photography/photobooks"/>
    <n v="11447"/>
    <n v="52.793750000000003"/>
    <s v="photography"/>
    <x v="20"/>
  </r>
  <r>
    <n v="1426773920"/>
    <n v="1424185520"/>
    <b v="1"/>
    <n v="141"/>
    <b v="1"/>
    <s v="photography/photobooks"/>
    <n v="38129"/>
    <n v="135.66666666666666"/>
    <s v="photography"/>
    <x v="20"/>
  </r>
  <r>
    <n v="1445624695"/>
    <n v="1443464695"/>
    <b v="1"/>
    <n v="874"/>
    <b v="1"/>
    <s v="photography/photobooks"/>
    <n v="82189"/>
    <n v="53.991990846681922"/>
    <s v="photography"/>
    <x v="20"/>
  </r>
  <r>
    <n v="1417402800"/>
    <n v="1414610126"/>
    <b v="1"/>
    <n v="73"/>
    <b v="1"/>
    <s v="photography/photobooks"/>
    <n v="6485"/>
    <n v="56.643835616438359"/>
    <s v="photography"/>
    <x v="20"/>
  </r>
  <r>
    <n v="1455548400"/>
    <n v="1453461865"/>
    <b v="1"/>
    <n v="294"/>
    <b v="1"/>
    <s v="photography/photobooks"/>
    <n v="29201"/>
    <n v="82.316326530612244"/>
    <s v="photography"/>
    <x v="20"/>
  </r>
  <r>
    <n v="1462161540"/>
    <n v="1457913777"/>
    <b v="1"/>
    <n v="740"/>
    <b v="1"/>
    <s v="photography/photobooks"/>
    <n v="110313"/>
    <n v="88.26081081081081"/>
    <s v="photography"/>
    <x v="20"/>
  </r>
  <r>
    <n v="1441383062"/>
    <n v="1438791062"/>
    <b v="1"/>
    <n v="369"/>
    <b v="1"/>
    <s v="photography/photobooks"/>
    <n v="38830"/>
    <n v="84.905149051490511"/>
    <s v="photography"/>
    <x v="20"/>
  </r>
  <r>
    <n v="1464040800"/>
    <n v="1461527631"/>
    <b v="1"/>
    <n v="110"/>
    <b v="1"/>
    <s v="photography/photobooks"/>
    <n v="9297"/>
    <n v="48.154545454545456"/>
    <s v="photography"/>
    <x v="20"/>
  </r>
  <r>
    <n v="1440702910"/>
    <n v="1438110910"/>
    <b v="1"/>
    <n v="455"/>
    <b v="1"/>
    <s v="photography/photobooks"/>
    <n v="42037.009999999995"/>
    <n v="66.015406593406595"/>
    <s v="photography"/>
    <x v="20"/>
  </r>
  <r>
    <n v="1470506400"/>
    <n v="1467358427"/>
    <b v="1"/>
    <n v="224"/>
    <b v="1"/>
    <s v="photography/photobooks"/>
    <n v="33588"/>
    <n v="96.375"/>
    <s v="photography"/>
    <x v="20"/>
  </r>
  <r>
    <n v="1421952370"/>
    <n v="1418064370"/>
    <b v="1"/>
    <n v="46"/>
    <b v="1"/>
    <s v="photography/photobooks"/>
    <n v="14184"/>
    <n v="156.17391304347825"/>
    <s v="photography"/>
    <x v="20"/>
  </r>
  <r>
    <n v="1483481019"/>
    <n v="1480629819"/>
    <b v="0"/>
    <n v="284"/>
    <b v="1"/>
    <s v="photography/photobooks"/>
    <n v="47197.22"/>
    <n v="95.764859154929582"/>
    <s v="photography"/>
    <x v="20"/>
  </r>
  <r>
    <n v="1416964500"/>
    <n v="1414368616"/>
    <b v="1"/>
    <n v="98"/>
    <b v="1"/>
    <s v="photography/photobooks"/>
    <n v="32680"/>
    <n v="180.40816326530611"/>
    <s v="photography"/>
    <x v="20"/>
  </r>
  <r>
    <n v="1420045538"/>
    <n v="1417453538"/>
    <b v="0"/>
    <n v="2"/>
    <b v="0"/>
    <s v="photography/nature"/>
    <n v="18006"/>
    <n v="3"/>
    <s v="photography"/>
    <x v="24"/>
  </r>
  <r>
    <n v="1435708500"/>
    <n v="1434412500"/>
    <b v="0"/>
    <n v="1"/>
    <b v="0"/>
    <s v="photography/nature"/>
    <n v="520"/>
    <n v="20"/>
    <s v="photography"/>
    <x v="24"/>
  </r>
  <r>
    <n v="1416662034"/>
    <n v="1414066434"/>
    <b v="0"/>
    <n v="1"/>
    <b v="0"/>
    <s v="photography/nature"/>
    <n v="2260"/>
    <n v="10"/>
    <s v="photography"/>
    <x v="24"/>
  </r>
  <r>
    <n v="1427847480"/>
    <n v="1424222024"/>
    <b v="0"/>
    <n v="0"/>
    <b v="0"/>
    <s v="photography/nature"/>
    <n v="1000"/>
    <e v="#DIV/0!"/>
    <s v="photography"/>
    <x v="24"/>
  </r>
  <r>
    <n v="1425330960"/>
    <n v="1422393234"/>
    <b v="0"/>
    <n v="1"/>
    <b v="0"/>
    <s v="photography/nature"/>
    <n v="3001"/>
    <n v="1"/>
    <s v="photography"/>
    <x v="24"/>
  </r>
  <r>
    <n v="1410930399"/>
    <n v="1405746399"/>
    <b v="0"/>
    <n v="11"/>
    <b v="0"/>
    <s v="photography/nature"/>
    <n v="1289"/>
    <n v="26.272727272727273"/>
    <s v="photography"/>
    <x v="24"/>
  </r>
  <r>
    <n v="1487844882"/>
    <n v="1487240082"/>
    <b v="0"/>
    <n v="0"/>
    <b v="0"/>
    <s v="photography/nature"/>
    <n v="20"/>
    <e v="#DIV/0!"/>
    <s v="photography"/>
    <x v="24"/>
  </r>
  <r>
    <n v="1447020620"/>
    <n v="1444425020"/>
    <b v="0"/>
    <n v="1"/>
    <b v="0"/>
    <s v="photography/nature"/>
    <n v="760"/>
    <n v="60"/>
    <s v="photography"/>
    <x v="24"/>
  </r>
  <r>
    <n v="1446524159"/>
    <n v="1443928559"/>
    <b v="0"/>
    <n v="6"/>
    <b v="0"/>
    <s v="photography/nature"/>
    <n v="670"/>
    <n v="28.333333333333332"/>
    <s v="photography"/>
    <x v="24"/>
  </r>
  <r>
    <n v="1463050034"/>
    <n v="1460458034"/>
    <b v="0"/>
    <n v="7"/>
    <b v="0"/>
    <s v="photography/nature"/>
    <n v="851"/>
    <n v="14.428571428571429"/>
    <s v="photography"/>
    <x v="24"/>
  </r>
  <r>
    <n v="1432756039"/>
    <n v="1430164039"/>
    <b v="0"/>
    <n v="0"/>
    <b v="0"/>
    <s v="photography/nature"/>
    <n v="3500"/>
    <e v="#DIV/0!"/>
    <s v="photography"/>
    <x v="24"/>
  </r>
  <r>
    <n v="1412135940"/>
    <n v="1410366708"/>
    <b v="0"/>
    <n v="16"/>
    <b v="0"/>
    <s v="photography/nature"/>
    <n v="6415"/>
    <n v="132.1875"/>
    <s v="photography"/>
    <x v="24"/>
  </r>
  <r>
    <n v="1441176447"/>
    <n v="1438584447"/>
    <b v="0"/>
    <n v="0"/>
    <b v="0"/>
    <s v="photography/nature"/>
    <n v="6000"/>
    <e v="#DIV/0!"/>
    <s v="photography"/>
    <x v="24"/>
  </r>
  <r>
    <n v="1438495390"/>
    <n v="1435903390"/>
    <b v="0"/>
    <n v="0"/>
    <b v="0"/>
    <s v="photography/nature"/>
    <n v="20000"/>
    <e v="#DIV/0!"/>
    <s v="photography"/>
    <x v="24"/>
  </r>
  <r>
    <n v="1442509200"/>
    <n v="1440513832"/>
    <b v="0"/>
    <n v="0"/>
    <b v="0"/>
    <s v="photography/nature"/>
    <n v="750"/>
    <e v="#DIV/0!"/>
    <s v="photography"/>
    <x v="24"/>
  </r>
  <r>
    <n v="1467603624"/>
    <n v="1465011624"/>
    <b v="0"/>
    <n v="12"/>
    <b v="0"/>
    <s v="photography/nature"/>
    <n v="2177"/>
    <n v="56.416666666666664"/>
    <s v="photography"/>
    <x v="24"/>
  </r>
  <r>
    <n v="1411227633"/>
    <n v="1408549233"/>
    <b v="0"/>
    <n v="1"/>
    <b v="0"/>
    <s v="photography/nature"/>
    <n v="2600"/>
    <n v="100"/>
    <s v="photography"/>
    <x v="24"/>
  </r>
  <r>
    <n v="1440763920"/>
    <n v="1435656759"/>
    <b v="0"/>
    <n v="3"/>
    <b v="0"/>
    <s v="photography/nature"/>
    <n v="785"/>
    <n v="11.666666666666666"/>
    <s v="photography"/>
    <x v="24"/>
  </r>
  <r>
    <n v="1430270199"/>
    <n v="1428974199"/>
    <b v="0"/>
    <n v="1"/>
    <b v="0"/>
    <s v="photography/nature"/>
    <n v="15050"/>
    <n v="50"/>
    <s v="photography"/>
    <x v="24"/>
  </r>
  <r>
    <n v="1415842193"/>
    <n v="1414110593"/>
    <b v="0"/>
    <n v="4"/>
    <b v="0"/>
    <s v="photography/nature"/>
    <n v="2594"/>
    <n v="23.5"/>
    <s v="photography"/>
    <x v="24"/>
  </r>
  <r>
    <n v="1383789603"/>
    <n v="1381194003"/>
    <b v="0"/>
    <n v="1"/>
    <b v="0"/>
    <s v="publishing/art books"/>
    <n v="10067"/>
    <n v="67"/>
    <s v="publishing"/>
    <x v="25"/>
  </r>
  <r>
    <n v="1259715000"/>
    <n v="1253712916"/>
    <b v="0"/>
    <n v="0"/>
    <b v="0"/>
    <s v="publishing/art books"/>
    <n v="4000"/>
    <e v="#DIV/0!"/>
    <s v="publishing"/>
    <x v="25"/>
  </r>
  <r>
    <n v="1394815751"/>
    <n v="1389635351"/>
    <b v="0"/>
    <n v="2"/>
    <b v="0"/>
    <s v="publishing/art books"/>
    <n v="6085"/>
    <n v="42.5"/>
    <s v="publishing"/>
    <x v="25"/>
  </r>
  <r>
    <n v="1432843500"/>
    <n v="1430124509"/>
    <b v="0"/>
    <n v="1"/>
    <b v="0"/>
    <s v="publishing/art books"/>
    <n v="10010"/>
    <n v="10"/>
    <s v="publishing"/>
    <x v="25"/>
  </r>
  <r>
    <n v="1307554261"/>
    <n v="1304962261"/>
    <b v="0"/>
    <n v="1"/>
    <b v="0"/>
    <s v="publishing/art books"/>
    <n v="4100"/>
    <n v="100"/>
    <s v="publishing"/>
    <x v="25"/>
  </r>
  <r>
    <n v="1469656800"/>
    <n v="1467151204"/>
    <b v="0"/>
    <n v="59"/>
    <b v="0"/>
    <s v="publishing/art books"/>
    <n v="36375"/>
    <n v="108.05084745762711"/>
    <s v="publishing"/>
    <x v="25"/>
  </r>
  <r>
    <n v="1392595200"/>
    <n v="1391293745"/>
    <b v="0"/>
    <n v="13"/>
    <b v="0"/>
    <s v="publishing/art books"/>
    <n v="8850"/>
    <n v="26.923076923076923"/>
    <s v="publishing"/>
    <x v="25"/>
  </r>
  <r>
    <n v="1419384585"/>
    <n v="1416360585"/>
    <b v="0"/>
    <n v="22"/>
    <b v="0"/>
    <s v="publishing/art books"/>
    <n v="28410"/>
    <n v="155"/>
    <s v="publishing"/>
    <x v="25"/>
  </r>
  <r>
    <n v="1369498714"/>
    <n v="1366906714"/>
    <b v="0"/>
    <n v="0"/>
    <b v="0"/>
    <s v="publishing/art books"/>
    <n v="30000"/>
    <e v="#DIV/0!"/>
    <s v="publishing"/>
    <x v="25"/>
  </r>
  <r>
    <n v="1460140282"/>
    <n v="1457551882"/>
    <b v="0"/>
    <n v="52"/>
    <b v="0"/>
    <s v="publishing/art books"/>
    <n v="8484"/>
    <n v="47.769230769230766"/>
    <s v="publishing"/>
    <x v="25"/>
  </r>
  <r>
    <n v="1434738483"/>
    <n v="1432146483"/>
    <b v="0"/>
    <n v="4"/>
    <b v="0"/>
    <s v="publishing/art books"/>
    <n v="12180"/>
    <n v="20"/>
    <s v="publishing"/>
    <x v="25"/>
  </r>
  <r>
    <n v="1456703940"/>
    <n v="1454546859"/>
    <b v="0"/>
    <n v="3"/>
    <b v="0"/>
    <s v="publishing/art books"/>
    <n v="2625"/>
    <n v="41.666666666666664"/>
    <s v="publishing"/>
    <x v="25"/>
  </r>
  <r>
    <n v="1491019140"/>
    <n v="1487548802"/>
    <b v="0"/>
    <n v="3"/>
    <b v="0"/>
    <s v="publishing/art books"/>
    <n v="9223"/>
    <n v="74.333333333333329"/>
    <s v="publishing"/>
    <x v="25"/>
  </r>
  <r>
    <n v="1424211329"/>
    <n v="1421187329"/>
    <b v="0"/>
    <n v="6"/>
    <b v="0"/>
    <s v="publishing/art books"/>
    <n v="10506"/>
    <n v="84.333333333333329"/>
    <s v="publishing"/>
    <x v="25"/>
  </r>
  <r>
    <n v="1404909296"/>
    <n v="1402317296"/>
    <b v="0"/>
    <n v="35"/>
    <b v="0"/>
    <s v="publishing/art books"/>
    <n v="12291"/>
    <n v="65.457142857142856"/>
    <s v="publishing"/>
    <x v="25"/>
  </r>
  <r>
    <n v="1435698368"/>
    <n v="1431810368"/>
    <b v="0"/>
    <n v="10"/>
    <b v="0"/>
    <s v="publishing/art books"/>
    <n v="5650"/>
    <n v="65"/>
    <s v="publishing"/>
    <x v="25"/>
  </r>
  <r>
    <n v="1343161248"/>
    <n v="1337977248"/>
    <b v="0"/>
    <n v="2"/>
    <b v="0"/>
    <s v="publishing/art books"/>
    <n v="10055"/>
    <n v="27.5"/>
    <s v="publishing"/>
    <x v="25"/>
  </r>
  <r>
    <n v="1283392800"/>
    <n v="1281317691"/>
    <b v="0"/>
    <n v="4"/>
    <b v="0"/>
    <s v="publishing/art books"/>
    <n v="2102"/>
    <n v="51.25"/>
    <s v="publishing"/>
    <x v="25"/>
  </r>
  <r>
    <n v="1377734091"/>
    <n v="1374882891"/>
    <b v="0"/>
    <n v="2"/>
    <b v="0"/>
    <s v="publishing/art books"/>
    <n v="3361"/>
    <n v="14"/>
    <s v="publishing"/>
    <x v="25"/>
  </r>
  <r>
    <n v="1337562726"/>
    <n v="1332378726"/>
    <b v="0"/>
    <n v="0"/>
    <b v="0"/>
    <s v="publishing/art books"/>
    <n v="1750"/>
    <e v="#DIV/0!"/>
    <s v="publishing"/>
    <x v="25"/>
  </r>
  <r>
    <n v="1450521990"/>
    <n v="1447757190"/>
    <b v="0"/>
    <n v="1"/>
    <b v="0"/>
    <s v="photography/places"/>
    <n v="1005"/>
    <n v="5"/>
    <s v="photography"/>
    <x v="26"/>
  </r>
  <r>
    <n v="1445894400"/>
    <n v="1440961053"/>
    <b v="0"/>
    <n v="3"/>
    <b v="0"/>
    <s v="photography/places"/>
    <n v="1093"/>
    <n v="31"/>
    <s v="photography"/>
    <x v="26"/>
  </r>
  <r>
    <n v="1411681391"/>
    <n v="1409089391"/>
    <b v="0"/>
    <n v="1"/>
    <b v="0"/>
    <s v="photography/places"/>
    <n v="20015"/>
    <n v="15"/>
    <s v="photography"/>
    <x v="26"/>
  </r>
  <r>
    <n v="1401464101"/>
    <n v="1400600101"/>
    <b v="0"/>
    <n v="0"/>
    <b v="0"/>
    <s v="photography/places"/>
    <n v="1200"/>
    <e v="#DIV/0!"/>
    <s v="photography"/>
    <x v="26"/>
  </r>
  <r>
    <n v="1482663600"/>
    <n v="1480800568"/>
    <b v="0"/>
    <n v="12"/>
    <b v="0"/>
    <s v="photography/places"/>
    <n v="3580"/>
    <n v="131.66666666666666"/>
    <s v="photography"/>
    <x v="26"/>
  </r>
  <r>
    <n v="1428197422"/>
    <n v="1425609022"/>
    <b v="0"/>
    <n v="0"/>
    <b v="0"/>
    <s v="photography/places"/>
    <n v="1500"/>
    <e v="#DIV/0!"/>
    <s v="photography"/>
    <x v="26"/>
  </r>
  <r>
    <n v="1418510965"/>
    <n v="1415918965"/>
    <b v="0"/>
    <n v="1"/>
    <b v="0"/>
    <s v="photography/places"/>
    <n v="7501"/>
    <n v="1"/>
    <s v="photography"/>
    <x v="26"/>
  </r>
  <r>
    <n v="1422735120"/>
    <n v="1420091999"/>
    <b v="0"/>
    <n v="0"/>
    <b v="0"/>
    <s v="photography/places"/>
    <n v="516"/>
    <e v="#DIV/0!"/>
    <s v="photography"/>
    <x v="26"/>
  </r>
  <r>
    <n v="1444433886"/>
    <n v="1441841886"/>
    <b v="0"/>
    <n v="0"/>
    <b v="0"/>
    <s v="photography/places"/>
    <n v="1200"/>
    <e v="#DIV/0!"/>
    <s v="photography"/>
    <x v="26"/>
  </r>
  <r>
    <n v="1443040464"/>
    <n v="1440448464"/>
    <b v="0"/>
    <n v="2"/>
    <b v="0"/>
    <s v="photography/places"/>
    <n v="61020"/>
    <n v="510"/>
    <s v="photography"/>
    <x v="26"/>
  </r>
  <r>
    <n v="1459700741"/>
    <n v="1457112341"/>
    <b v="0"/>
    <n v="92"/>
    <b v="0"/>
    <s v="photography/places"/>
    <n v="18092"/>
    <n v="44.478260869565219"/>
    <s v="photography"/>
    <x v="26"/>
  </r>
  <r>
    <n v="1427503485"/>
    <n v="1423619085"/>
    <b v="0"/>
    <n v="0"/>
    <b v="0"/>
    <s v="photography/places"/>
    <n v="25"/>
    <e v="#DIV/0!"/>
    <s v="photography"/>
    <x v="26"/>
  </r>
  <r>
    <n v="1425154655"/>
    <n v="1422562655"/>
    <b v="0"/>
    <n v="3"/>
    <b v="0"/>
    <s v="photography/places"/>
    <n v="22003"/>
    <n v="1"/>
    <s v="photography"/>
    <x v="26"/>
  </r>
  <r>
    <n v="1463329260"/>
    <n v="1458147982"/>
    <b v="0"/>
    <n v="10"/>
    <b v="0"/>
    <s v="photography/places"/>
    <n v="1205"/>
    <n v="20.5"/>
    <s v="photography"/>
    <x v="26"/>
  </r>
  <r>
    <n v="1403122380"/>
    <n v="1400634728"/>
    <b v="0"/>
    <n v="7"/>
    <b v="0"/>
    <s v="photography/places"/>
    <n v="100280"/>
    <n v="40"/>
    <s v="photography"/>
    <x v="26"/>
  </r>
  <r>
    <n v="1418469569"/>
    <n v="1414577969"/>
    <b v="0"/>
    <n v="3"/>
    <b v="0"/>
    <s v="photography/places"/>
    <n v="3325"/>
    <n v="25"/>
    <s v="photography"/>
    <x v="26"/>
  </r>
  <r>
    <n v="1474360197"/>
    <n v="1471768197"/>
    <b v="0"/>
    <n v="0"/>
    <b v="0"/>
    <s v="photography/places"/>
    <n v="15000"/>
    <e v="#DIV/0!"/>
    <s v="photography"/>
    <x v="26"/>
  </r>
  <r>
    <n v="1437926458"/>
    <n v="1432742458"/>
    <b v="0"/>
    <n v="1"/>
    <b v="0"/>
    <s v="photography/places"/>
    <n v="801"/>
    <n v="1"/>
    <s v="photography"/>
    <x v="26"/>
  </r>
  <r>
    <n v="1460116576"/>
    <n v="1457528176"/>
    <b v="0"/>
    <n v="0"/>
    <b v="0"/>
    <s v="photography/places"/>
    <n v="500"/>
    <e v="#DIV/0!"/>
    <s v="photography"/>
    <x v="26"/>
  </r>
  <r>
    <n v="1405401060"/>
    <n v="1401585752"/>
    <b v="0"/>
    <n v="9"/>
    <b v="0"/>
    <s v="photography/places"/>
    <n v="5367"/>
    <n v="40.777777777777779"/>
    <s v="photography"/>
    <x v="26"/>
  </r>
  <r>
    <n v="1304561633"/>
    <n v="1301969633"/>
    <b v="0"/>
    <n v="56"/>
    <b v="1"/>
    <s v="music/rock"/>
    <n v="5206.2299999999996"/>
    <n v="48.325535714285714"/>
    <s v="music"/>
    <x v="11"/>
  </r>
  <r>
    <n v="1318633200"/>
    <n v="1314947317"/>
    <b v="0"/>
    <n v="32"/>
    <b v="1"/>
    <s v="music/rock"/>
    <n v="3002.5"/>
    <n v="46.953125"/>
    <s v="music"/>
    <x v="11"/>
  </r>
  <r>
    <n v="1327723459"/>
    <n v="1322539459"/>
    <b v="0"/>
    <n v="30"/>
    <b v="1"/>
    <s v="music/rock"/>
    <n v="4000.66"/>
    <n v="66.688666666666663"/>
    <s v="music"/>
    <x v="11"/>
  </r>
  <r>
    <n v="1332011835"/>
    <n v="1328559435"/>
    <b v="0"/>
    <n v="70"/>
    <b v="1"/>
    <s v="music/rock"/>
    <n v="6219"/>
    <n v="48.842857142857142"/>
    <s v="music"/>
    <x v="11"/>
  </r>
  <r>
    <n v="1312182000"/>
    <n v="1311380313"/>
    <b v="0"/>
    <n v="44"/>
    <b v="1"/>
    <s v="music/rock"/>
    <n v="12041.6"/>
    <n v="137.30909090909091"/>
    <s v="music"/>
    <x v="11"/>
  </r>
  <r>
    <n v="1300930838"/>
    <n v="1293158438"/>
    <b v="0"/>
    <n v="92"/>
    <b v="1"/>
    <s v="music/rock"/>
    <n v="16080.33"/>
    <n v="87.829673913043479"/>
    <s v="music"/>
    <x v="11"/>
  </r>
  <r>
    <n v="1339701851"/>
    <n v="1337887451"/>
    <b v="0"/>
    <n v="205"/>
    <b v="1"/>
    <s v="music/rock"/>
    <n v="24511"/>
    <n v="70.785365853658533"/>
    <s v="music"/>
    <x v="11"/>
  </r>
  <r>
    <n v="1388553960"/>
    <n v="1385754986"/>
    <b v="0"/>
    <n v="23"/>
    <b v="1"/>
    <s v="music/rock"/>
    <n v="2415"/>
    <n v="52.826086956521742"/>
    <s v="music"/>
    <x v="11"/>
  </r>
  <r>
    <n v="1320220800"/>
    <n v="1315612909"/>
    <b v="0"/>
    <n v="4"/>
    <b v="1"/>
    <s v="music/rock"/>
    <n v="3275"/>
    <n v="443.75"/>
    <s v="music"/>
    <x v="11"/>
  </r>
  <r>
    <n v="1355609510"/>
    <n v="1353017510"/>
    <b v="0"/>
    <n v="112"/>
    <b v="1"/>
    <s v="music/rock"/>
    <n v="7437"/>
    <n v="48.544642857142854"/>
    <s v="music"/>
    <x v="11"/>
  </r>
  <r>
    <n v="1370390432"/>
    <n v="1368576032"/>
    <b v="0"/>
    <n v="27"/>
    <b v="1"/>
    <s v="music/rock"/>
    <n v="1801"/>
    <n v="37.074074074074076"/>
    <s v="music"/>
    <x v="11"/>
  </r>
  <r>
    <n v="1357160384"/>
    <n v="1354568384"/>
    <b v="0"/>
    <n v="11"/>
    <b v="1"/>
    <s v="music/rock"/>
    <n v="1050"/>
    <n v="50"/>
    <s v="music"/>
    <x v="11"/>
  </r>
  <r>
    <n v="1342921202"/>
    <n v="1340329202"/>
    <b v="0"/>
    <n v="26"/>
    <b v="1"/>
    <s v="music/rock"/>
    <n v="2015"/>
    <n v="39.03846153846154"/>
    <s v="music"/>
    <x v="11"/>
  </r>
  <r>
    <n v="1407085200"/>
    <n v="1401924769"/>
    <b v="0"/>
    <n v="77"/>
    <b v="1"/>
    <s v="music/rock"/>
    <n v="10135"/>
    <n v="66.688311688311686"/>
    <s v="music"/>
    <x v="11"/>
  </r>
  <r>
    <n v="1323742396"/>
    <n v="1319850796"/>
    <b v="0"/>
    <n v="136"/>
    <b v="1"/>
    <s v="music/rock"/>
    <n v="17130"/>
    <n v="67.132352941176464"/>
    <s v="music"/>
    <x v="11"/>
  </r>
  <r>
    <n v="1353621600"/>
    <n v="1350061821"/>
    <b v="0"/>
    <n v="157"/>
    <b v="1"/>
    <s v="music/rock"/>
    <n v="20420"/>
    <n v="66.369426751592357"/>
    <s v="music"/>
    <x v="11"/>
  </r>
  <r>
    <n v="1383332400"/>
    <n v="1380470188"/>
    <b v="0"/>
    <n v="158"/>
    <b v="1"/>
    <s v="music/rock"/>
    <n v="17210"/>
    <n v="64.620253164556956"/>
    <s v="music"/>
    <x v="11"/>
  </r>
  <r>
    <n v="1362757335"/>
    <n v="1359301335"/>
    <b v="0"/>
    <n v="27"/>
    <b v="1"/>
    <s v="music/rock"/>
    <n v="3076"/>
    <n v="58.370370370370374"/>
    <s v="music"/>
    <x v="11"/>
  </r>
  <r>
    <n v="1410755286"/>
    <n v="1408940886"/>
    <b v="0"/>
    <n v="23"/>
    <b v="1"/>
    <s v="music/rock"/>
    <n v="3500"/>
    <n v="86.956521739130437"/>
    <s v="music"/>
    <x v="11"/>
  </r>
  <r>
    <n v="1361606940"/>
    <n v="1361002140"/>
    <b v="0"/>
    <n v="17"/>
    <b v="1"/>
    <s v="music/rock"/>
    <n v="2130"/>
    <n v="66.470588235294116"/>
    <s v="music"/>
    <x v="11"/>
  </r>
  <r>
    <n v="1338177540"/>
    <n v="1333550015"/>
    <b v="0"/>
    <n v="37"/>
    <b v="1"/>
    <s v="music/rock"/>
    <n v="11060"/>
    <n v="163.78378378378378"/>
    <s v="music"/>
    <x v="11"/>
  </r>
  <r>
    <n v="1418803140"/>
    <n v="1415343874"/>
    <b v="0"/>
    <n v="65"/>
    <b v="1"/>
    <s v="music/rock"/>
    <n v="13919"/>
    <n v="107.98461538461538"/>
    <s v="music"/>
    <x v="11"/>
  </r>
  <r>
    <n v="1377621089"/>
    <n v="1372437089"/>
    <b v="0"/>
    <n v="18"/>
    <b v="1"/>
    <s v="music/rock"/>
    <n v="1508"/>
    <n v="42.111111111111114"/>
    <s v="music"/>
    <x v="11"/>
  </r>
  <r>
    <n v="1357721335"/>
    <n v="1354265335"/>
    <b v="0"/>
    <n v="25"/>
    <b v="1"/>
    <s v="music/rock"/>
    <n v="2180"/>
    <n v="47.2"/>
    <s v="music"/>
    <x v="11"/>
  </r>
  <r>
    <n v="1347382053"/>
    <n v="1344962853"/>
    <b v="0"/>
    <n v="104"/>
    <b v="1"/>
    <s v="music/rock"/>
    <n v="19150"/>
    <n v="112.01923076923077"/>
    <s v="music"/>
    <x v="11"/>
  </r>
  <r>
    <n v="1385932867"/>
    <n v="1383337267"/>
    <b v="0"/>
    <n v="108"/>
    <b v="1"/>
    <s v="music/rock"/>
    <n v="16095"/>
    <n v="74.953703703703709"/>
    <s v="music"/>
    <x v="11"/>
  </r>
  <r>
    <n v="1353905940"/>
    <n v="1351011489"/>
    <b v="0"/>
    <n v="38"/>
    <b v="1"/>
    <s v="music/rock"/>
    <n v="4340"/>
    <n v="61.578947368421055"/>
    <s v="music"/>
    <x v="11"/>
  </r>
  <r>
    <n v="1403026882"/>
    <n v="1400175682"/>
    <b v="0"/>
    <n v="88"/>
    <b v="1"/>
    <s v="music/rock"/>
    <n v="8037"/>
    <n v="45.875"/>
    <s v="music"/>
    <x v="11"/>
  </r>
  <r>
    <n v="1392929333"/>
    <n v="1389041333"/>
    <b v="0"/>
    <n v="82"/>
    <b v="1"/>
    <s v="music/rock"/>
    <n v="12220"/>
    <n v="75.853658536585371"/>
    <s v="music"/>
    <x v="11"/>
  </r>
  <r>
    <n v="1330671540"/>
    <n v="1328040375"/>
    <b v="0"/>
    <n v="126"/>
    <b v="1"/>
    <s v="music/rock"/>
    <n v="14610"/>
    <n v="84.206349206349202"/>
    <s v="music"/>
    <x v="11"/>
  </r>
  <r>
    <n v="1350074261"/>
    <n v="1347482261"/>
    <b v="0"/>
    <n v="133"/>
    <b v="1"/>
    <s v="music/rock"/>
    <n v="25591"/>
    <n v="117.22556390977444"/>
    <s v="music"/>
    <x v="11"/>
  </r>
  <r>
    <n v="1316851854"/>
    <n v="1311667854"/>
    <b v="0"/>
    <n v="47"/>
    <b v="1"/>
    <s v="music/rock"/>
    <n v="8065"/>
    <n v="86.489361702127653"/>
    <s v="music"/>
    <x v="11"/>
  </r>
  <r>
    <n v="1326690000"/>
    <n v="1324329156"/>
    <b v="0"/>
    <n v="58"/>
    <b v="1"/>
    <s v="music/rock"/>
    <n v="20000"/>
    <n v="172.41379310344828"/>
    <s v="music"/>
    <x v="11"/>
  </r>
  <r>
    <n v="1306994340"/>
    <n v="1303706001"/>
    <b v="0"/>
    <n v="32"/>
    <b v="1"/>
    <s v="music/rock"/>
    <n v="4010"/>
    <n v="62.8125"/>
    <s v="music"/>
    <x v="11"/>
  </r>
  <r>
    <n v="1468270261"/>
    <n v="1463086261"/>
    <b v="0"/>
    <n v="37"/>
    <b v="1"/>
    <s v="music/rock"/>
    <n v="4506"/>
    <n v="67.729729729729726"/>
    <s v="music"/>
    <x v="11"/>
  </r>
  <r>
    <n v="1307851200"/>
    <n v="1304129088"/>
    <b v="0"/>
    <n v="87"/>
    <b v="1"/>
    <s v="music/rock"/>
    <n v="9160"/>
    <n v="53.5632183908046"/>
    <s v="music"/>
    <x v="11"/>
  </r>
  <r>
    <n v="1262302740"/>
    <n v="1257444140"/>
    <b v="0"/>
    <n v="15"/>
    <b v="1"/>
    <s v="music/rock"/>
    <n v="1019"/>
    <n v="34.6"/>
    <s v="music"/>
    <x v="11"/>
  </r>
  <r>
    <n v="1362086700"/>
    <n v="1358180968"/>
    <b v="0"/>
    <n v="27"/>
    <b v="1"/>
    <s v="music/rock"/>
    <n v="2050"/>
    <n v="38.888888888888886"/>
    <s v="music"/>
    <x v="11"/>
  </r>
  <r>
    <n v="1330789165"/>
    <n v="1328197165"/>
    <b v="0"/>
    <n v="19"/>
    <b v="1"/>
    <s v="music/rock"/>
    <n v="3600"/>
    <n v="94.736842105263165"/>
    <s v="music"/>
    <x v="11"/>
  </r>
  <r>
    <n v="1280800740"/>
    <n v="1279603955"/>
    <b v="0"/>
    <n v="17"/>
    <b v="1"/>
    <s v="music/rock"/>
    <n v="1079.44"/>
    <n v="39.967058823529413"/>
    <s v="music"/>
    <x v="11"/>
  </r>
  <r>
    <n v="1418998744"/>
    <n v="1416406744"/>
    <b v="0"/>
    <n v="26"/>
    <b v="1"/>
    <s v="music/pop"/>
    <n v="5035"/>
    <n v="97.5"/>
    <s v="music"/>
    <x v="27"/>
  </r>
  <r>
    <n v="1308011727"/>
    <n v="1306283727"/>
    <b v="0"/>
    <n v="28"/>
    <b v="1"/>
    <s v="music/pop"/>
    <n v="2400"/>
    <n v="42.857142857142854"/>
    <s v="music"/>
    <x v="27"/>
  </r>
  <r>
    <n v="1348516012"/>
    <n v="1345924012"/>
    <b v="0"/>
    <n v="37"/>
    <b v="1"/>
    <s v="music/pop"/>
    <n v="11235"/>
    <n v="168.51351351351352"/>
    <s v="music"/>
    <x v="27"/>
  </r>
  <r>
    <n v="1353551160"/>
    <n v="1348363560"/>
    <b v="0"/>
    <n v="128"/>
    <b v="1"/>
    <s v="music/pop"/>
    <n v="20950"/>
    <n v="85.546875"/>
    <s v="music"/>
    <x v="27"/>
  </r>
  <r>
    <n v="1379515740"/>
    <n v="1378306140"/>
    <b v="0"/>
    <n v="10"/>
    <b v="1"/>
    <s v="music/pop"/>
    <n v="10540"/>
    <n v="554"/>
    <s v="music"/>
    <x v="27"/>
  </r>
  <r>
    <n v="1408039860"/>
    <n v="1405248503"/>
    <b v="0"/>
    <n v="83"/>
    <b v="1"/>
    <s v="music/pop"/>
    <n v="4204"/>
    <n v="26.554216867469879"/>
    <s v="music"/>
    <x v="27"/>
  </r>
  <r>
    <n v="1339235377"/>
    <n v="1336643377"/>
    <b v="0"/>
    <n v="46"/>
    <b v="1"/>
    <s v="music/pop"/>
    <n v="10236"/>
    <n v="113.82608695652173"/>
    <s v="music"/>
    <x v="27"/>
  </r>
  <r>
    <n v="1300636482"/>
    <n v="1298048082"/>
    <b v="0"/>
    <n v="90"/>
    <b v="1"/>
    <s v="music/pop"/>
    <n v="5181"/>
    <n v="32.011111111111113"/>
    <s v="music"/>
    <x v="27"/>
  </r>
  <r>
    <n v="1400862355"/>
    <n v="1396974355"/>
    <b v="0"/>
    <n v="81"/>
    <b v="1"/>
    <s v="music/pop"/>
    <n v="7622.33"/>
    <n v="47.189259259259259"/>
    <s v="music"/>
    <x v="27"/>
  </r>
  <r>
    <n v="1381314437"/>
    <n v="1378722437"/>
    <b v="0"/>
    <n v="32"/>
    <b v="1"/>
    <s v="music/pop"/>
    <n v="4831"/>
    <n v="88.46875"/>
    <s v="music"/>
    <x v="27"/>
  </r>
  <r>
    <n v="1303801140"/>
    <n v="1300916220"/>
    <b v="0"/>
    <n v="20"/>
    <b v="1"/>
    <s v="music/pop"/>
    <n v="4015"/>
    <n v="100.75"/>
    <s v="music"/>
    <x v="27"/>
  </r>
  <r>
    <n v="1385297393"/>
    <n v="1382701793"/>
    <b v="0"/>
    <n v="70"/>
    <b v="1"/>
    <s v="music/pop"/>
    <n v="9030"/>
    <n v="64.714285714285708"/>
    <s v="music"/>
    <x v="27"/>
  </r>
  <r>
    <n v="1303675296"/>
    <n v="1300996896"/>
    <b v="0"/>
    <n v="168"/>
    <b v="1"/>
    <s v="music/pop"/>
    <n v="13711.52"/>
    <n v="51.854285714285716"/>
    <s v="music"/>
    <x v="27"/>
  </r>
  <r>
    <n v="1334784160"/>
    <n v="1332192160"/>
    <b v="0"/>
    <n v="34"/>
    <b v="1"/>
    <s v="music/pop"/>
    <n v="2419"/>
    <n v="38.794117647058826"/>
    <s v="music"/>
    <x v="27"/>
  </r>
  <r>
    <n v="1333648820"/>
    <n v="1331060420"/>
    <b v="0"/>
    <n v="48"/>
    <b v="1"/>
    <s v="music/pop"/>
    <n v="3643"/>
    <n v="44.645833333333336"/>
    <s v="music"/>
    <x v="27"/>
  </r>
  <r>
    <n v="1355437052"/>
    <n v="1352845052"/>
    <b v="0"/>
    <n v="48"/>
    <b v="1"/>
    <s v="music/pop"/>
    <n v="15025.119999999999"/>
    <n v="156.77333333333334"/>
    <s v="music"/>
    <x v="27"/>
  </r>
  <r>
    <n v="1337885168"/>
    <n v="1335293168"/>
    <b v="0"/>
    <n v="221"/>
    <b v="1"/>
    <s v="music/pop"/>
    <n v="51233.45"/>
    <n v="118.70339366515837"/>
    <s v="music"/>
    <x v="27"/>
  </r>
  <r>
    <n v="1355840400"/>
    <n v="1352524767"/>
    <b v="0"/>
    <n v="107"/>
    <b v="1"/>
    <s v="music/pop"/>
    <n v="13934"/>
    <n v="74.149532710280369"/>
    <s v="music"/>
    <x v="27"/>
  </r>
  <r>
    <n v="1387281600"/>
    <n v="1384811721"/>
    <b v="0"/>
    <n v="45"/>
    <b v="1"/>
    <s v="music/pop"/>
    <n v="1064"/>
    <n v="12.533333333333333"/>
    <s v="music"/>
    <x v="27"/>
  </r>
  <r>
    <n v="1462053540"/>
    <n v="1459355950"/>
    <b v="0"/>
    <n v="36"/>
    <b v="1"/>
    <s v="music/pop"/>
    <n v="1083"/>
    <n v="27.861111111111111"/>
    <s v="music"/>
    <x v="27"/>
  </r>
  <r>
    <n v="1453064400"/>
    <n v="1449359831"/>
    <b v="0"/>
    <n v="101"/>
    <b v="1"/>
    <s v="music/pop"/>
    <n v="15998"/>
    <n v="80.178217821782184"/>
    <s v="music"/>
    <x v="27"/>
  </r>
  <r>
    <n v="1325310336"/>
    <n v="1320122736"/>
    <b v="0"/>
    <n v="62"/>
    <b v="1"/>
    <s v="music/pop"/>
    <n v="16211"/>
    <n v="132.43548387096774"/>
    <s v="music"/>
    <x v="27"/>
  </r>
  <r>
    <n v="1422750707"/>
    <n v="1420158707"/>
    <b v="0"/>
    <n v="32"/>
    <b v="1"/>
    <s v="music/pop"/>
    <n v="2080"/>
    <n v="33.75"/>
    <s v="music"/>
    <x v="27"/>
  </r>
  <r>
    <n v="1331870340"/>
    <n v="1328033818"/>
    <b v="0"/>
    <n v="89"/>
    <b v="1"/>
    <s v="music/pop"/>
    <n v="5560.2199999999993"/>
    <n v="34.384494382022467"/>
    <s v="music"/>
    <x v="27"/>
  </r>
  <r>
    <n v="1298343600"/>
    <n v="1295624113"/>
    <b v="0"/>
    <n v="93"/>
    <b v="1"/>
    <s v="music/pop"/>
    <n v="7681"/>
    <n v="44.956989247311824"/>
    <s v="music"/>
    <x v="27"/>
  </r>
  <r>
    <n v="1364447073"/>
    <n v="1361858673"/>
    <b v="0"/>
    <n v="98"/>
    <b v="1"/>
    <s v="music/pop"/>
    <n v="6522"/>
    <n v="41.04081632653061"/>
    <s v="music"/>
    <x v="27"/>
  </r>
  <r>
    <n v="1394521140"/>
    <n v="1392169298"/>
    <b v="0"/>
    <n v="82"/>
    <b v="1"/>
    <s v="music/pop"/>
    <n v="7713"/>
    <n v="52.597560975609753"/>
    <s v="music"/>
    <x v="27"/>
  </r>
  <r>
    <n v="1322454939"/>
    <n v="1319859339"/>
    <b v="0"/>
    <n v="116"/>
    <b v="1"/>
    <s v="music/pop"/>
    <n v="16211"/>
    <n v="70.784482758620683"/>
    <s v="music"/>
    <x v="27"/>
  </r>
  <r>
    <n v="1464729276"/>
    <n v="1459545276"/>
    <b v="0"/>
    <n v="52"/>
    <b v="1"/>
    <s v="music/pop"/>
    <n v="4795"/>
    <n v="53.75"/>
    <s v="music"/>
    <x v="27"/>
  </r>
  <r>
    <n v="1278302400"/>
    <n v="1273961999"/>
    <b v="0"/>
    <n v="23"/>
    <b v="1"/>
    <s v="music/pop"/>
    <n v="2026"/>
    <n v="44.608695652173914"/>
    <s v="music"/>
    <x v="27"/>
  </r>
  <r>
    <n v="1470056614"/>
    <n v="1467464614"/>
    <b v="0"/>
    <n v="77"/>
    <b v="1"/>
    <s v="music/pop"/>
    <n v="4013.4700000000003"/>
    <n v="26.148961038961041"/>
    <s v="music"/>
    <x v="27"/>
  </r>
  <r>
    <n v="1338824730"/>
    <n v="1336232730"/>
    <b v="0"/>
    <n v="49"/>
    <b v="1"/>
    <s v="music/pop"/>
    <n v="3620"/>
    <n v="39.183673469387756"/>
    <s v="music"/>
    <x v="27"/>
  </r>
  <r>
    <n v="1425675892"/>
    <n v="1423083892"/>
    <b v="0"/>
    <n v="59"/>
    <b v="1"/>
    <s v="music/pop"/>
    <n v="4790"/>
    <n v="45.593220338983052"/>
    <s v="music"/>
    <x v="27"/>
  </r>
  <r>
    <n v="1471503540"/>
    <n v="1468852306"/>
    <b v="0"/>
    <n v="113"/>
    <b v="1"/>
    <s v="music/pop"/>
    <n v="15085"/>
    <n v="89.247787610619469"/>
    <s v="music"/>
    <x v="27"/>
  </r>
  <r>
    <n v="1318802580"/>
    <n v="1316194540"/>
    <b v="0"/>
    <n v="34"/>
    <b v="1"/>
    <s v="music/pop"/>
    <n v="2374.16"/>
    <n v="40.416470588235299"/>
    <s v="music"/>
    <x v="27"/>
  </r>
  <r>
    <n v="1334980740"/>
    <n v="1330968347"/>
    <b v="0"/>
    <n v="42"/>
    <b v="1"/>
    <s v="music/pop"/>
    <n v="6460"/>
    <n v="82.38095238095238"/>
    <s v="music"/>
    <x v="27"/>
  </r>
  <r>
    <n v="1460786340"/>
    <n v="1455615976"/>
    <b v="0"/>
    <n v="42"/>
    <b v="1"/>
    <s v="music/pop"/>
    <n v="12700"/>
    <n v="159.52380952380952"/>
    <s v="music"/>
    <x v="27"/>
  </r>
  <r>
    <n v="1391718671"/>
    <n v="1390509071"/>
    <b v="0"/>
    <n v="49"/>
    <b v="1"/>
    <s v="music/pop"/>
    <n v="3276"/>
    <n v="36.244897959183675"/>
    <s v="music"/>
    <x v="27"/>
  </r>
  <r>
    <n v="1311298745"/>
    <n v="1309311545"/>
    <b v="0"/>
    <n v="56"/>
    <b v="1"/>
    <s v="music/pop"/>
    <n v="5500"/>
    <n v="62.5"/>
    <s v="music"/>
    <x v="27"/>
  </r>
  <r>
    <n v="1405188667"/>
    <n v="1402596667"/>
    <b v="0"/>
    <n v="25"/>
    <b v="1"/>
    <s v="music/pop"/>
    <n v="2175"/>
    <n v="47"/>
    <s v="music"/>
    <x v="27"/>
  </r>
  <r>
    <n v="1490752800"/>
    <n v="1486522484"/>
    <b v="0"/>
    <n v="884"/>
    <b v="0"/>
    <s v="music/faith"/>
    <n v="130924.38"/>
    <n v="74.575090497737563"/>
    <s v="music"/>
    <x v="28"/>
  </r>
  <r>
    <n v="1492142860"/>
    <n v="1486962460"/>
    <b v="0"/>
    <n v="0"/>
    <b v="0"/>
    <s v="music/faith"/>
    <n v="6000"/>
    <e v="#DIV/0!"/>
    <s v="music"/>
    <x v="28"/>
  </r>
  <r>
    <n v="1491590738"/>
    <n v="1489517138"/>
    <b v="0"/>
    <n v="10"/>
    <b v="0"/>
    <s v="music/faith"/>
    <n v="4260"/>
    <n v="76"/>
    <s v="music"/>
    <x v="28"/>
  </r>
  <r>
    <n v="1489775641"/>
    <n v="1487360041"/>
    <b v="0"/>
    <n v="101"/>
    <b v="0"/>
    <s v="music/faith"/>
    <n v="16730"/>
    <n v="86.43564356435644"/>
    <s v="music"/>
    <x v="28"/>
  </r>
  <r>
    <n v="1490331623"/>
    <n v="1487743223"/>
    <b v="0"/>
    <n v="15"/>
    <b v="0"/>
    <s v="music/faith"/>
    <n v="710"/>
    <n v="24"/>
    <s v="music"/>
    <x v="28"/>
  </r>
  <r>
    <n v="1493320519"/>
    <n v="1488140119"/>
    <b v="0"/>
    <n v="1"/>
    <b v="0"/>
    <s v="music/faith"/>
    <n v="5018"/>
    <n v="18"/>
    <s v="music"/>
    <x v="28"/>
  </r>
  <r>
    <n v="1491855300"/>
    <n v="1488935245"/>
    <b v="0"/>
    <n v="39"/>
    <b v="0"/>
    <s v="music/faith"/>
    <n v="13125"/>
    <n v="80.128205128205124"/>
    <s v="music"/>
    <x v="28"/>
  </r>
  <r>
    <n v="1491738594"/>
    <n v="1489150194"/>
    <b v="0"/>
    <n v="7"/>
    <b v="0"/>
    <s v="music/faith"/>
    <n v="5772"/>
    <n v="253.14285714285714"/>
    <s v="music"/>
    <x v="28"/>
  </r>
  <r>
    <n v="1489700230"/>
    <n v="1487111830"/>
    <b v="0"/>
    <n v="14"/>
    <b v="0"/>
    <s v="music/faith"/>
    <n v="4800"/>
    <n v="171.42857142857142"/>
    <s v="music"/>
    <x v="28"/>
  </r>
  <r>
    <n v="1491470442"/>
    <n v="1488882042"/>
    <b v="0"/>
    <n v="11"/>
    <b v="0"/>
    <s v="music/faith"/>
    <n v="3135"/>
    <n v="57.727272727272727"/>
    <s v="music"/>
    <x v="28"/>
  </r>
  <r>
    <n v="1491181200"/>
    <n v="1488387008"/>
    <b v="0"/>
    <n v="38"/>
    <b v="0"/>
    <s v="music/faith"/>
    <n v="40042"/>
    <n v="264.26315789473682"/>
    <s v="music"/>
    <x v="28"/>
  </r>
  <r>
    <n v="1490572740"/>
    <n v="1487734667"/>
    <b v="0"/>
    <n v="15"/>
    <b v="0"/>
    <s v="music/faith"/>
    <n v="7390"/>
    <n v="159.33333333333334"/>
    <s v="music"/>
    <x v="28"/>
  </r>
  <r>
    <n v="1491768000"/>
    <n v="1489097112"/>
    <b v="0"/>
    <n v="8"/>
    <b v="0"/>
    <s v="music/faith"/>
    <n v="3280"/>
    <n v="35"/>
    <s v="music"/>
    <x v="28"/>
  </r>
  <r>
    <n v="1490589360"/>
    <n v="1488038674"/>
    <b v="0"/>
    <n v="1"/>
    <b v="0"/>
    <s v="music/faith"/>
    <n v="10005"/>
    <n v="5"/>
    <s v="music"/>
    <x v="28"/>
  </r>
  <r>
    <n v="1491786000"/>
    <n v="1488847514"/>
    <b v="0"/>
    <n v="23"/>
    <b v="0"/>
    <s v="music/faith"/>
    <n v="13405"/>
    <n v="61.086956521739133"/>
    <s v="music"/>
    <x v="28"/>
  </r>
  <r>
    <n v="1491007211"/>
    <n v="1488418811"/>
    <b v="0"/>
    <n v="0"/>
    <b v="0"/>
    <s v="music/faith"/>
    <n v="300000"/>
    <e v="#DIV/0!"/>
    <s v="music"/>
    <x v="28"/>
  </r>
  <r>
    <n v="1491781648"/>
    <n v="1489193248"/>
    <b v="0"/>
    <n v="22"/>
    <b v="0"/>
    <s v="music/faith"/>
    <n v="15026"/>
    <n v="114.81818181818181"/>
    <s v="music"/>
    <x v="28"/>
  </r>
  <r>
    <n v="1490499180"/>
    <n v="1488430760"/>
    <b v="0"/>
    <n v="0"/>
    <b v="0"/>
    <s v="music/faith"/>
    <n v="125000"/>
    <e v="#DIV/0!"/>
    <s v="music"/>
    <x v="28"/>
  </r>
  <r>
    <n v="1491943445"/>
    <n v="1489351445"/>
    <b v="0"/>
    <n v="4"/>
    <b v="0"/>
    <s v="music/faith"/>
    <n v="5321"/>
    <n v="54"/>
    <s v="music"/>
    <x v="28"/>
  </r>
  <r>
    <n v="1491019200"/>
    <n v="1488418990"/>
    <b v="0"/>
    <n v="79"/>
    <b v="0"/>
    <s v="music/faith"/>
    <n v="25212"/>
    <n v="65.974683544303801"/>
    <s v="music"/>
    <x v="28"/>
  </r>
  <r>
    <n v="1421337405"/>
    <n v="1418745405"/>
    <b v="0"/>
    <n v="2"/>
    <b v="0"/>
    <s v="music/faith"/>
    <n v="5060"/>
    <n v="5"/>
    <s v="music"/>
    <x v="28"/>
  </r>
  <r>
    <n v="1427745150"/>
    <n v="1425156750"/>
    <b v="0"/>
    <n v="1"/>
    <b v="0"/>
    <s v="music/faith"/>
    <n v="16501"/>
    <n v="1"/>
    <s v="music"/>
    <x v="28"/>
  </r>
  <r>
    <n v="1441003537"/>
    <n v="1435819537"/>
    <b v="0"/>
    <n v="2"/>
    <b v="0"/>
    <s v="music/faith"/>
    <n v="5051"/>
    <n v="25.5"/>
    <s v="music"/>
    <x v="28"/>
  </r>
  <r>
    <n v="1424056873"/>
    <n v="1421464873"/>
    <b v="0"/>
    <n v="11"/>
    <b v="0"/>
    <s v="music/faith"/>
    <n v="3302"/>
    <n v="118.36363636363636"/>
    <s v="music"/>
    <x v="28"/>
  </r>
  <r>
    <n v="1441814400"/>
    <n v="1440807846"/>
    <b v="0"/>
    <n v="0"/>
    <b v="0"/>
    <s v="music/faith"/>
    <n v="2000"/>
    <e v="#DIV/0!"/>
    <s v="music"/>
    <x v="28"/>
  </r>
  <r>
    <n v="1440314472"/>
    <n v="1435130472"/>
    <b v="0"/>
    <n v="0"/>
    <b v="0"/>
    <s v="music/faith"/>
    <n v="5500"/>
    <e v="#DIV/0!"/>
    <s v="music"/>
    <x v="28"/>
  </r>
  <r>
    <n v="1459181895"/>
    <n v="1456593495"/>
    <b v="0"/>
    <n v="9"/>
    <b v="0"/>
    <s v="music/faith"/>
    <n v="5487"/>
    <n v="54.111111111111114"/>
    <s v="music"/>
    <x v="28"/>
  </r>
  <r>
    <n v="1462135706"/>
    <n v="1458679706"/>
    <b v="0"/>
    <n v="0"/>
    <b v="0"/>
    <s v="music/faith"/>
    <n v="7000"/>
    <e v="#DIV/0!"/>
    <s v="music"/>
    <x v="28"/>
  </r>
  <r>
    <n v="1409513940"/>
    <n v="1405949514"/>
    <b v="0"/>
    <n v="4"/>
    <b v="0"/>
    <s v="music/faith"/>
    <n v="1835"/>
    <n v="21.25"/>
    <s v="music"/>
    <x v="28"/>
  </r>
  <r>
    <n v="1453122000"/>
    <n v="1449151888"/>
    <b v="0"/>
    <n v="1"/>
    <b v="0"/>
    <s v="music/faith"/>
    <n v="5034"/>
    <n v="34"/>
    <s v="music"/>
    <x v="28"/>
  </r>
  <r>
    <n v="1409585434"/>
    <n v="1406907034"/>
    <b v="0"/>
    <n v="2"/>
    <b v="0"/>
    <s v="music/faith"/>
    <n v="11050"/>
    <n v="525"/>
    <s v="music"/>
    <x v="28"/>
  </r>
  <r>
    <n v="1435701353"/>
    <n v="1430517353"/>
    <b v="0"/>
    <n v="0"/>
    <b v="0"/>
    <s v="music/faith"/>
    <n v="5000"/>
    <e v="#DIV/0!"/>
    <s v="music"/>
    <x v="28"/>
  </r>
  <r>
    <n v="1412536412"/>
    <n v="1409944412"/>
    <b v="0"/>
    <n v="1"/>
    <b v="0"/>
    <s v="music/faith"/>
    <n v="3050"/>
    <n v="50"/>
    <s v="music"/>
    <x v="28"/>
  </r>
  <r>
    <n v="1430517761"/>
    <n v="1427925761"/>
    <b v="0"/>
    <n v="17"/>
    <b v="0"/>
    <s v="music/faith"/>
    <n v="26967"/>
    <n v="115.70588235294117"/>
    <s v="music"/>
    <x v="28"/>
  </r>
  <r>
    <n v="1427772120"/>
    <n v="1425186785"/>
    <b v="0"/>
    <n v="2"/>
    <b v="0"/>
    <s v="music/faith"/>
    <n v="5011"/>
    <n v="5.5"/>
    <s v="music"/>
    <x v="28"/>
  </r>
  <r>
    <n v="1481295099"/>
    <n v="1477835499"/>
    <b v="0"/>
    <n v="3"/>
    <b v="0"/>
    <s v="music/faith"/>
    <n v="2150"/>
    <n v="50"/>
    <s v="music"/>
    <x v="28"/>
  </r>
  <r>
    <n v="1461211200"/>
    <n v="1459467238"/>
    <b v="0"/>
    <n v="41"/>
    <b v="0"/>
    <s v="music/faith"/>
    <n v="4660"/>
    <n v="34.024390243902438"/>
    <s v="music"/>
    <x v="28"/>
  </r>
  <r>
    <n v="1463201940"/>
    <n v="1459435149"/>
    <b v="0"/>
    <n v="2"/>
    <b v="0"/>
    <s v="music/faith"/>
    <n v="35075"/>
    <n v="37.5"/>
    <s v="music"/>
    <x v="28"/>
  </r>
  <r>
    <n v="1410958191"/>
    <n v="1408366191"/>
    <b v="0"/>
    <n v="3"/>
    <b v="0"/>
    <s v="music/faith"/>
    <n v="4035"/>
    <n v="11.666666666666666"/>
    <s v="music"/>
    <x v="28"/>
  </r>
  <r>
    <n v="1415562471"/>
    <n v="1412966871"/>
    <b v="0"/>
    <n v="8"/>
    <b v="0"/>
    <s v="music/faith"/>
    <n v="4225"/>
    <n v="28.125"/>
    <s v="music"/>
    <x v="28"/>
  </r>
  <r>
    <n v="1449831863"/>
    <n v="1447239863"/>
    <b v="0"/>
    <n v="0"/>
    <b v="0"/>
    <s v="music/faith"/>
    <n v="5000"/>
    <e v="#DIV/0!"/>
    <s v="music"/>
    <x v="28"/>
  </r>
  <r>
    <n v="1459642200"/>
    <n v="1456441429"/>
    <b v="0"/>
    <n v="1"/>
    <b v="0"/>
    <s v="music/faith"/>
    <n v="2881"/>
    <n v="1"/>
    <s v="music"/>
    <x v="28"/>
  </r>
  <r>
    <n v="1435730400"/>
    <n v="1430855315"/>
    <b v="0"/>
    <n v="3"/>
    <b v="0"/>
    <s v="music/faith"/>
    <n v="10650"/>
    <n v="216.66666666666666"/>
    <s v="music"/>
    <x v="28"/>
  </r>
  <r>
    <n v="1414707762"/>
    <n v="1412115762"/>
    <b v="0"/>
    <n v="4"/>
    <b v="0"/>
    <s v="music/faith"/>
    <n v="6035"/>
    <n v="8.75"/>
    <s v="music"/>
    <x v="28"/>
  </r>
  <r>
    <n v="1408922049"/>
    <n v="1406330049"/>
    <b v="0"/>
    <n v="9"/>
    <b v="0"/>
    <s v="music/faith"/>
    <n v="6060"/>
    <n v="62.222222222222221"/>
    <s v="music"/>
    <x v="28"/>
  </r>
  <r>
    <n v="1403906664"/>
    <n v="1401401064"/>
    <b v="0"/>
    <n v="16"/>
    <b v="0"/>
    <s v="music/faith"/>
    <n v="8696"/>
    <n v="137.25"/>
    <s v="music"/>
    <x v="28"/>
  </r>
  <r>
    <n v="1428231600"/>
    <n v="1423520177"/>
    <b v="0"/>
    <n v="1"/>
    <b v="0"/>
    <s v="music/faith"/>
    <n v="3001"/>
    <n v="1"/>
    <s v="music"/>
    <x v="28"/>
  </r>
  <r>
    <n v="1445439674"/>
    <n v="1442847674"/>
    <b v="0"/>
    <n v="7"/>
    <b v="0"/>
    <s v="music/faith"/>
    <n v="2105"/>
    <n v="122.14285714285714"/>
    <s v="music"/>
    <x v="28"/>
  </r>
  <r>
    <n v="1465521306"/>
    <n v="1460337306"/>
    <b v="0"/>
    <n v="0"/>
    <b v="0"/>
    <s v="music/faith"/>
    <n v="10000"/>
    <e v="#DIV/0!"/>
    <s v="music"/>
    <x v="28"/>
  </r>
  <r>
    <n v="1445738783"/>
    <n v="1443146783"/>
    <b v="0"/>
    <n v="0"/>
    <b v="0"/>
    <s v="music/faith"/>
    <n v="3000"/>
    <e v="#DIV/0!"/>
    <s v="music"/>
    <x v="28"/>
  </r>
  <r>
    <n v="1434034800"/>
    <n v="1432849552"/>
    <b v="0"/>
    <n v="0"/>
    <b v="0"/>
    <s v="music/faith"/>
    <n v="1000"/>
    <e v="#DIV/0!"/>
    <s v="music"/>
    <x v="28"/>
  </r>
  <r>
    <n v="1452920400"/>
    <n v="1447777481"/>
    <b v="0"/>
    <n v="0"/>
    <b v="0"/>
    <s v="music/faith"/>
    <n v="4000"/>
    <e v="#DIV/0!"/>
    <s v="music"/>
    <x v="28"/>
  </r>
  <r>
    <n v="1473802200"/>
    <n v="1472746374"/>
    <b v="0"/>
    <n v="0"/>
    <b v="0"/>
    <s v="music/faith"/>
    <n v="10000"/>
    <e v="#DIV/0!"/>
    <s v="music"/>
    <x v="28"/>
  </r>
  <r>
    <n v="1431046356"/>
    <n v="1428454356"/>
    <b v="0"/>
    <n v="1"/>
    <b v="0"/>
    <s v="music/faith"/>
    <n v="4501"/>
    <n v="1"/>
    <s v="music"/>
    <x v="28"/>
  </r>
  <r>
    <n v="1470598345"/>
    <n v="1468006345"/>
    <b v="0"/>
    <n v="2"/>
    <b v="0"/>
    <s v="music/faith"/>
    <n v="1110"/>
    <n v="55"/>
    <s v="music"/>
    <x v="28"/>
  </r>
  <r>
    <n v="1447018833"/>
    <n v="1444423233"/>
    <b v="0"/>
    <n v="1"/>
    <b v="0"/>
    <s v="music/faith"/>
    <n v="3022"/>
    <n v="22"/>
    <s v="music"/>
    <x v="28"/>
  </r>
  <r>
    <n v="1437432392"/>
    <n v="1434840392"/>
    <b v="0"/>
    <n v="15"/>
    <b v="0"/>
    <s v="music/faith"/>
    <n v="4850"/>
    <n v="56.666666666666664"/>
    <s v="music"/>
    <x v="28"/>
  </r>
  <r>
    <n v="1412283542"/>
    <n v="1409691542"/>
    <b v="0"/>
    <n v="1"/>
    <b v="0"/>
    <s v="music/faith"/>
    <n v="5020"/>
    <n v="20"/>
    <s v="music"/>
    <x v="28"/>
  </r>
  <r>
    <n v="1462391932"/>
    <n v="1457297932"/>
    <b v="0"/>
    <n v="1"/>
    <b v="0"/>
    <s v="music/faith"/>
    <n v="1001"/>
    <n v="1"/>
    <s v="music"/>
    <x v="28"/>
  </r>
  <r>
    <n v="1437075422"/>
    <n v="1434483422"/>
    <b v="0"/>
    <n v="0"/>
    <b v="0"/>
    <s v="music/faith"/>
    <n v="3000"/>
    <e v="#DIV/0!"/>
    <s v="music"/>
    <x v="28"/>
  </r>
  <r>
    <n v="1433948671"/>
    <n v="1430060671"/>
    <b v="0"/>
    <n v="52"/>
    <b v="1"/>
    <s v="photography/photobooks"/>
    <n v="2530"/>
    <n v="25.576923076923077"/>
    <s v="photography"/>
    <x v="20"/>
  </r>
  <r>
    <n v="1483822800"/>
    <n v="1481058170"/>
    <b v="0"/>
    <n v="34"/>
    <b v="1"/>
    <s v="photography/photobooks"/>
    <n v="4175"/>
    <n v="63.970588235294116"/>
    <s v="photography"/>
    <x v="20"/>
  </r>
  <r>
    <n v="1472270340"/>
    <n v="1470348775"/>
    <b v="0"/>
    <n v="67"/>
    <b v="1"/>
    <s v="photography/photobooks"/>
    <n v="12025"/>
    <n v="89.925373134328353"/>
    <s v="photography"/>
    <x v="20"/>
  </r>
  <r>
    <n v="1425821477"/>
    <n v="1421937077"/>
    <b v="0"/>
    <n v="70"/>
    <b v="1"/>
    <s v="photography/photobooks"/>
    <n v="12015"/>
    <n v="93.071428571428569"/>
    <s v="photography"/>
    <x v="20"/>
  </r>
  <r>
    <n v="1482372000"/>
    <n v="1479276838"/>
    <b v="0"/>
    <n v="89"/>
    <b v="1"/>
    <s v="photography/photobooks"/>
    <n v="14981"/>
    <n v="89.674157303370791"/>
    <s v="photography"/>
    <x v="20"/>
  </r>
  <r>
    <n v="1479952800"/>
    <n v="1477368867"/>
    <b v="0"/>
    <n v="107"/>
    <b v="1"/>
    <s v="photography/photobooks"/>
    <n v="37215"/>
    <n v="207.61682242990653"/>
    <s v="photography"/>
    <x v="20"/>
  </r>
  <r>
    <n v="1447426800"/>
    <n v="1444904830"/>
    <b v="0"/>
    <n v="159"/>
    <b v="1"/>
    <s v="photography/photobooks"/>
    <n v="18446"/>
    <n v="59.408805031446541"/>
    <s v="photography"/>
    <x v="20"/>
  </r>
  <r>
    <n v="1441234143"/>
    <n v="1438642143"/>
    <b v="0"/>
    <n v="181"/>
    <b v="1"/>
    <s v="photography/photobooks"/>
    <n v="114974"/>
    <n v="358.97237569060775"/>
    <s v="photography"/>
    <x v="20"/>
  </r>
  <r>
    <n v="1488394800"/>
    <n v="1485213921"/>
    <b v="0"/>
    <n v="131"/>
    <b v="1"/>
    <s v="photography/photobooks"/>
    <n v="22460.5"/>
    <n v="94.736641221374043"/>
    <s v="photography"/>
    <x v="20"/>
  </r>
  <r>
    <n v="1461096304"/>
    <n v="1458936304"/>
    <b v="0"/>
    <n v="125"/>
    <b v="1"/>
    <s v="photography/photobooks"/>
    <n v="15081"/>
    <n v="80.647999999999996"/>
    <s v="photography"/>
    <x v="20"/>
  </r>
  <r>
    <n v="1426787123"/>
    <n v="1424198723"/>
    <b v="0"/>
    <n v="61"/>
    <b v="1"/>
    <s v="photography/photobooks"/>
    <n v="20290"/>
    <n v="168.68852459016392"/>
    <s v="photography"/>
    <x v="20"/>
  </r>
  <r>
    <n v="1476425082"/>
    <n v="1473833082"/>
    <b v="0"/>
    <n v="90"/>
    <b v="1"/>
    <s v="photography/photobooks"/>
    <n v="4322"/>
    <n v="34.68888888888889"/>
    <s v="photography"/>
    <x v="20"/>
  </r>
  <r>
    <n v="1458579568"/>
    <n v="1455991168"/>
    <b v="0"/>
    <n v="35"/>
    <b v="1"/>
    <s v="photography/photobooks"/>
    <n v="31200"/>
    <n v="462.85714285714283"/>
    <s v="photography"/>
    <x v="20"/>
  </r>
  <r>
    <n v="1428091353"/>
    <n v="1425502953"/>
    <b v="0"/>
    <n v="90"/>
    <b v="1"/>
    <s v="photography/photobooks"/>
    <n v="17895"/>
    <n v="104.38888888888889"/>
    <s v="photography"/>
    <x v="20"/>
  </r>
  <r>
    <n v="1444071361"/>
    <n v="1441479361"/>
    <b v="0"/>
    <n v="4"/>
    <b v="1"/>
    <s v="photography/photobooks"/>
    <n v="55"/>
    <n v="7.5"/>
    <s v="photography"/>
    <x v="20"/>
  </r>
  <r>
    <n v="1472443269"/>
    <n v="1468987269"/>
    <b v="0"/>
    <n v="120"/>
    <b v="1"/>
    <s v="photography/photobooks"/>
    <n v="11155.6"/>
    <n v="47.13"/>
    <s v="photography"/>
    <x v="20"/>
  </r>
  <r>
    <n v="1485631740"/>
    <n v="1483041083"/>
    <b v="0"/>
    <n v="14"/>
    <b v="1"/>
    <s v="photography/photobooks"/>
    <n v="10800"/>
    <n v="414.28571428571428"/>
    <s v="photography"/>
    <x v="20"/>
  </r>
  <r>
    <n v="1468536992"/>
    <n v="1463352992"/>
    <b v="0"/>
    <n v="27"/>
    <b v="1"/>
    <s v="photography/photobooks"/>
    <n v="2147"/>
    <n v="42.481481481481481"/>
    <s v="photography"/>
    <x v="20"/>
  </r>
  <r>
    <n v="1427309629"/>
    <n v="1425585229"/>
    <b v="0"/>
    <n v="49"/>
    <b v="1"/>
    <s v="photography/photobooks"/>
    <n v="10330"/>
    <n v="108.77551020408163"/>
    <s v="photography"/>
    <x v="20"/>
  </r>
  <r>
    <n v="1456416513"/>
    <n v="1454688513"/>
    <b v="0"/>
    <n v="102"/>
    <b v="1"/>
    <s v="photography/photobooks"/>
    <n v="13272"/>
    <n v="81.098039215686271"/>
    <s v="photography"/>
    <x v="20"/>
  </r>
  <r>
    <n v="1442065060"/>
    <n v="1437745060"/>
    <b v="0"/>
    <n v="3"/>
    <b v="1"/>
    <s v="photography/photobooks"/>
    <n v="255"/>
    <n v="51.666666666666664"/>
    <s v="photography"/>
    <x v="20"/>
  </r>
  <r>
    <n v="1457739245"/>
    <n v="1455147245"/>
    <b v="0"/>
    <n v="25"/>
    <b v="1"/>
    <s v="photography/photobooks"/>
    <n v="985"/>
    <n v="35.4"/>
    <s v="photography"/>
    <x v="20"/>
  </r>
  <r>
    <n v="1477255840"/>
    <n v="1474663840"/>
    <b v="0"/>
    <n v="118"/>
    <b v="1"/>
    <s v="photography/photobooks"/>
    <n v="24229"/>
    <n v="103.63559322033899"/>
    <s v="photography"/>
    <x v="20"/>
  </r>
  <r>
    <n v="1407065979"/>
    <n v="1404560379"/>
    <b v="1"/>
    <n v="39"/>
    <b v="0"/>
    <s v="photography/photobooks"/>
    <n v="13156"/>
    <n v="55.282051282051285"/>
    <s v="photography"/>
    <x v="20"/>
  </r>
  <r>
    <n v="1407972712"/>
    <n v="1405380712"/>
    <b v="1"/>
    <n v="103"/>
    <b v="0"/>
    <s v="photography/photobooks"/>
    <n v="19933.48"/>
    <n v="72.16970873786407"/>
    <s v="photography"/>
    <x v="20"/>
  </r>
  <r>
    <n v="1408999088"/>
    <n v="1407184688"/>
    <b v="1"/>
    <n v="0"/>
    <b v="0"/>
    <s v="photography/photobooks"/>
    <n v="1500"/>
    <e v="#DIV/0!"/>
    <s v="photography"/>
    <x v="20"/>
  </r>
  <r>
    <n v="1407080884"/>
    <n v="1404488884"/>
    <b v="1"/>
    <n v="39"/>
    <b v="0"/>
    <s v="photography/photobooks"/>
    <n v="7286"/>
    <n v="58.615384615384613"/>
    <s v="photography"/>
    <x v="20"/>
  </r>
  <r>
    <n v="1411824444"/>
    <n v="1406640444"/>
    <b v="1"/>
    <n v="15"/>
    <b v="0"/>
    <s v="photography/photobooks"/>
    <n v="5187"/>
    <n v="12.466666666666667"/>
    <s v="photography"/>
    <x v="20"/>
  </r>
  <r>
    <n v="1421177959"/>
    <n v="1418585959"/>
    <b v="1"/>
    <n v="22"/>
    <b v="0"/>
    <s v="photography/photobooks"/>
    <n v="41081"/>
    <n v="49.136363636363633"/>
    <s v="photography"/>
    <x v="20"/>
  </r>
  <r>
    <n v="1413312194"/>
    <n v="1410288194"/>
    <b v="1"/>
    <n v="92"/>
    <b v="0"/>
    <s v="photography/photobooks"/>
    <n v="38346"/>
    <n v="150.5"/>
    <s v="photography"/>
    <x v="20"/>
  </r>
  <r>
    <n v="1414107040"/>
    <n v="1411515040"/>
    <b v="1"/>
    <n v="25"/>
    <b v="0"/>
    <s v="photography/photobooks"/>
    <n v="5095"/>
    <n v="35.799999999999997"/>
    <s v="photography"/>
    <x v="20"/>
  </r>
  <r>
    <n v="1404666836"/>
    <n v="1399482836"/>
    <b v="1"/>
    <n v="19"/>
    <b v="0"/>
    <s v="photography/photobooks"/>
    <n v="6358"/>
    <n v="45.157894736842103"/>
    <s v="photography"/>
    <x v="20"/>
  </r>
  <r>
    <n v="1421691298"/>
    <n v="1417803298"/>
    <b v="1"/>
    <n v="19"/>
    <b v="0"/>
    <s v="photography/photobooks"/>
    <n v="31877"/>
    <n v="98.78947368421052"/>
    <s v="photography"/>
    <x v="20"/>
  </r>
  <r>
    <n v="1417273140"/>
    <n v="1413609292"/>
    <b v="1"/>
    <n v="13"/>
    <b v="0"/>
    <s v="photography/photobooks"/>
    <n v="3648"/>
    <n v="88.307692307692307"/>
    <s v="photography"/>
    <x v="20"/>
  </r>
  <r>
    <n v="1414193160"/>
    <n v="1410305160"/>
    <b v="1"/>
    <n v="124"/>
    <b v="0"/>
    <s v="photography/photobooks"/>
    <n v="53658"/>
    <n v="170.62903225806451"/>
    <s v="photography"/>
    <x v="20"/>
  </r>
  <r>
    <n v="1414623471"/>
    <n v="1411513071"/>
    <b v="1"/>
    <n v="4"/>
    <b v="0"/>
    <s v="photography/photobooks"/>
    <n v="5335"/>
    <n v="83.75"/>
    <s v="photography"/>
    <x v="20"/>
  </r>
  <r>
    <n v="1424421253"/>
    <n v="1421829253"/>
    <b v="1"/>
    <n v="10"/>
    <b v="0"/>
    <s v="photography/photobooks"/>
    <n v="5451"/>
    <n v="65.099999999999994"/>
    <s v="photography"/>
    <x v="20"/>
  </r>
  <r>
    <n v="1427485395"/>
    <n v="1423600995"/>
    <b v="1"/>
    <n v="15"/>
    <b v="0"/>
    <s v="photography/photobooks"/>
    <n v="50995"/>
    <n v="66.333333333333329"/>
    <s v="photography"/>
    <x v="20"/>
  </r>
  <r>
    <n v="1472834180"/>
    <n v="1470242180"/>
    <b v="1"/>
    <n v="38"/>
    <b v="0"/>
    <s v="photography/photobooks"/>
    <n v="14986"/>
    <n v="104.89473684210526"/>
    <s v="photography"/>
    <x v="20"/>
  </r>
  <r>
    <n v="1467469510"/>
    <n v="1462285510"/>
    <b v="1"/>
    <n v="152"/>
    <b v="0"/>
    <s v="photography/photobooks"/>
    <n v="41923"/>
    <n v="78.440789473684205"/>
    <s v="photography"/>
    <x v="20"/>
  </r>
  <r>
    <n v="1473950945"/>
    <n v="1471272545"/>
    <b v="1"/>
    <n v="24"/>
    <b v="0"/>
    <s v="photography/photobooks"/>
    <n v="6917"/>
    <n v="59.041666666666664"/>
    <s v="photography"/>
    <x v="20"/>
  </r>
  <r>
    <n v="1456062489"/>
    <n v="1453211289"/>
    <b v="1"/>
    <n v="76"/>
    <b v="0"/>
    <s v="photography/photobooks"/>
    <n v="40422"/>
    <n v="71.34210526315789"/>
    <s v="photography"/>
    <x v="20"/>
  </r>
  <r>
    <n v="1432248478"/>
    <n v="1429656478"/>
    <b v="1"/>
    <n v="185"/>
    <b v="0"/>
    <s v="photography/photobooks"/>
    <n v="49477"/>
    <n v="51.227027027027027"/>
    <s v="photography"/>
    <x v="20"/>
  </r>
  <r>
    <n v="1422674700"/>
    <n v="1419954240"/>
    <b v="1"/>
    <n v="33"/>
    <b v="0"/>
    <s v="photography/photobooks"/>
    <n v="6988"/>
    <n v="60.242424242424242"/>
    <s v="photography"/>
    <x v="20"/>
  </r>
  <r>
    <n v="1413417600"/>
    <n v="1410750855"/>
    <b v="1"/>
    <n v="108"/>
    <b v="0"/>
    <s v="photography/photobooks"/>
    <n v="28853"/>
    <n v="44.935185185185183"/>
    <s v="photography"/>
    <x v="20"/>
  </r>
  <r>
    <n v="1418649177"/>
    <n v="1416057177"/>
    <b v="1"/>
    <n v="29"/>
    <b v="0"/>
    <s v="photography/photobooks"/>
    <n v="2805"/>
    <n v="31.206896551724139"/>
    <s v="photography"/>
    <x v="20"/>
  </r>
  <r>
    <n v="1428158637"/>
    <n v="1425570237"/>
    <b v="1"/>
    <n v="24"/>
    <b v="0"/>
    <s v="photography/photobooks"/>
    <n v="11533"/>
    <n v="63.875"/>
    <s v="photography"/>
    <x v="20"/>
  </r>
  <r>
    <n v="1414795542"/>
    <n v="1412203542"/>
    <b v="1"/>
    <n v="4"/>
    <b v="0"/>
    <s v="photography/photobooks"/>
    <n v="5576"/>
    <n v="19"/>
    <s v="photography"/>
    <x v="20"/>
  </r>
  <r>
    <n v="1421042403"/>
    <n v="1415858403"/>
    <b v="1"/>
    <n v="4"/>
    <b v="0"/>
    <s v="photography/photobooks"/>
    <n v="8040"/>
    <n v="10"/>
    <s v="photography"/>
    <x v="20"/>
  </r>
  <r>
    <n v="1423152678"/>
    <n v="1420560678"/>
    <b v="1"/>
    <n v="15"/>
    <b v="0"/>
    <s v="photography/photobooks"/>
    <n v="34636"/>
    <n v="109.06666666666666"/>
    <s v="photography"/>
    <x v="20"/>
  </r>
  <r>
    <n v="1422553565"/>
    <n v="1417369565"/>
    <b v="1"/>
    <n v="4"/>
    <b v="0"/>
    <s v="photography/photobooks"/>
    <n v="3107"/>
    <n v="26.75"/>
    <s v="photography"/>
    <x v="20"/>
  </r>
  <r>
    <n v="1439189940"/>
    <n v="1435970682"/>
    <b v="1"/>
    <n v="139"/>
    <b v="0"/>
    <s v="photography/photobooks"/>
    <n v="40281"/>
    <n v="109.93525179856115"/>
    <s v="photography"/>
    <x v="20"/>
  </r>
  <r>
    <n v="1417127040"/>
    <n v="1414531440"/>
    <b v="1"/>
    <n v="2"/>
    <b v="0"/>
    <s v="photography/photobooks"/>
    <n v="3040"/>
    <n v="20"/>
    <s v="photography"/>
    <x v="20"/>
  </r>
  <r>
    <n v="1423660422"/>
    <n v="1420636422"/>
    <b v="1"/>
    <n v="18"/>
    <b v="0"/>
    <s v="photography/photobooks"/>
    <n v="9997"/>
    <n v="55.388888888888886"/>
    <s v="photography"/>
    <x v="20"/>
  </r>
  <r>
    <n v="1476460800"/>
    <n v="1473922541"/>
    <b v="1"/>
    <n v="81"/>
    <b v="0"/>
    <s v="photography/photobooks"/>
    <n v="38846"/>
    <n v="133.90123456790124"/>
    <s v="photography"/>
    <x v="20"/>
  </r>
  <r>
    <n v="1469356366"/>
    <n v="1464172366"/>
    <b v="1"/>
    <n v="86"/>
    <b v="0"/>
    <s v="photography/photobooks"/>
    <n v="23190"/>
    <n v="48.720930232558139"/>
    <s v="photography"/>
    <x v="20"/>
  </r>
  <r>
    <n v="1481809189"/>
    <n v="1479217189"/>
    <b v="1"/>
    <n v="140"/>
    <b v="0"/>
    <s v="photography/photobooks"/>
    <n v="16755"/>
    <n v="48.25"/>
    <s v="photography"/>
    <x v="20"/>
  </r>
  <r>
    <n v="1454572233"/>
    <n v="1449388233"/>
    <b v="1"/>
    <n v="37"/>
    <b v="0"/>
    <s v="photography/photobooks"/>
    <n v="18182"/>
    <n v="58.972972972972975"/>
    <s v="photography"/>
    <x v="20"/>
  </r>
  <r>
    <n v="1415740408"/>
    <n v="1414008808"/>
    <b v="1"/>
    <n v="6"/>
    <b v="0"/>
    <s v="photography/photobooks"/>
    <n v="4069.83"/>
    <n v="11.638333333333334"/>
    <s v="photography"/>
    <x v="20"/>
  </r>
  <r>
    <n v="1476109970"/>
    <n v="1473517970"/>
    <b v="1"/>
    <n v="113"/>
    <b v="0"/>
    <s v="photography/photobooks"/>
    <n v="55720"/>
    <n v="83.716814159292042"/>
    <s v="photography"/>
    <x v="20"/>
  </r>
  <r>
    <n v="1450181400"/>
    <n v="1447429868"/>
    <b v="1"/>
    <n v="37"/>
    <b v="0"/>
    <s v="photography/photobooks"/>
    <n v="19355"/>
    <n v="63.648648648648646"/>
    <s v="photography"/>
    <x v="20"/>
  </r>
  <r>
    <n v="1435442340"/>
    <n v="1433416830"/>
    <b v="1"/>
    <n v="18"/>
    <b v="0"/>
    <s v="photography/photobooks"/>
    <n v="5197"/>
    <n v="94.277777777777771"/>
    <s v="photography"/>
    <x v="20"/>
  </r>
  <r>
    <n v="1423878182"/>
    <n v="1421199782"/>
    <b v="1"/>
    <n v="75"/>
    <b v="0"/>
    <s v="photography/photobooks"/>
    <n v="22890"/>
    <n v="71.86666666666666"/>
    <s v="photography"/>
    <x v="20"/>
  </r>
  <r>
    <n v="1447521404"/>
    <n v="1444061804"/>
    <b v="1"/>
    <n v="52"/>
    <b v="0"/>
    <s v="photography/photobooks"/>
    <n v="20952"/>
    <n v="104.84615384615384"/>
    <s v="photography"/>
    <x v="20"/>
  </r>
  <r>
    <n v="1443808800"/>
    <n v="1441048658"/>
    <b v="1"/>
    <n v="122"/>
    <b v="0"/>
    <s v="photography/photobooks"/>
    <n v="30691"/>
    <n v="67.139344262295083"/>
    <s v="photography"/>
    <x v="20"/>
  </r>
  <r>
    <n v="1412090349"/>
    <n v="1409066349"/>
    <b v="1"/>
    <n v="8"/>
    <b v="0"/>
    <s v="photography/photobooks"/>
    <n v="20591"/>
    <n v="73.875"/>
    <s v="photography"/>
    <x v="20"/>
  </r>
  <r>
    <n v="1411868313"/>
    <n v="1409276313"/>
    <b v="1"/>
    <n v="8"/>
    <b v="0"/>
    <s v="photography/photobooks"/>
    <n v="5553"/>
    <n v="69.125"/>
    <s v="photography"/>
    <x v="20"/>
  </r>
  <r>
    <n v="1486830030"/>
    <n v="1483806030"/>
    <b v="1"/>
    <n v="96"/>
    <b v="0"/>
    <s v="photography/photobooks"/>
    <n v="39594"/>
    <n v="120.77083333333333"/>
    <s v="photography"/>
    <x v="20"/>
  </r>
  <r>
    <n v="1425246439"/>
    <n v="1422222439"/>
    <b v="1"/>
    <n v="9"/>
    <b v="0"/>
    <s v="photography/photobooks"/>
    <n v="3880"/>
    <n v="42.222222222222221"/>
    <s v="photography"/>
    <x v="20"/>
  </r>
  <r>
    <n v="1408657826"/>
    <n v="1407621026"/>
    <b v="0"/>
    <n v="2"/>
    <b v="0"/>
    <s v="photography/photobooks"/>
    <n v="465"/>
    <n v="7.5"/>
    <s v="photography"/>
    <x v="20"/>
  </r>
  <r>
    <n v="1414123200"/>
    <n v="1408962270"/>
    <b v="0"/>
    <n v="26"/>
    <b v="0"/>
    <s v="photography/photobooks"/>
    <n v="54040"/>
    <n v="1.5384615384615385"/>
    <s v="photography"/>
    <x v="20"/>
  </r>
  <r>
    <n v="1467531536"/>
    <n v="1464939536"/>
    <b v="0"/>
    <n v="23"/>
    <b v="0"/>
    <s v="photography/photobooks"/>
    <n v="7365"/>
    <n v="37.608695652173914"/>
    <s v="photography"/>
    <x v="20"/>
  </r>
  <r>
    <n v="1407532812"/>
    <n v="1404940812"/>
    <b v="0"/>
    <n v="0"/>
    <b v="0"/>
    <s v="photography/photobooks"/>
    <n v="8750"/>
    <e v="#DIV/0!"/>
    <s v="photography"/>
    <x v="20"/>
  </r>
  <r>
    <n v="1425108736"/>
    <n v="1422516736"/>
    <b v="0"/>
    <n v="140"/>
    <b v="0"/>
    <s v="photography/photobooks"/>
    <n v="17902"/>
    <n v="42.157142857142858"/>
    <s v="photography"/>
    <x v="20"/>
  </r>
  <r>
    <n v="1435787137"/>
    <n v="1434577537"/>
    <b v="0"/>
    <n v="0"/>
    <b v="0"/>
    <s v="photography/photobooks"/>
    <n v="3000"/>
    <e v="#DIV/0!"/>
    <s v="photography"/>
    <x v="20"/>
  </r>
  <r>
    <n v="1469473200"/>
    <n v="1467061303"/>
    <b v="0"/>
    <n v="6"/>
    <b v="0"/>
    <s v="photography/photobooks"/>
    <n v="25509"/>
    <n v="84.833333333333329"/>
    <s v="photography"/>
    <x v="20"/>
  </r>
  <r>
    <n v="1485759540"/>
    <n v="1480607607"/>
    <b v="0"/>
    <n v="100"/>
    <b v="0"/>
    <s v="photography/photobooks"/>
    <n v="27419"/>
    <n v="94.19"/>
    <s v="photography"/>
    <x v="20"/>
  </r>
  <r>
    <n v="1428035850"/>
    <n v="1425447450"/>
    <b v="0"/>
    <n v="0"/>
    <b v="0"/>
    <s v="photography/photobooks"/>
    <n v="15000"/>
    <e v="#DIV/0!"/>
    <s v="photography"/>
    <x v="20"/>
  </r>
  <r>
    <n v="1406743396"/>
    <n v="1404151396"/>
    <b v="0"/>
    <n v="4"/>
    <b v="0"/>
    <s v="photography/photobooks"/>
    <n v="1225"/>
    <n v="6.25"/>
    <s v="photography"/>
    <x v="20"/>
  </r>
  <r>
    <n v="1427850090"/>
    <n v="1425261690"/>
    <b v="0"/>
    <n v="8"/>
    <b v="0"/>
    <s v="photography/photobooks"/>
    <n v="27707"/>
    <n v="213.375"/>
    <s v="photography"/>
    <x v="20"/>
  </r>
  <r>
    <n v="1330760367"/>
    <n v="1326872367"/>
    <b v="0"/>
    <n v="57"/>
    <b v="1"/>
    <s v="music/rock"/>
    <n v="5872.25"/>
    <n v="59.162280701754383"/>
    <s v="music"/>
    <x v="11"/>
  </r>
  <r>
    <n v="1391194860"/>
    <n v="1388084862"/>
    <b v="0"/>
    <n v="11"/>
    <b v="1"/>
    <s v="music/rock"/>
    <n v="600"/>
    <n v="27.272727272727273"/>
    <s v="music"/>
    <x v="11"/>
  </r>
  <r>
    <n v="1351095976"/>
    <n v="1348503976"/>
    <b v="0"/>
    <n v="33"/>
    <b v="1"/>
    <s v="music/rock"/>
    <n v="1511"/>
    <n v="24.575757575757574"/>
    <s v="music"/>
    <x v="11"/>
  </r>
  <r>
    <n v="1389146880"/>
    <n v="1387403967"/>
    <b v="0"/>
    <n v="40"/>
    <b v="1"/>
    <s v="music/rock"/>
    <n v="6002"/>
    <n v="75.05"/>
    <s v="music"/>
    <x v="11"/>
  </r>
  <r>
    <n v="1373572903"/>
    <n v="1371585703"/>
    <b v="0"/>
    <n v="50"/>
    <b v="1"/>
    <s v="music/rock"/>
    <n v="4101"/>
    <n v="42.02"/>
    <s v="music"/>
    <x v="11"/>
  </r>
  <r>
    <n v="1392675017"/>
    <n v="1390083017"/>
    <b v="0"/>
    <n v="38"/>
    <b v="1"/>
    <s v="music/rock"/>
    <n v="4020"/>
    <n v="53.157894736842103"/>
    <s v="music"/>
    <x v="11"/>
  </r>
  <r>
    <n v="1299138561"/>
    <n v="1294818561"/>
    <b v="0"/>
    <n v="96"/>
    <b v="1"/>
    <s v="music/rock"/>
    <n v="16053"/>
    <n v="83.885416666666671"/>
    <s v="music"/>
    <x v="11"/>
  </r>
  <r>
    <n v="1399672800"/>
    <n v="1396906530"/>
    <b v="0"/>
    <n v="48"/>
    <b v="1"/>
    <s v="music/rock"/>
    <n v="40032"/>
    <n v="417.33333333333331"/>
    <s v="music"/>
    <x v="11"/>
  </r>
  <r>
    <n v="1295647200"/>
    <n v="1291428371"/>
    <b v="0"/>
    <n v="33"/>
    <b v="1"/>
    <s v="music/rock"/>
    <n v="4000.25"/>
    <n v="75.765151515151516"/>
    <s v="music"/>
    <x v="11"/>
  </r>
  <r>
    <n v="1393259107"/>
    <n v="1390667107"/>
    <b v="0"/>
    <n v="226"/>
    <b v="1"/>
    <s v="music/rock"/>
    <n v="30230"/>
    <n v="67.389380530973455"/>
    <s v="music"/>
    <x v="11"/>
  </r>
  <r>
    <n v="1336866863"/>
    <n v="1335570863"/>
    <b v="0"/>
    <n v="14"/>
    <b v="1"/>
    <s v="music/rock"/>
    <n v="2030"/>
    <n v="73.571428571428569"/>
    <s v="music"/>
    <x v="11"/>
  </r>
  <r>
    <n v="1299243427"/>
    <n v="1296651427"/>
    <b v="0"/>
    <n v="20"/>
    <b v="1"/>
    <s v="music/rock"/>
    <n v="850"/>
    <n v="25"/>
    <s v="music"/>
    <x v="11"/>
  </r>
  <r>
    <n v="1362211140"/>
    <n v="1359421403"/>
    <b v="0"/>
    <n v="25"/>
    <b v="1"/>
    <s v="music/rock"/>
    <n v="1450"/>
    <n v="42"/>
    <s v="music"/>
    <x v="11"/>
  </r>
  <r>
    <n v="1422140895"/>
    <n v="1418684895"/>
    <b v="0"/>
    <n v="90"/>
    <b v="1"/>
    <s v="music/rock"/>
    <n v="21805"/>
    <n v="131.16666666666666"/>
    <s v="music"/>
    <x v="11"/>
  </r>
  <r>
    <n v="1459439471"/>
    <n v="1456851071"/>
    <b v="0"/>
    <n v="11"/>
    <b v="1"/>
    <s v="music/rock"/>
    <n v="1020"/>
    <n v="47.272727272727273"/>
    <s v="music"/>
    <x v="11"/>
  </r>
  <r>
    <n v="1361129129"/>
    <n v="1359660329"/>
    <b v="0"/>
    <n v="55"/>
    <b v="1"/>
    <s v="music/rock"/>
    <n v="15017"/>
    <n v="182.12727272727273"/>
    <s v="music"/>
    <x v="11"/>
  </r>
  <r>
    <n v="1332029335"/>
    <n v="1326848935"/>
    <b v="0"/>
    <n v="30"/>
    <b v="1"/>
    <s v="music/rock"/>
    <n v="2441"/>
    <n v="61.366666666666667"/>
    <s v="music"/>
    <x v="11"/>
  </r>
  <r>
    <n v="1317438000"/>
    <n v="1314989557"/>
    <b v="0"/>
    <n v="28"/>
    <b v="1"/>
    <s v="music/rock"/>
    <n v="2001.49"/>
    <n v="35.767499999999998"/>
    <s v="music"/>
    <x v="11"/>
  </r>
  <r>
    <n v="1475342382"/>
    <n v="1472750382"/>
    <b v="0"/>
    <n v="45"/>
    <b v="1"/>
    <s v="music/rock"/>
    <n v="3053"/>
    <n v="45.62222222222222"/>
    <s v="music"/>
    <x v="11"/>
  </r>
  <r>
    <n v="1367902740"/>
    <n v="1366251510"/>
    <b v="0"/>
    <n v="13"/>
    <b v="1"/>
    <s v="music/rock"/>
    <n v="1880"/>
    <n v="75.384615384615387"/>
    <s v="music"/>
    <x v="11"/>
  </r>
  <r>
    <n v="1400561940"/>
    <n v="1397679445"/>
    <b v="0"/>
    <n v="40"/>
    <b v="1"/>
    <s v="music/rock"/>
    <n v="4035"/>
    <n v="50.875"/>
    <s v="music"/>
    <x v="11"/>
  </r>
  <r>
    <n v="1425275940"/>
    <n v="1422371381"/>
    <b v="0"/>
    <n v="21"/>
    <b v="1"/>
    <s v="music/rock"/>
    <n v="4505"/>
    <n v="119.28571428571429"/>
    <s v="music"/>
    <x v="11"/>
  </r>
  <r>
    <n v="1298245954"/>
    <n v="1295653954"/>
    <b v="0"/>
    <n v="134"/>
    <b v="1"/>
    <s v="music/rock"/>
    <n v="22400.61"/>
    <n v="92.541865671641801"/>
    <s v="music"/>
    <x v="11"/>
  </r>
  <r>
    <n v="1307761200"/>
    <n v="1304464914"/>
    <b v="0"/>
    <n v="20"/>
    <b v="1"/>
    <s v="music/rock"/>
    <n v="3021"/>
    <n v="76.05"/>
    <s v="music"/>
    <x v="11"/>
  </r>
  <r>
    <n v="1466139300"/>
    <n v="1464854398"/>
    <b v="0"/>
    <n v="19"/>
    <b v="1"/>
    <s v="music/rock"/>
    <n v="2000"/>
    <n v="52.631578947368418"/>
    <s v="music"/>
    <x v="11"/>
  </r>
  <r>
    <n v="1355585777"/>
    <n v="1352993777"/>
    <b v="0"/>
    <n v="209"/>
    <b v="1"/>
    <s v="music/rock"/>
    <n v="35689"/>
    <n v="98.990430622009569"/>
    <s v="music"/>
    <x v="11"/>
  </r>
  <r>
    <n v="1429594832"/>
    <n v="1427780432"/>
    <b v="0"/>
    <n v="38"/>
    <b v="1"/>
    <s v="music/rock"/>
    <n v="5522"/>
    <n v="79.526315789473685"/>
    <s v="music"/>
    <x v="11"/>
  </r>
  <r>
    <n v="1312095540"/>
    <n v="1306608888"/>
    <b v="0"/>
    <n v="24"/>
    <b v="1"/>
    <s v="music/rock"/>
    <n v="6221"/>
    <n v="134.20833333333334"/>
    <s v="music"/>
    <x v="11"/>
  </r>
  <r>
    <n v="1350505059"/>
    <n v="1347913059"/>
    <b v="0"/>
    <n v="8"/>
    <b v="1"/>
    <s v="music/rock"/>
    <n v="601"/>
    <n v="37.625"/>
    <s v="music"/>
    <x v="11"/>
  </r>
  <r>
    <n v="1405033300"/>
    <n v="1402441300"/>
    <b v="0"/>
    <n v="179"/>
    <b v="1"/>
    <s v="music/rock"/>
    <n v="18137"/>
    <n v="51.044692737430168"/>
    <s v="music"/>
    <x v="11"/>
  </r>
  <r>
    <n v="1406509200"/>
    <n v="1404769538"/>
    <b v="0"/>
    <n v="26"/>
    <b v="1"/>
    <s v="music/rock"/>
    <n v="2601"/>
    <n v="50.03846153846154"/>
    <s v="music"/>
    <x v="11"/>
  </r>
  <r>
    <n v="1429920000"/>
    <n v="1426703452"/>
    <b v="0"/>
    <n v="131"/>
    <b v="1"/>
    <s v="music/rock"/>
    <n v="32545"/>
    <n v="133.93129770992365"/>
    <s v="music"/>
    <x v="11"/>
  </r>
  <r>
    <n v="1352860017"/>
    <n v="1348536417"/>
    <b v="0"/>
    <n v="14"/>
    <b v="1"/>
    <s v="music/rock"/>
    <n v="1615"/>
    <n v="58.214285714285715"/>
    <s v="music"/>
    <x v="11"/>
  </r>
  <r>
    <n v="1369355437"/>
    <n v="1366763437"/>
    <b v="0"/>
    <n v="174"/>
    <b v="1"/>
    <s v="music/rock"/>
    <n v="30318.55"/>
    <n v="88.037643678160919"/>
    <s v="music"/>
    <x v="11"/>
  </r>
  <r>
    <n v="1389012940"/>
    <n v="1385124940"/>
    <b v="0"/>
    <n v="191"/>
    <b v="1"/>
    <s v="music/rock"/>
    <n v="22230.16"/>
    <n v="70.576753926701571"/>
    <s v="music"/>
    <x v="11"/>
  </r>
  <r>
    <n v="1405715472"/>
    <n v="1403901072"/>
    <b v="0"/>
    <n v="38"/>
    <b v="1"/>
    <s v="music/rock"/>
    <n v="4025"/>
    <n v="53.289473684210527"/>
    <s v="music"/>
    <x v="11"/>
  </r>
  <r>
    <n v="1410546413"/>
    <n v="1407954413"/>
    <b v="0"/>
    <n v="22"/>
    <b v="1"/>
    <s v="music/rock"/>
    <n v="6000"/>
    <n v="136.36363636363637"/>
    <s v="music"/>
    <x v="11"/>
  </r>
  <r>
    <n v="1324014521"/>
    <n v="1318826921"/>
    <b v="0"/>
    <n v="149"/>
    <b v="1"/>
    <s v="music/rock"/>
    <n v="11597.1"/>
    <n v="40.547315436241611"/>
    <s v="music"/>
    <x v="11"/>
  </r>
  <r>
    <n v="1316716129"/>
    <n v="1314124129"/>
    <b v="0"/>
    <n v="56"/>
    <b v="1"/>
    <s v="music/rock"/>
    <n v="6955"/>
    <n v="70.625"/>
    <s v="music"/>
    <x v="11"/>
  </r>
  <r>
    <n v="1391706084"/>
    <n v="1389891684"/>
    <b v="0"/>
    <n v="19"/>
    <b v="1"/>
    <s v="music/rock"/>
    <n v="1751"/>
    <n v="52.684210526315788"/>
    <s v="music"/>
    <x v="11"/>
  </r>
  <r>
    <n v="1422256341"/>
    <n v="1419664341"/>
    <b v="0"/>
    <n v="0"/>
    <b v="0"/>
    <s v="games/mobile games"/>
    <n v="250000"/>
    <e v="#DIV/0!"/>
    <s v="games"/>
    <x v="18"/>
  </r>
  <r>
    <n v="1488958200"/>
    <n v="1484912974"/>
    <b v="0"/>
    <n v="16"/>
    <b v="0"/>
    <s v="games/mobile games"/>
    <n v="19455"/>
    <n v="90.9375"/>
    <s v="games"/>
    <x v="18"/>
  </r>
  <r>
    <n v="1402600085"/>
    <n v="1400008085"/>
    <b v="0"/>
    <n v="2"/>
    <b v="0"/>
    <s v="games/mobile games"/>
    <n v="2510"/>
    <n v="5"/>
    <s v="games"/>
    <x v="18"/>
  </r>
  <r>
    <n v="1399223500"/>
    <n v="1396631500"/>
    <b v="0"/>
    <n v="48"/>
    <b v="0"/>
    <s v="games/mobile games"/>
    <n v="9288"/>
    <n v="58.083333333333336"/>
    <s v="games"/>
    <x v="18"/>
  </r>
  <r>
    <n v="1478425747"/>
    <n v="1475398147"/>
    <b v="0"/>
    <n v="2"/>
    <b v="0"/>
    <s v="games/mobile games"/>
    <n v="110004"/>
    <n v="2"/>
    <s v="games"/>
    <x v="18"/>
  </r>
  <r>
    <n v="1488340800"/>
    <n v="1483768497"/>
    <b v="0"/>
    <n v="2"/>
    <b v="0"/>
    <s v="games/mobile games"/>
    <n v="25125"/>
    <n v="62.5"/>
    <s v="games"/>
    <x v="18"/>
  </r>
  <r>
    <n v="1478383912"/>
    <n v="1475791912"/>
    <b v="0"/>
    <n v="1"/>
    <b v="0"/>
    <s v="games/mobile games"/>
    <n v="20010"/>
    <n v="10"/>
    <s v="games"/>
    <x v="18"/>
  </r>
  <r>
    <n v="1450166340"/>
    <n v="1448044925"/>
    <b v="0"/>
    <n v="17"/>
    <b v="0"/>
    <s v="games/mobile games"/>
    <n v="26217"/>
    <n v="71.588235294117652"/>
    <s v="games"/>
    <x v="18"/>
  </r>
  <r>
    <n v="1483488249"/>
    <n v="1480896249"/>
    <b v="0"/>
    <n v="0"/>
    <b v="0"/>
    <s v="games/mobile games"/>
    <n v="10000"/>
    <e v="#DIV/0!"/>
    <s v="games"/>
    <x v="18"/>
  </r>
  <r>
    <n v="1454213820"/>
    <n v="1451723535"/>
    <b v="0"/>
    <n v="11"/>
    <b v="0"/>
    <s v="games/mobile games"/>
    <n v="3861"/>
    <n v="32.81818181818182"/>
    <s v="games"/>
    <x v="18"/>
  </r>
  <r>
    <n v="1416512901"/>
    <n v="1413053301"/>
    <b v="0"/>
    <n v="95"/>
    <b v="0"/>
    <s v="games/mobile games"/>
    <n v="11166"/>
    <n v="49.11578947368421"/>
    <s v="games"/>
    <x v="18"/>
  </r>
  <r>
    <n v="1435633602"/>
    <n v="1433041602"/>
    <b v="0"/>
    <n v="13"/>
    <b v="0"/>
    <s v="games/mobile games"/>
    <n v="20212"/>
    <n v="16.307692307692307"/>
    <s v="games"/>
    <x v="18"/>
  </r>
  <r>
    <n v="1436373900"/>
    <n v="1433861210"/>
    <b v="0"/>
    <n v="2"/>
    <b v="0"/>
    <s v="games/mobile games"/>
    <n v="8036"/>
    <n v="18"/>
    <s v="games"/>
    <x v="18"/>
  </r>
  <r>
    <n v="1467155733"/>
    <n v="1465427733"/>
    <b v="0"/>
    <n v="2"/>
    <b v="0"/>
    <s v="games/mobile games"/>
    <n v="160026"/>
    <n v="13"/>
    <s v="games"/>
    <x v="18"/>
  </r>
  <r>
    <n v="1470519308"/>
    <n v="1465335308"/>
    <b v="0"/>
    <n v="3"/>
    <b v="0"/>
    <s v="games/mobile games"/>
    <n v="10051"/>
    <n v="17"/>
    <s v="games"/>
    <x v="18"/>
  </r>
  <r>
    <n v="1402901405"/>
    <n v="1400309405"/>
    <b v="0"/>
    <n v="0"/>
    <b v="0"/>
    <s v="games/mobile games"/>
    <n v="280"/>
    <e v="#DIV/0!"/>
    <s v="games"/>
    <x v="18"/>
  </r>
  <r>
    <n v="1425170525"/>
    <n v="1422664925"/>
    <b v="0"/>
    <n v="0"/>
    <b v="0"/>
    <s v="games/mobile games"/>
    <n v="60"/>
    <e v="#DIV/0!"/>
    <s v="games"/>
    <x v="18"/>
  </r>
  <r>
    <n v="1402618355"/>
    <n v="1400026355"/>
    <b v="0"/>
    <n v="0"/>
    <b v="0"/>
    <s v="games/mobile games"/>
    <n v="8000"/>
    <e v="#DIV/0!"/>
    <s v="games"/>
    <x v="18"/>
  </r>
  <r>
    <n v="1457966129"/>
    <n v="1455377729"/>
    <b v="0"/>
    <n v="2"/>
    <b v="0"/>
    <s v="games/mobile games"/>
    <n v="5006"/>
    <n v="3"/>
    <s v="games"/>
    <x v="18"/>
  </r>
  <r>
    <n v="1459341380"/>
    <n v="1456839380"/>
    <b v="0"/>
    <n v="24"/>
    <b v="0"/>
    <s v="games/mobile games"/>
    <n v="6004"/>
    <n v="41.833333333333336"/>
    <s v="games"/>
    <x v="18"/>
  </r>
  <r>
    <n v="1425955189"/>
    <n v="1423366789"/>
    <b v="0"/>
    <n v="70"/>
    <b v="1"/>
    <s v="music/indie rock"/>
    <n v="5453.6900000000005"/>
    <n v="49.338428571428572"/>
    <s v="music"/>
    <x v="14"/>
  </r>
  <r>
    <n v="1341964080"/>
    <n v="1339109212"/>
    <b v="0"/>
    <n v="81"/>
    <b v="1"/>
    <s v="music/indie rock"/>
    <n v="6730"/>
    <n v="41.728395061728392"/>
    <s v="music"/>
    <x v="14"/>
  </r>
  <r>
    <n v="1333921508"/>
    <n v="1331333108"/>
    <b v="0"/>
    <n v="32"/>
    <b v="1"/>
    <s v="music/indie rock"/>
    <n v="2046"/>
    <n v="32.71875"/>
    <s v="music"/>
    <x v="14"/>
  </r>
  <r>
    <n v="1354017600"/>
    <n v="1350967535"/>
    <b v="0"/>
    <n v="26"/>
    <b v="1"/>
    <s v="music/indie rock"/>
    <n v="2351"/>
    <n v="51.96153846153846"/>
    <s v="music"/>
    <x v="14"/>
  </r>
  <r>
    <n v="1344636000"/>
    <n v="1341800110"/>
    <b v="0"/>
    <n v="105"/>
    <b v="1"/>
    <s v="music/indie rock"/>
    <n v="9897"/>
    <n v="50.685714285714283"/>
    <s v="music"/>
    <x v="14"/>
  </r>
  <r>
    <n v="1415832338"/>
    <n v="1413236738"/>
    <b v="0"/>
    <n v="29"/>
    <b v="1"/>
    <s v="music/indie rock"/>
    <n v="2425"/>
    <n v="42.241379310344826"/>
    <s v="music"/>
    <x v="14"/>
  </r>
  <r>
    <n v="1449178200"/>
    <n v="1447614732"/>
    <b v="0"/>
    <n v="8"/>
    <b v="1"/>
    <s v="music/indie rock"/>
    <n v="6335"/>
    <n v="416.875"/>
    <s v="music"/>
    <x v="14"/>
  </r>
  <r>
    <n v="1275368340"/>
    <n v="1272692732"/>
    <b v="0"/>
    <n v="89"/>
    <b v="1"/>
    <s v="music/indie rock"/>
    <n v="6652"/>
    <n v="46.651685393258425"/>
    <s v="music"/>
    <x v="14"/>
  </r>
  <r>
    <n v="1363024946"/>
    <n v="1359140546"/>
    <b v="0"/>
    <n v="44"/>
    <b v="1"/>
    <s v="music/indie rock"/>
    <n v="4132"/>
    <n v="48.454545454545453"/>
    <s v="music"/>
    <x v="14"/>
  </r>
  <r>
    <n v="1355597528"/>
    <n v="1353005528"/>
    <b v="0"/>
    <n v="246"/>
    <b v="1"/>
    <s v="music/indie rock"/>
    <n v="29350.13"/>
    <n v="70.5289837398374"/>
    <s v="music"/>
    <x v="14"/>
  </r>
  <r>
    <n v="1279778400"/>
    <n v="1275851354"/>
    <b v="0"/>
    <n v="120"/>
    <b v="1"/>
    <s v="music/indie rock"/>
    <n v="20555"/>
    <n v="87.958333333333329"/>
    <s v="music"/>
    <x v="14"/>
  </r>
  <r>
    <n v="1307459881"/>
    <n v="1304867881"/>
    <b v="0"/>
    <n v="26"/>
    <b v="1"/>
    <s v="music/indie rock"/>
    <n v="1183"/>
    <n v="26.26923076923077"/>
    <s v="music"/>
    <x v="14"/>
  </r>
  <r>
    <n v="1302926340"/>
    <n v="1301524585"/>
    <b v="0"/>
    <n v="45"/>
    <b v="1"/>
    <s v="music/indie rock"/>
    <n v="5100"/>
    <n v="57.777777777777779"/>
    <s v="music"/>
    <x v="14"/>
  </r>
  <r>
    <n v="1329082983"/>
    <n v="1326404583"/>
    <b v="0"/>
    <n v="20"/>
    <b v="1"/>
    <s v="music/indie rock"/>
    <n v="2145"/>
    <n v="57.25"/>
    <s v="music"/>
    <x v="14"/>
  </r>
  <r>
    <n v="1445363722"/>
    <n v="1442771722"/>
    <b v="0"/>
    <n v="47"/>
    <b v="1"/>
    <s v="music/indie rock"/>
    <n v="18300"/>
    <n v="196.34042553191489"/>
    <s v="music"/>
    <x v="14"/>
  </r>
  <r>
    <n v="1334250165"/>
    <n v="1331658165"/>
    <b v="0"/>
    <n v="13"/>
    <b v="1"/>
    <s v="music/indie rock"/>
    <n v="1010"/>
    <n v="43"/>
    <s v="music"/>
    <x v="14"/>
  </r>
  <r>
    <n v="1393966800"/>
    <n v="1392040806"/>
    <b v="0"/>
    <n v="183"/>
    <b v="1"/>
    <s v="music/indie rock"/>
    <n v="12856"/>
    <n v="35.551912568306008"/>
    <s v="music"/>
    <x v="14"/>
  </r>
  <r>
    <n v="1454349600"/>
    <n v="1451277473"/>
    <b v="0"/>
    <n v="21"/>
    <b v="1"/>
    <s v="music/indie rock"/>
    <n v="2445"/>
    <n v="68.80952380952381"/>
    <s v="music"/>
    <x v="14"/>
  </r>
  <r>
    <n v="1427319366"/>
    <n v="1424730966"/>
    <b v="0"/>
    <n v="42"/>
    <b v="1"/>
    <s v="music/indie rock"/>
    <n v="2100"/>
    <n v="28.571428571428573"/>
    <s v="music"/>
    <x v="14"/>
  </r>
  <r>
    <n v="1349517540"/>
    <n v="1347137731"/>
    <b v="0"/>
    <n v="54"/>
    <b v="1"/>
    <s v="music/indie rock"/>
    <n v="5234.1100000000006"/>
    <n v="50.631666666666668"/>
    <s v="music"/>
    <x v="14"/>
  </r>
  <r>
    <n v="1432299600"/>
    <n v="1429707729"/>
    <b v="0"/>
    <n v="25"/>
    <b v="0"/>
    <s v="technology/gadgets"/>
    <n v="101670"/>
    <n v="106.8"/>
    <s v="technology"/>
    <x v="29"/>
  </r>
  <r>
    <n v="1425495447"/>
    <n v="1422903447"/>
    <b v="0"/>
    <n v="3"/>
    <b v="0"/>
    <s v="technology/gadgets"/>
    <n v="1012"/>
    <n v="4"/>
    <s v="technology"/>
    <x v="29"/>
  </r>
  <r>
    <n v="1485541791"/>
    <n v="1480357791"/>
    <b v="0"/>
    <n v="41"/>
    <b v="0"/>
    <s v="technology/gadgets"/>
    <n v="4398"/>
    <n v="34.097560975609753"/>
    <s v="technology"/>
    <x v="29"/>
  </r>
  <r>
    <n v="1451752021"/>
    <n v="1447864021"/>
    <b v="0"/>
    <n v="2"/>
    <b v="0"/>
    <s v="technology/gadgets"/>
    <n v="50050"/>
    <n v="25"/>
    <s v="technology"/>
    <x v="29"/>
  </r>
  <r>
    <n v="1410127994"/>
    <n v="1407535994"/>
    <b v="0"/>
    <n v="4"/>
    <b v="0"/>
    <s v="technology/gadgets"/>
    <n v="25042"/>
    <n v="10.5"/>
    <s v="technology"/>
    <x v="29"/>
  </r>
  <r>
    <n v="1466697983"/>
    <n v="1464105983"/>
    <b v="0"/>
    <n v="99"/>
    <b v="0"/>
    <s v="technology/gadgets"/>
    <n v="71380"/>
    <n v="215.95959595959596"/>
    <s v="technology"/>
    <x v="29"/>
  </r>
  <r>
    <n v="1400853925"/>
    <n v="1399557925"/>
    <b v="0"/>
    <n v="4"/>
    <b v="0"/>
    <s v="technology/gadgets"/>
    <n v="30085"/>
    <n v="21.25"/>
    <s v="technology"/>
    <x v="29"/>
  </r>
  <r>
    <n v="1483048900"/>
    <n v="1480456900"/>
    <b v="0"/>
    <n v="4"/>
    <b v="0"/>
    <s v="technology/gadgets"/>
    <n v="25433"/>
    <n v="108.25"/>
    <s v="technology"/>
    <x v="29"/>
  </r>
  <r>
    <n v="1414059479"/>
    <n v="1411467479"/>
    <b v="0"/>
    <n v="38"/>
    <b v="0"/>
    <s v="technology/gadgets"/>
    <n v="39939"/>
    <n v="129.97368421052633"/>
    <s v="technology"/>
    <x v="29"/>
  </r>
  <r>
    <n v="1446331500"/>
    <n v="1442531217"/>
    <b v="0"/>
    <n v="285"/>
    <b v="0"/>
    <s v="technology/gadgets"/>
    <n v="118486"/>
    <n v="117.49473684210527"/>
    <s v="technology"/>
    <x v="29"/>
  </r>
  <r>
    <n v="1407545334"/>
    <n v="1404953334"/>
    <b v="0"/>
    <n v="1"/>
    <b v="0"/>
    <s v="technology/gadgets"/>
    <n v="42510"/>
    <n v="10"/>
    <s v="technology"/>
    <x v="29"/>
  </r>
  <r>
    <n v="1433395560"/>
    <n v="1430803560"/>
    <b v="0"/>
    <n v="42"/>
    <b v="0"/>
    <s v="technology/gadgets"/>
    <n v="7965"/>
    <n v="70.595238095238102"/>
    <s v="technology"/>
    <x v="29"/>
  </r>
  <r>
    <n v="1412770578"/>
    <n v="1410178578"/>
    <b v="0"/>
    <n v="26"/>
    <b v="0"/>
    <s v="technology/gadgets"/>
    <n v="48637"/>
    <n v="24.5"/>
    <s v="technology"/>
    <x v="29"/>
  </r>
  <r>
    <n v="1414814340"/>
    <n v="1413519073"/>
    <b v="0"/>
    <n v="2"/>
    <b v="0"/>
    <s v="technology/gadgets"/>
    <n v="726"/>
    <n v="30"/>
    <s v="technology"/>
    <x v="29"/>
  </r>
  <r>
    <n v="1409620222"/>
    <n v="1407892222"/>
    <b v="0"/>
    <n v="4"/>
    <b v="0"/>
    <s v="technology/gadgets"/>
    <n v="508"/>
    <n v="2"/>
    <s v="technology"/>
    <x v="29"/>
  </r>
  <r>
    <n v="1478542375"/>
    <n v="1476378775"/>
    <b v="0"/>
    <n v="6"/>
    <b v="0"/>
    <s v="technology/gadgets"/>
    <n v="20102"/>
    <n v="17"/>
    <s v="technology"/>
    <x v="29"/>
  </r>
  <r>
    <n v="1486708133"/>
    <n v="1484116133"/>
    <b v="0"/>
    <n v="70"/>
    <b v="0"/>
    <s v="technology/gadgets"/>
    <n v="595025"/>
    <n v="2928.9285714285716"/>
    <s v="technology"/>
    <x v="29"/>
  </r>
  <r>
    <n v="1407869851"/>
    <n v="1404845851"/>
    <b v="0"/>
    <n v="9"/>
    <b v="0"/>
    <s v="technology/gadgets"/>
    <n v="25260"/>
    <n v="28.888888888888889"/>
    <s v="technology"/>
    <x v="29"/>
  </r>
  <r>
    <n v="1432069249"/>
    <n v="1429477249"/>
    <b v="0"/>
    <n v="8"/>
    <b v="0"/>
    <s v="technology/gadgets"/>
    <n v="737"/>
    <n v="29.625"/>
    <s v="technology"/>
    <x v="29"/>
  </r>
  <r>
    <n v="1445468400"/>
    <n v="1443042061"/>
    <b v="0"/>
    <n v="105"/>
    <b v="0"/>
    <s v="technology/gadgets"/>
    <n v="14303"/>
    <n v="40.980952380952381"/>
    <s v="technology"/>
    <x v="29"/>
  </r>
  <r>
    <n v="1342243143"/>
    <n v="1339651143"/>
    <b v="0"/>
    <n v="38"/>
    <b v="1"/>
    <s v="music/indie rock"/>
    <n v="3552"/>
    <n v="54"/>
    <s v="music"/>
    <x v="14"/>
  </r>
  <r>
    <n v="1386828507"/>
    <n v="1384236507"/>
    <b v="0"/>
    <n v="64"/>
    <b v="1"/>
    <s v="music/indie rock"/>
    <n v="4311"/>
    <n v="36.109375"/>
    <s v="music"/>
    <x v="14"/>
  </r>
  <r>
    <n v="1317099540"/>
    <n v="1313612532"/>
    <b v="0"/>
    <n v="13"/>
    <b v="1"/>
    <s v="music/indie rock"/>
    <n v="426"/>
    <n v="23.153846153846153"/>
    <s v="music"/>
    <x v="14"/>
  </r>
  <r>
    <n v="1389814380"/>
    <n v="1387390555"/>
    <b v="0"/>
    <n v="33"/>
    <b v="1"/>
    <s v="music/indie rock"/>
    <n v="6432"/>
    <n v="104"/>
    <s v="music"/>
    <x v="14"/>
  </r>
  <r>
    <n v="1381449600"/>
    <n v="1379540288"/>
    <b v="0"/>
    <n v="52"/>
    <b v="1"/>
    <s v="music/indie rock"/>
    <n v="3155"/>
    <n v="31.826923076923077"/>
    <s v="music"/>
    <x v="14"/>
  </r>
  <r>
    <n v="1288657560"/>
    <n v="1286319256"/>
    <b v="0"/>
    <n v="107"/>
    <b v="1"/>
    <s v="music/indie rock"/>
    <n v="4430.6900000000005"/>
    <n v="27.3896261682243"/>
    <s v="music"/>
    <x v="14"/>
  </r>
  <r>
    <n v="1331182740"/>
    <n v="1329856839"/>
    <b v="0"/>
    <n v="11"/>
    <b v="1"/>
    <s v="music/indie rock"/>
    <n v="1220"/>
    <n v="56.363636363636367"/>
    <s v="music"/>
    <x v="14"/>
  </r>
  <r>
    <n v="1367940794"/>
    <n v="1365348794"/>
    <b v="0"/>
    <n v="34"/>
    <b v="1"/>
    <s v="music/indie rock"/>
    <n v="5180"/>
    <n v="77.352941176470594"/>
    <s v="music"/>
    <x v="14"/>
  </r>
  <r>
    <n v="1309825866"/>
    <n v="1306197066"/>
    <b v="0"/>
    <n v="75"/>
    <b v="1"/>
    <s v="music/indie rock"/>
    <n v="6410"/>
    <n v="42.8"/>
    <s v="music"/>
    <x v="14"/>
  </r>
  <r>
    <n v="1373203482"/>
    <n v="1368019482"/>
    <b v="0"/>
    <n v="26"/>
    <b v="1"/>
    <s v="music/indie rock"/>
    <n v="2270"/>
    <n v="48.846153846153847"/>
    <s v="music"/>
    <x v="14"/>
  </r>
  <r>
    <n v="1337657400"/>
    <n v="1336512309"/>
    <b v="0"/>
    <n v="50"/>
    <b v="1"/>
    <s v="music/indie rock"/>
    <n v="4412.0200000000004"/>
    <n v="48.240400000000001"/>
    <s v="music"/>
    <x v="14"/>
  </r>
  <r>
    <n v="1327433173"/>
    <n v="1325618773"/>
    <b v="0"/>
    <n v="80"/>
    <b v="1"/>
    <s v="music/indie rock"/>
    <n v="10867"/>
    <n v="70.212500000000006"/>
    <s v="music"/>
    <x v="14"/>
  </r>
  <r>
    <n v="1411787307"/>
    <n v="1409195307"/>
    <b v="0"/>
    <n v="110"/>
    <b v="1"/>
    <s v="music/indie rock"/>
    <n v="16346"/>
    <n v="94.054545454545448"/>
    <s v="music"/>
    <x v="14"/>
  </r>
  <r>
    <n v="1324789200"/>
    <n v="1321649321"/>
    <b v="0"/>
    <n v="77"/>
    <b v="1"/>
    <s v="music/indie rock"/>
    <n v="11181"/>
    <n v="80.272727272727266"/>
    <s v="music"/>
    <x v="14"/>
  </r>
  <r>
    <n v="1403326740"/>
    <n v="1400106171"/>
    <b v="0"/>
    <n v="50"/>
    <b v="1"/>
    <s v="music/indie rock"/>
    <n v="5210"/>
    <n v="54.2"/>
    <s v="music"/>
    <x v="14"/>
  </r>
  <r>
    <n v="1323151140"/>
    <n v="1320528070"/>
    <b v="0"/>
    <n v="145"/>
    <b v="1"/>
    <s v="music/indie rock"/>
    <n v="16239.01"/>
    <n v="60.26903448275862"/>
    <s v="music"/>
    <x v="14"/>
  </r>
  <r>
    <n v="1339732740"/>
    <n v="1338346281"/>
    <b v="0"/>
    <n v="29"/>
    <b v="1"/>
    <s v="music/indie rock"/>
    <n v="1723.47"/>
    <n v="38.740344827586206"/>
    <s v="music"/>
    <x v="14"/>
  </r>
  <r>
    <n v="1372741200"/>
    <n v="1370067231"/>
    <b v="0"/>
    <n v="114"/>
    <b v="1"/>
    <s v="music/indie rock"/>
    <n v="32390"/>
    <n v="152.54385964912279"/>
    <s v="music"/>
    <x v="14"/>
  </r>
  <r>
    <n v="1362955108"/>
    <n v="1360366708"/>
    <b v="0"/>
    <n v="96"/>
    <b v="1"/>
    <s v="music/indie rock"/>
    <n v="21070"/>
    <n v="115.3125"/>
    <s v="music"/>
    <x v="14"/>
  </r>
  <r>
    <n v="1308110340"/>
    <n v="1304770233"/>
    <b v="0"/>
    <n v="31"/>
    <b v="1"/>
    <s v="music/indie rock"/>
    <n v="1761"/>
    <n v="35.838709677419352"/>
    <s v="music"/>
    <x v="14"/>
  </r>
  <r>
    <n v="1400137131"/>
    <n v="1397545131"/>
    <b v="1"/>
    <n v="4883"/>
    <b v="1"/>
    <s v="technology/hardware"/>
    <n v="565295.89"/>
    <n v="64.570118779438872"/>
    <s v="technology"/>
    <x v="30"/>
  </r>
  <r>
    <n v="1309809140"/>
    <n v="1302033140"/>
    <b v="1"/>
    <n v="95"/>
    <b v="1"/>
    <s v="technology/hardware"/>
    <n v="14306.42"/>
    <n v="87.436000000000007"/>
    <s v="technology"/>
    <x v="30"/>
  </r>
  <r>
    <n v="1470896916"/>
    <n v="1467008916"/>
    <b v="1"/>
    <n v="2478"/>
    <b v="1"/>
    <s v="technology/hardware"/>
    <n v="180525"/>
    <n v="68.815577078288939"/>
    <s v="technology"/>
    <x v="30"/>
  </r>
  <r>
    <n v="1398952890"/>
    <n v="1396360890"/>
    <b v="1"/>
    <n v="1789"/>
    <b v="1"/>
    <s v="technology/hardware"/>
    <n v="355222.2"/>
    <n v="176.200223588597"/>
    <s v="technology"/>
    <x v="30"/>
  </r>
  <r>
    <n v="1436680958"/>
    <n v="1433224958"/>
    <b v="1"/>
    <n v="680"/>
    <b v="1"/>
    <s v="technology/hardware"/>
    <n v="448018"/>
    <n v="511.79117647058825"/>
    <s v="technology"/>
    <x v="30"/>
  </r>
  <r>
    <n v="1397961361"/>
    <n v="1392780961"/>
    <b v="1"/>
    <n v="70"/>
    <b v="1"/>
    <s v="technology/hardware"/>
    <n v="18731"/>
    <n v="160.44285714285715"/>
    <s v="technology"/>
    <x v="30"/>
  </r>
  <r>
    <n v="1258955940"/>
    <n v="1255730520"/>
    <b v="1"/>
    <n v="23"/>
    <b v="1"/>
    <s v="technology/hardware"/>
    <n v="1605.0700000000002"/>
    <n v="35.003043478260871"/>
    <s v="technology"/>
    <x v="30"/>
  </r>
  <r>
    <n v="1465232520"/>
    <n v="1460557809"/>
    <b v="1"/>
    <n v="4245"/>
    <b v="1"/>
    <s v="technology/hardware"/>
    <n v="900211"/>
    <n v="188.50671378091872"/>
    <s v="technology"/>
    <x v="30"/>
  </r>
  <r>
    <n v="1404986951"/>
    <n v="1402394951"/>
    <b v="1"/>
    <n v="943"/>
    <b v="1"/>
    <s v="technology/hardware"/>
    <n v="103001.3"/>
    <n v="56.204984093319197"/>
    <s v="technology"/>
    <x v="30"/>
  </r>
  <r>
    <n v="1303446073"/>
    <n v="1300767673"/>
    <b v="1"/>
    <n v="1876"/>
    <b v="1"/>
    <s v="technology/hardware"/>
    <n v="144248.96000000002"/>
    <n v="51.3054157782516"/>
    <s v="technology"/>
    <x v="30"/>
  </r>
  <r>
    <n v="1478516737"/>
    <n v="1475921137"/>
    <b v="1"/>
    <n v="834"/>
    <b v="1"/>
    <s v="technology/hardware"/>
    <n v="156222"/>
    <n v="127.36450839328538"/>
    <s v="technology"/>
    <x v="30"/>
  </r>
  <r>
    <n v="1381934015"/>
    <n v="1378737215"/>
    <b v="1"/>
    <n v="682"/>
    <b v="1"/>
    <s v="technology/hardware"/>
    <n v="104465.33"/>
    <n v="101.85532258064516"/>
    <s v="technology"/>
    <x v="30"/>
  </r>
  <r>
    <n v="1330657200"/>
    <n v="1328158065"/>
    <b v="1"/>
    <n v="147"/>
    <b v="1"/>
    <s v="technology/hardware"/>
    <n v="48892"/>
    <n v="230.55782312925169"/>
    <s v="technology"/>
    <x v="30"/>
  </r>
  <r>
    <n v="1457758800"/>
    <n v="1453730176"/>
    <b v="1"/>
    <n v="415"/>
    <b v="1"/>
    <s v="technology/hardware"/>
    <n v="399474"/>
    <n v="842.10602409638557"/>
    <s v="technology"/>
    <x v="30"/>
  </r>
  <r>
    <n v="1337799600"/>
    <n v="1334989881"/>
    <b v="1"/>
    <n v="290"/>
    <b v="1"/>
    <s v="technology/hardware"/>
    <n v="209410.02"/>
    <n v="577.27593103448271"/>
    <s v="technology"/>
    <x v="30"/>
  </r>
  <r>
    <n v="1429391405"/>
    <n v="1425507005"/>
    <b v="1"/>
    <n v="365"/>
    <b v="1"/>
    <s v="technology/hardware"/>
    <n v="236420"/>
    <n v="483.34246575342468"/>
    <s v="technology"/>
    <x v="30"/>
  </r>
  <r>
    <n v="1351304513"/>
    <n v="1348712513"/>
    <b v="1"/>
    <n v="660"/>
    <b v="1"/>
    <s v="technology/hardware"/>
    <n v="80251.41"/>
    <n v="76.138500000000008"/>
    <s v="technology"/>
    <x v="30"/>
  </r>
  <r>
    <n v="1364078561"/>
    <n v="1361490161"/>
    <b v="1"/>
    <n v="1356"/>
    <b v="1"/>
    <s v="technology/hardware"/>
    <n v="107490.02"/>
    <n v="74.107684365781708"/>
    <s v="technology"/>
    <x v="30"/>
  </r>
  <r>
    <n v="1412121600"/>
    <n v="1408565860"/>
    <b v="1"/>
    <n v="424"/>
    <b v="1"/>
    <s v="technology/hardware"/>
    <n v="25673.440000000002"/>
    <n v="36.965660377358489"/>
    <s v="technology"/>
    <x v="30"/>
  </r>
  <r>
    <n v="1419151341"/>
    <n v="1416559341"/>
    <b v="1"/>
    <n v="33"/>
    <b v="1"/>
    <s v="technology/hardware"/>
    <n v="152532"/>
    <n v="2500.969696969697"/>
    <s v="technology"/>
    <x v="30"/>
  </r>
  <r>
    <n v="1349495940"/>
    <n v="1346042417"/>
    <b v="1"/>
    <n v="1633"/>
    <b v="1"/>
    <s v="technology/hardware"/>
    <n v="120538.12"/>
    <n v="67.690214329454989"/>
    <s v="technology"/>
    <x v="30"/>
  </r>
  <r>
    <n v="1400006636"/>
    <n v="1397414636"/>
    <b v="1"/>
    <n v="306"/>
    <b v="1"/>
    <s v="technology/hardware"/>
    <n v="29292.5"/>
    <n v="63.04738562091503"/>
    <s v="technology"/>
    <x v="30"/>
  </r>
  <r>
    <n v="1410862734"/>
    <n v="1407838734"/>
    <b v="1"/>
    <n v="205"/>
    <b v="1"/>
    <s v="technology/hardware"/>
    <n v="43108"/>
    <n v="117.6"/>
    <s v="technology"/>
    <x v="30"/>
  </r>
  <r>
    <n v="1461306772"/>
    <n v="1458714772"/>
    <b v="1"/>
    <n v="1281"/>
    <b v="1"/>
    <s v="technology/hardware"/>
    <n v="320743.12"/>
    <n v="180.75185011709601"/>
    <s v="technology"/>
    <x v="30"/>
  </r>
  <r>
    <n v="1326330000"/>
    <n v="1324433310"/>
    <b v="1"/>
    <n v="103"/>
    <b v="1"/>
    <s v="technology/hardware"/>
    <n v="18114"/>
    <n v="127.32038834951456"/>
    <s v="technology"/>
    <x v="30"/>
  </r>
  <r>
    <n v="1408021098"/>
    <n v="1405429098"/>
    <b v="1"/>
    <n v="1513"/>
    <b v="1"/>
    <s v="technology/hardware"/>
    <n v="306743.08999999997"/>
    <n v="136.6444745538665"/>
    <s v="technology"/>
    <x v="30"/>
  </r>
  <r>
    <n v="1398959729"/>
    <n v="1396367729"/>
    <b v="1"/>
    <n v="405"/>
    <b v="1"/>
    <s v="technology/hardware"/>
    <n v="94026"/>
    <n v="182.78024691358024"/>
    <s v="technology"/>
    <x v="30"/>
  </r>
  <r>
    <n v="1480777515"/>
    <n v="1478095515"/>
    <b v="1"/>
    <n v="510"/>
    <b v="1"/>
    <s v="technology/hardware"/>
    <n v="192483"/>
    <n v="279.37843137254902"/>
    <s v="technology"/>
    <x v="30"/>
  </r>
  <r>
    <n v="1470423668"/>
    <n v="1467831668"/>
    <b v="1"/>
    <n v="1887"/>
    <b v="1"/>
    <s v="technology/hardware"/>
    <n v="135816"/>
    <n v="61.375728669846318"/>
    <s v="technology"/>
    <x v="30"/>
  </r>
  <r>
    <n v="1366429101"/>
    <n v="1361248701"/>
    <b v="1"/>
    <n v="701"/>
    <b v="1"/>
    <s v="technology/hardware"/>
    <n v="61590"/>
    <n v="80.727532097004286"/>
    <s v="technology"/>
    <x v="30"/>
  </r>
  <r>
    <n v="1384488000"/>
    <n v="1381752061"/>
    <b v="1"/>
    <n v="3863"/>
    <b v="1"/>
    <s v="technology/hardware"/>
    <n v="1452110.87"/>
    <n v="272.35590732591254"/>
    <s v="technology"/>
    <x v="30"/>
  </r>
  <r>
    <n v="1353201444"/>
    <n v="1350605844"/>
    <b v="1"/>
    <n v="238"/>
    <b v="1"/>
    <s v="technology/hardware"/>
    <n v="19362"/>
    <n v="70.848739495798313"/>
    <s v="technology"/>
    <x v="30"/>
  </r>
  <r>
    <n v="1470466800"/>
    <n v="1467134464"/>
    <b v="1"/>
    <n v="2051"/>
    <b v="1"/>
    <s v="technology/hardware"/>
    <n v="706525.01"/>
    <n v="247.94003412969283"/>
    <s v="technology"/>
    <x v="30"/>
  </r>
  <r>
    <n v="1376899269"/>
    <n v="1371715269"/>
    <b v="1"/>
    <n v="402"/>
    <b v="1"/>
    <s v="technology/hardware"/>
    <n v="95099.199999999997"/>
    <n v="186.81393034825871"/>
    <s v="technology"/>
    <x v="30"/>
  </r>
  <r>
    <n v="1362938851"/>
    <n v="1360346851"/>
    <b v="1"/>
    <n v="253"/>
    <b v="1"/>
    <s v="technology/hardware"/>
    <n v="49393.34"/>
    <n v="131.98948616600788"/>
    <s v="technology"/>
    <x v="30"/>
  </r>
  <r>
    <n v="1373751325"/>
    <n v="1371159325"/>
    <b v="1"/>
    <n v="473"/>
    <b v="1"/>
    <s v="technology/hardware"/>
    <n v="17864"/>
    <n v="29.310782241014799"/>
    <s v="technology"/>
    <x v="30"/>
  </r>
  <r>
    <n v="1450511940"/>
    <n v="1446527540"/>
    <b v="1"/>
    <n v="821"/>
    <b v="1"/>
    <s v="technology/hardware"/>
    <n v="251165"/>
    <n v="245.02436053593178"/>
    <s v="technology"/>
    <x v="30"/>
  </r>
  <r>
    <n v="1339484400"/>
    <n v="1336627492"/>
    <b v="1"/>
    <n v="388"/>
    <b v="1"/>
    <s v="technology/hardware"/>
    <n v="563422.57000000007"/>
    <n v="1323.2540463917526"/>
    <s v="technology"/>
    <x v="30"/>
  </r>
  <r>
    <n v="1447909140"/>
    <n v="1444734146"/>
    <b v="1"/>
    <n v="813"/>
    <b v="1"/>
    <s v="technology/hardware"/>
    <n v="429802.31"/>
    <n v="282.65966789667897"/>
    <s v="technology"/>
    <x v="30"/>
  </r>
  <r>
    <n v="1459684862"/>
    <n v="1456232462"/>
    <b v="1"/>
    <n v="1945"/>
    <b v="1"/>
    <s v="technology/hardware"/>
    <n v="227412.01"/>
    <n v="91.214401028277635"/>
    <s v="technology"/>
    <x v="30"/>
  </r>
  <r>
    <n v="1404926665"/>
    <n v="1402334665"/>
    <b v="0"/>
    <n v="12"/>
    <b v="0"/>
    <s v="photography/people"/>
    <n v="7881"/>
    <n v="31.75"/>
    <s v="photography"/>
    <x v="31"/>
  </r>
  <r>
    <n v="1480863887"/>
    <n v="1478268287"/>
    <b v="0"/>
    <n v="0"/>
    <b v="0"/>
    <s v="photography/people"/>
    <n v="180000"/>
    <e v="#DIV/0!"/>
    <s v="photography"/>
    <x v="31"/>
  </r>
  <r>
    <n v="1472799600"/>
    <n v="1470874618"/>
    <b v="0"/>
    <n v="16"/>
    <b v="0"/>
    <s v="photography/people"/>
    <n v="34419"/>
    <n v="88.6875"/>
    <s v="photography"/>
    <x v="31"/>
  </r>
  <r>
    <n v="1417377481"/>
    <n v="1412189881"/>
    <b v="0"/>
    <n v="7"/>
    <b v="0"/>
    <s v="photography/people"/>
    <n v="18172"/>
    <n v="453.14285714285717"/>
    <s v="photography"/>
    <x v="31"/>
  </r>
  <r>
    <n v="1470178800"/>
    <n v="1467650771"/>
    <b v="0"/>
    <n v="4"/>
    <b v="0"/>
    <s v="photography/people"/>
    <n v="1651"/>
    <n v="12.75"/>
    <s v="photography"/>
    <x v="31"/>
  </r>
  <r>
    <n v="1457947483"/>
    <n v="1455359083"/>
    <b v="0"/>
    <n v="1"/>
    <b v="0"/>
    <s v="photography/people"/>
    <n v="2001"/>
    <n v="1"/>
    <s v="photography"/>
    <x v="31"/>
  </r>
  <r>
    <n v="1425223276"/>
    <n v="1422631276"/>
    <b v="0"/>
    <n v="28"/>
    <b v="0"/>
    <s v="photography/people"/>
    <n v="7836"/>
    <n v="83.428571428571431"/>
    <s v="photography"/>
    <x v="31"/>
  </r>
  <r>
    <n v="1440094742"/>
    <n v="1437502742"/>
    <b v="0"/>
    <n v="1"/>
    <b v="0"/>
    <s v="photography/people"/>
    <n v="6025"/>
    <n v="25"/>
    <s v="photography"/>
    <x v="31"/>
  </r>
  <r>
    <n v="1481473208"/>
    <n v="1478881208"/>
    <b v="0"/>
    <n v="1"/>
    <b v="0"/>
    <s v="photography/people"/>
    <n v="5050"/>
    <n v="50"/>
    <s v="photography"/>
    <x v="31"/>
  </r>
  <r>
    <n v="1455338532"/>
    <n v="1454042532"/>
    <b v="0"/>
    <n v="5"/>
    <b v="0"/>
    <s v="photography/people"/>
    <n v="3509"/>
    <n v="101.8"/>
    <s v="photography"/>
    <x v="31"/>
  </r>
  <r>
    <n v="1435958786"/>
    <n v="1434144386"/>
    <b v="0"/>
    <n v="3"/>
    <b v="0"/>
    <s v="photography/people"/>
    <n v="2140"/>
    <n v="46.666666666666664"/>
    <s v="photography"/>
    <x v="31"/>
  </r>
  <r>
    <n v="1424229991"/>
    <n v="1421637991"/>
    <b v="0"/>
    <n v="2"/>
    <b v="0"/>
    <s v="photography/people"/>
    <n v="1502"/>
    <n v="1"/>
    <s v="photography"/>
    <x v="31"/>
  </r>
  <r>
    <n v="1450706837"/>
    <n v="1448114837"/>
    <b v="0"/>
    <n v="0"/>
    <b v="0"/>
    <s v="photography/people"/>
    <n v="2000"/>
    <e v="#DIV/0!"/>
    <s v="photography"/>
    <x v="31"/>
  </r>
  <r>
    <n v="1481072942"/>
    <n v="1475885342"/>
    <b v="0"/>
    <n v="0"/>
    <b v="0"/>
    <s v="photography/people"/>
    <n v="3200"/>
    <e v="#DIV/0!"/>
    <s v="photography"/>
    <x v="31"/>
  </r>
  <r>
    <n v="1437082736"/>
    <n v="1435354736"/>
    <b v="0"/>
    <n v="3"/>
    <b v="0"/>
    <s v="photography/people"/>
    <n v="1078"/>
    <n v="26"/>
    <s v="photography"/>
    <x v="31"/>
  </r>
  <r>
    <n v="1405021211"/>
    <n v="1402429211"/>
    <b v="0"/>
    <n v="0"/>
    <b v="0"/>
    <s v="photography/people"/>
    <n v="133800"/>
    <e v="#DIV/0!"/>
    <s v="photography"/>
    <x v="31"/>
  </r>
  <r>
    <n v="1409091612"/>
    <n v="1406499612"/>
    <b v="0"/>
    <n v="0"/>
    <b v="0"/>
    <s v="photography/people"/>
    <n v="6500"/>
    <e v="#DIV/0!"/>
    <s v="photography"/>
    <x v="31"/>
  </r>
  <r>
    <n v="1406861438"/>
    <n v="1402973438"/>
    <b v="0"/>
    <n v="3"/>
    <b v="0"/>
    <s v="photography/people"/>
    <n v="3155"/>
    <n v="218.33333333333334"/>
    <s v="photography"/>
    <x v="31"/>
  </r>
  <r>
    <n v="1415882108"/>
    <n v="1413286508"/>
    <b v="0"/>
    <n v="7"/>
    <b v="0"/>
    <s v="photography/people"/>
    <n v="31236"/>
    <n v="33.714285714285715"/>
    <s v="photography"/>
    <x v="31"/>
  </r>
  <r>
    <n v="1452120613"/>
    <n v="1449528613"/>
    <b v="0"/>
    <n v="25"/>
    <b v="0"/>
    <s v="photography/people"/>
    <n v="5625"/>
    <n v="25"/>
    <s v="photography"/>
    <x v="31"/>
  </r>
  <r>
    <n v="1434139200"/>
    <n v="1431406916"/>
    <b v="1"/>
    <n v="1637"/>
    <b v="1"/>
    <s v="technology/hardware"/>
    <n v="265171"/>
    <n v="128.38790470372632"/>
    <s v="technology"/>
    <x v="30"/>
  </r>
  <r>
    <n v="1485191143"/>
    <n v="1482599143"/>
    <b v="1"/>
    <n v="1375"/>
    <b v="1"/>
    <s v="technology/hardware"/>
    <n v="158397.10999999999"/>
    <n v="78.834261818181815"/>
    <s v="technology"/>
    <x v="30"/>
  </r>
  <r>
    <n v="1278111600"/>
    <n v="1276830052"/>
    <b v="1"/>
    <n v="17"/>
    <b v="1"/>
    <s v="technology/hardware"/>
    <n v="2060"/>
    <n v="91.764705882352942"/>
    <s v="technology"/>
    <x v="30"/>
  </r>
  <r>
    <n v="1405002663"/>
    <n v="1402410663"/>
    <b v="1"/>
    <n v="354"/>
    <b v="1"/>
    <s v="technology/hardware"/>
    <n v="167210.23999999999"/>
    <n v="331.10237288135596"/>
    <s v="technology"/>
    <x v="30"/>
  </r>
  <r>
    <n v="1381895940"/>
    <n v="1379532618"/>
    <b v="1"/>
    <n v="191"/>
    <b v="1"/>
    <s v="technology/hardware"/>
    <n v="67104.03"/>
    <n v="194.26193717277485"/>
    <s v="technology"/>
    <x v="30"/>
  </r>
  <r>
    <n v="1417611645"/>
    <n v="1414584045"/>
    <b v="1"/>
    <n v="303"/>
    <b v="1"/>
    <s v="technology/hardware"/>
    <n v="173920"/>
    <n v="408.97689768976898"/>
    <s v="technology"/>
    <x v="30"/>
  </r>
  <r>
    <n v="1282622400"/>
    <n v="1276891586"/>
    <b v="1"/>
    <n v="137"/>
    <b v="1"/>
    <s v="technology/hardware"/>
    <n v="21570.92"/>
    <n v="84.459270072992695"/>
    <s v="technology"/>
    <x v="30"/>
  </r>
  <r>
    <n v="1316442622"/>
    <n v="1312641022"/>
    <b v="1"/>
    <n v="41"/>
    <b v="1"/>
    <s v="technology/hardware"/>
    <n v="3409.79"/>
    <n v="44.853658536585364"/>
    <s v="technology"/>
    <x v="30"/>
  </r>
  <r>
    <n v="1479890743"/>
    <n v="1476776743"/>
    <b v="1"/>
    <n v="398"/>
    <b v="1"/>
    <s v="technology/hardware"/>
    <n v="202579"/>
    <n v="383.3643216080402"/>
    <s v="technology"/>
    <x v="30"/>
  </r>
  <r>
    <n v="1471564491"/>
    <n v="1468972491"/>
    <b v="1"/>
    <n v="1737"/>
    <b v="1"/>
    <s v="technology/hardware"/>
    <n v="126015.9"/>
    <n v="55.276856649395505"/>
    <s v="technology"/>
    <x v="30"/>
  </r>
  <r>
    <n v="1452553200"/>
    <n v="1449650173"/>
    <b v="1"/>
    <n v="971"/>
    <b v="1"/>
    <s v="technology/hardware"/>
    <n v="459782"/>
    <n v="422.02059732234807"/>
    <s v="technology"/>
    <x v="30"/>
  </r>
  <r>
    <n v="1423165441"/>
    <n v="1420573441"/>
    <b v="1"/>
    <n v="183"/>
    <b v="1"/>
    <s v="technology/hardware"/>
    <n v="16745"/>
    <n v="64.180327868852459"/>
    <s v="technology"/>
    <x v="30"/>
  </r>
  <r>
    <n v="1468019014"/>
    <n v="1462835014"/>
    <b v="1"/>
    <n v="4562"/>
    <b v="1"/>
    <s v="technology/hardware"/>
    <n v="951862"/>
    <n v="173.57781674704077"/>
    <s v="technology"/>
    <x v="30"/>
  </r>
  <r>
    <n v="1364184539"/>
    <n v="1361250539"/>
    <b v="1"/>
    <n v="26457"/>
    <b v="1"/>
    <s v="technology/hardware"/>
    <n v="2374134.67"/>
    <n v="88.601680840609291"/>
    <s v="technology"/>
    <x v="30"/>
  </r>
  <r>
    <n v="1315602163"/>
    <n v="1313010163"/>
    <b v="1"/>
    <n v="162"/>
    <b v="1"/>
    <s v="technology/hardware"/>
    <n v="15336.01"/>
    <n v="50.222283950617282"/>
    <s v="technology"/>
    <x v="30"/>
  </r>
  <r>
    <n v="1362863299"/>
    <n v="1360271299"/>
    <b v="1"/>
    <n v="479"/>
    <b v="1"/>
    <s v="technology/hardware"/>
    <n v="102154.22"/>
    <n v="192.38876826722338"/>
    <s v="technology"/>
    <x v="30"/>
  </r>
  <r>
    <n v="1332561600"/>
    <n v="1329873755"/>
    <b v="1"/>
    <n v="426"/>
    <b v="1"/>
    <s v="technology/hardware"/>
    <n v="56275.6"/>
    <n v="73.416901408450698"/>
    <s v="technology"/>
    <x v="30"/>
  </r>
  <r>
    <n v="1439455609"/>
    <n v="1436863609"/>
    <b v="1"/>
    <n v="450"/>
    <b v="1"/>
    <s v="technology/hardware"/>
    <n v="131458.22999999998"/>
    <n v="147.68495555555555"/>
    <s v="technology"/>
    <x v="30"/>
  </r>
  <r>
    <n v="1474563621"/>
    <n v="1471971621"/>
    <b v="1"/>
    <n v="1780"/>
    <b v="1"/>
    <s v="technology/hardware"/>
    <n v="233963.9"/>
    <n v="108.96848314606741"/>
    <s v="technology"/>
    <x v="30"/>
  </r>
  <r>
    <n v="1400108640"/>
    <n v="1396923624"/>
    <b v="1"/>
    <n v="122"/>
    <b v="1"/>
    <s v="technology/hardware"/>
    <n v="4385"/>
    <n v="23.647540983606557"/>
    <s v="technology"/>
    <x v="30"/>
  </r>
  <r>
    <n v="1411522897"/>
    <n v="1407634897"/>
    <b v="1"/>
    <n v="95"/>
    <b v="1"/>
    <s v="technology/hardware"/>
    <n v="19055"/>
    <n v="147.94736842105263"/>
    <s v="technology"/>
    <x v="30"/>
  </r>
  <r>
    <n v="1465652372"/>
    <n v="1463060372"/>
    <b v="1"/>
    <n v="325"/>
    <b v="1"/>
    <s v="technology/hardware"/>
    <n v="225137"/>
    <n v="385.03692307692307"/>
    <s v="technology"/>
    <x v="30"/>
  </r>
  <r>
    <n v="1434017153"/>
    <n v="1431425153"/>
    <b v="1"/>
    <n v="353"/>
    <b v="1"/>
    <s v="technology/hardware"/>
    <n v="261459"/>
    <n v="457.39093484419266"/>
    <s v="technology"/>
    <x v="30"/>
  </r>
  <r>
    <n v="1344826800"/>
    <n v="1341875544"/>
    <b v="1"/>
    <n v="105"/>
    <b v="1"/>
    <s v="technology/hardware"/>
    <n v="27414"/>
    <n v="222.99047619047619"/>
    <s v="technology"/>
    <x v="30"/>
  </r>
  <r>
    <n v="1433996746"/>
    <n v="1431404746"/>
    <b v="1"/>
    <n v="729"/>
    <b v="1"/>
    <s v="technology/hardware"/>
    <n v="240920"/>
    <n v="220.74074074074073"/>
    <s v="technology"/>
    <x v="30"/>
  </r>
  <r>
    <n v="1398052740"/>
    <n v="1394127585"/>
    <b v="1"/>
    <n v="454"/>
    <b v="1"/>
    <s v="technology/hardware"/>
    <n v="58370.77"/>
    <n v="73.503898678414089"/>
    <s v="technology"/>
    <x v="30"/>
  </r>
  <r>
    <n v="1427740319"/>
    <n v="1423855919"/>
    <b v="1"/>
    <n v="539"/>
    <b v="1"/>
    <s v="technology/hardware"/>
    <n v="220249"/>
    <n v="223.09647495361781"/>
    <s v="technology"/>
    <x v="30"/>
  </r>
  <r>
    <n v="1268690100"/>
    <n v="1265493806"/>
    <b v="1"/>
    <n v="79"/>
    <b v="1"/>
    <s v="technology/hardware"/>
    <n v="6785"/>
    <n v="47.911392405063289"/>
    <s v="technology"/>
    <x v="30"/>
  </r>
  <r>
    <n v="1409099481"/>
    <n v="1406507481"/>
    <b v="1"/>
    <n v="94"/>
    <b v="1"/>
    <s v="technology/hardware"/>
    <n v="11530"/>
    <n v="96.063829787234042"/>
    <s v="technology"/>
    <x v="30"/>
  </r>
  <r>
    <n v="1354233296"/>
    <n v="1351641296"/>
    <b v="1"/>
    <n v="625"/>
    <b v="1"/>
    <s v="technology/hardware"/>
    <n v="106902"/>
    <n v="118.6144"/>
    <s v="technology"/>
    <x v="30"/>
  </r>
  <r>
    <n v="1420765200"/>
    <n v="1417506853"/>
    <b v="1"/>
    <n v="508"/>
    <b v="1"/>
    <s v="technology/hardware"/>
    <n v="110175"/>
    <n v="118.45472440944881"/>
    <s v="technology"/>
    <x v="30"/>
  </r>
  <r>
    <n v="1481778000"/>
    <n v="1479216874"/>
    <b v="1"/>
    <n v="531"/>
    <b v="1"/>
    <s v="technology/hardware"/>
    <n v="101047"/>
    <n v="143.21468926553672"/>
    <s v="technology"/>
    <x v="30"/>
  </r>
  <r>
    <n v="1398477518"/>
    <n v="1395885518"/>
    <b v="1"/>
    <n v="158"/>
    <b v="1"/>
    <s v="technology/hardware"/>
    <n v="69669"/>
    <n v="282.71518987341773"/>
    <s v="technology"/>
    <x v="30"/>
  </r>
  <r>
    <n v="1430981880"/>
    <n v="1426216033"/>
    <b v="1"/>
    <n v="508"/>
    <b v="1"/>
    <s v="technology/hardware"/>
    <n v="379719.59"/>
    <n v="593.93620078740162"/>
    <s v="technology"/>
    <x v="30"/>
  </r>
  <r>
    <n v="1450486800"/>
    <n v="1446562807"/>
    <b v="1"/>
    <n v="644"/>
    <b v="1"/>
    <s v="technology/hardware"/>
    <n v="248829.14"/>
    <n v="262.15704968944101"/>
    <s v="technology"/>
    <x v="30"/>
  </r>
  <r>
    <n v="1399668319"/>
    <n v="1397076319"/>
    <b v="1"/>
    <n v="848"/>
    <b v="1"/>
    <s v="technology/hardware"/>
    <n v="69500.5"/>
    <n v="46.580778301886795"/>
    <s v="technology"/>
    <x v="30"/>
  </r>
  <r>
    <n v="1388383353"/>
    <n v="1383195753"/>
    <b v="1"/>
    <n v="429"/>
    <b v="1"/>
    <s v="technology/hardware"/>
    <n v="40047.64"/>
    <n v="70.041118881118877"/>
    <s v="technology"/>
    <x v="30"/>
  </r>
  <r>
    <n v="1372701600"/>
    <n v="1369895421"/>
    <b v="1"/>
    <n v="204"/>
    <b v="1"/>
    <s v="technology/hardware"/>
    <n v="41641"/>
    <n v="164.90686274509804"/>
    <s v="technology"/>
    <x v="30"/>
  </r>
  <r>
    <n v="1480568340"/>
    <n v="1477996325"/>
    <b v="1"/>
    <n v="379"/>
    <b v="1"/>
    <s v="technology/hardware"/>
    <n v="295271"/>
    <n v="449.26385224274406"/>
    <s v="technology"/>
    <x v="30"/>
  </r>
  <r>
    <n v="1384557303"/>
    <n v="1383257703"/>
    <b v="1"/>
    <n v="271"/>
    <b v="1"/>
    <s v="technology/hardware"/>
    <n v="10445.14"/>
    <n v="27.472841328413285"/>
    <s v="technology"/>
    <x v="30"/>
  </r>
  <r>
    <n v="1478785027"/>
    <n v="1476189427"/>
    <b v="0"/>
    <n v="120"/>
    <b v="1"/>
    <s v="technology/hardware"/>
    <n v="26777"/>
    <n v="143.97499999999999"/>
    <s v="technology"/>
    <x v="30"/>
  </r>
  <r>
    <n v="1453481974"/>
    <n v="1448297974"/>
    <b v="0"/>
    <n v="140"/>
    <b v="1"/>
    <s v="technology/hardware"/>
    <n v="22353"/>
    <n v="88.23571428571428"/>
    <s v="technology"/>
    <x v="30"/>
  </r>
  <r>
    <n v="1481432340"/>
    <n v="1476764077"/>
    <b v="0"/>
    <n v="193"/>
    <b v="1"/>
    <s v="technology/hardware"/>
    <n v="8396"/>
    <n v="36.326424870466319"/>
    <s v="technology"/>
    <x v="30"/>
  </r>
  <r>
    <n v="1434212714"/>
    <n v="1431620714"/>
    <b v="0"/>
    <n v="180"/>
    <b v="1"/>
    <s v="technology/hardware"/>
    <n v="31232"/>
    <n v="90.177777777777777"/>
    <s v="technology"/>
    <x v="30"/>
  </r>
  <r>
    <n v="1341799647"/>
    <n v="1339207647"/>
    <b v="0"/>
    <n v="263"/>
    <b v="1"/>
    <s v="technology/hardware"/>
    <n v="45040.01"/>
    <n v="152.62361216730039"/>
    <s v="technology"/>
    <x v="30"/>
  </r>
  <r>
    <n v="1369282044"/>
    <n v="1366690044"/>
    <b v="0"/>
    <n v="217"/>
    <b v="1"/>
    <s v="technology/hardware"/>
    <n v="22110"/>
    <n v="55.806451612903224"/>
    <s v="technology"/>
    <x v="30"/>
  </r>
  <r>
    <n v="1429228800"/>
    <n v="1426714870"/>
    <b v="0"/>
    <n v="443"/>
    <b v="1"/>
    <s v="technology/hardware"/>
    <n v="198939"/>
    <n v="227.85327313769753"/>
    <s v="technology"/>
    <x v="30"/>
  </r>
  <r>
    <n v="1369323491"/>
    <n v="1366731491"/>
    <b v="0"/>
    <n v="1373"/>
    <b v="1"/>
    <s v="technology/hardware"/>
    <n v="211082.45"/>
    <n v="91.82989803350327"/>
    <s v="technology"/>
    <x v="30"/>
  </r>
  <r>
    <n v="1386025140"/>
    <n v="1382963963"/>
    <b v="0"/>
    <n v="742"/>
    <b v="1"/>
    <s v="technology/hardware"/>
    <n v="110095.35"/>
    <n v="80.991037735849048"/>
    <s v="technology"/>
    <x v="30"/>
  </r>
  <r>
    <n v="1433036578"/>
    <n v="1429580578"/>
    <b v="0"/>
    <n v="170"/>
    <b v="1"/>
    <s v="technology/hardware"/>
    <n v="57327"/>
    <n v="278.39411764705881"/>
    <s v="technology"/>
    <x v="30"/>
  </r>
  <r>
    <n v="1388017937"/>
    <n v="1385425937"/>
    <b v="0"/>
    <n v="242"/>
    <b v="1"/>
    <s v="technology/hardware"/>
    <n v="18429"/>
    <n v="43.095041322314053"/>
    <s v="technology"/>
    <x v="30"/>
  </r>
  <r>
    <n v="1455933653"/>
    <n v="1452045653"/>
    <b v="0"/>
    <n v="541"/>
    <b v="1"/>
    <s v="technology/hardware"/>
    <n v="226524"/>
    <n v="326.29205175600737"/>
    <s v="technology"/>
    <x v="30"/>
  </r>
  <r>
    <n v="1448466551"/>
    <n v="1445870951"/>
    <b v="0"/>
    <n v="121"/>
    <b v="1"/>
    <s v="technology/hardware"/>
    <n v="10051"/>
    <n v="41.743801652892564"/>
    <s v="technology"/>
    <x v="30"/>
  </r>
  <r>
    <n v="1399033810"/>
    <n v="1396441810"/>
    <b v="0"/>
    <n v="621"/>
    <b v="1"/>
    <s v="technology/hardware"/>
    <n v="74757"/>
    <n v="64.020933977455712"/>
    <s v="technology"/>
    <x v="30"/>
  </r>
  <r>
    <n v="1417579200"/>
    <n v="1415031043"/>
    <b v="0"/>
    <n v="101"/>
    <b v="1"/>
    <s v="technology/hardware"/>
    <n v="16045"/>
    <n v="99.455445544554451"/>
    <s v="technology"/>
    <x v="30"/>
  </r>
  <r>
    <n v="1366222542"/>
    <n v="1363630542"/>
    <b v="0"/>
    <n v="554"/>
    <b v="1"/>
    <s v="technology/hardware"/>
    <n v="126726"/>
    <n v="138.49458483754512"/>
    <s v="technology"/>
    <x v="30"/>
  </r>
  <r>
    <n v="1456487532"/>
    <n v="1453895532"/>
    <b v="0"/>
    <n v="666"/>
    <b v="1"/>
    <s v="technology/hardware"/>
    <n v="45334.83"/>
    <n v="45.547792792792798"/>
    <s v="technology"/>
    <x v="30"/>
  </r>
  <r>
    <n v="1425326400"/>
    <n v="1421916830"/>
    <b v="0"/>
    <n v="410"/>
    <b v="1"/>
    <s v="technology/hardware"/>
    <n v="6868"/>
    <n v="10.507317073170732"/>
    <s v="technology"/>
    <x v="30"/>
  </r>
  <r>
    <n v="1454277540"/>
    <n v="1450880854"/>
    <b v="0"/>
    <n v="375"/>
    <b v="1"/>
    <s v="technology/hardware"/>
    <n v="73037"/>
    <n v="114.76533333333333"/>
    <s v="technology"/>
    <x v="30"/>
  </r>
  <r>
    <n v="1406129150"/>
    <n v="1400945150"/>
    <b v="0"/>
    <n v="1364"/>
    <b v="1"/>
    <s v="technology/hardware"/>
    <n v="74100"/>
    <n v="35.997067448680355"/>
    <s v="technology"/>
    <x v="30"/>
  </r>
  <r>
    <n v="1483208454"/>
    <n v="1480616454"/>
    <b v="0"/>
    <n v="35"/>
    <b v="1"/>
    <s v="technology/hardware"/>
    <n v="10396"/>
    <n v="154.17142857142858"/>
    <s v="technology"/>
    <x v="30"/>
  </r>
  <r>
    <n v="1458807098"/>
    <n v="1456218698"/>
    <b v="0"/>
    <n v="203"/>
    <b v="1"/>
    <s v="technology/hardware"/>
    <n v="214977"/>
    <n v="566.38916256157631"/>
    <s v="technology"/>
    <x v="30"/>
  </r>
  <r>
    <n v="1463333701"/>
    <n v="1460482501"/>
    <b v="0"/>
    <n v="49"/>
    <b v="1"/>
    <s v="technology/hardware"/>
    <n v="9922"/>
    <n v="120.85714285714286"/>
    <s v="technology"/>
    <x v="30"/>
  </r>
  <r>
    <n v="1370001600"/>
    <n v="1366879523"/>
    <b v="0"/>
    <n v="5812"/>
    <b v="1"/>
    <s v="technology/hardware"/>
    <n v="762746.27"/>
    <n v="86.163845492085343"/>
    <s v="technology"/>
    <x v="30"/>
  </r>
  <r>
    <n v="1387958429"/>
    <n v="1385366429"/>
    <b v="0"/>
    <n v="1556"/>
    <b v="1"/>
    <s v="technology/hardware"/>
    <n v="119686.05"/>
    <n v="51.212114395886893"/>
    <s v="technology"/>
    <x v="30"/>
  </r>
  <r>
    <n v="1408818683"/>
    <n v="1406226683"/>
    <b v="0"/>
    <n v="65"/>
    <b v="1"/>
    <s v="technology/hardware"/>
    <n v="6372"/>
    <n v="67.261538461538464"/>
    <s v="technology"/>
    <x v="30"/>
  </r>
  <r>
    <n v="1432499376"/>
    <n v="1429648176"/>
    <b v="0"/>
    <n v="10"/>
    <b v="1"/>
    <s v="technology/hardware"/>
    <n v="1123"/>
    <n v="62.8"/>
    <s v="technology"/>
    <x v="30"/>
  </r>
  <r>
    <n v="1476994315"/>
    <n v="1474402315"/>
    <b v="0"/>
    <n v="76"/>
    <b v="1"/>
    <s v="technology/hardware"/>
    <n v="51305.97"/>
    <n v="346.13118421052633"/>
    <s v="technology"/>
    <x v="30"/>
  </r>
  <r>
    <n v="1451776791"/>
    <n v="1449098391"/>
    <b v="0"/>
    <n v="263"/>
    <b v="1"/>
    <s v="technology/hardware"/>
    <n v="114203.33"/>
    <n v="244.11912547528519"/>
    <s v="technology"/>
    <x v="30"/>
  </r>
  <r>
    <n v="1467128723"/>
    <n v="1464536723"/>
    <b v="0"/>
    <n v="1530"/>
    <b v="1"/>
    <s v="technology/hardware"/>
    <n v="521659"/>
    <n v="259.25424836601309"/>
    <s v="technology"/>
    <x v="30"/>
  </r>
  <r>
    <n v="1475390484"/>
    <n v="1471502484"/>
    <b v="0"/>
    <n v="278"/>
    <b v="1"/>
    <s v="technology/hardware"/>
    <n v="76146"/>
    <n v="201.96402877697841"/>
    <s v="technology"/>
    <x v="30"/>
  </r>
  <r>
    <n v="1462629432"/>
    <n v="1460037432"/>
    <b v="0"/>
    <n v="350"/>
    <b v="1"/>
    <s v="technology/hardware"/>
    <n v="150673"/>
    <n v="226.20857142857142"/>
    <s v="technology"/>
    <x v="30"/>
  </r>
  <r>
    <n v="1431100918"/>
    <n v="1427212918"/>
    <b v="0"/>
    <n v="470"/>
    <b v="1"/>
    <s v="technology/hardware"/>
    <n v="252604.3"/>
    <n v="324.69"/>
    <s v="technology"/>
    <x v="30"/>
  </r>
  <r>
    <n v="1462564182"/>
    <n v="1459972182"/>
    <b v="0"/>
    <n v="3"/>
    <b v="1"/>
    <s v="technology/hardware"/>
    <n v="1215"/>
    <n v="205"/>
    <s v="technology"/>
    <x v="30"/>
  </r>
  <r>
    <n v="1374769288"/>
    <n v="1372177288"/>
    <b v="0"/>
    <n v="8200"/>
    <b v="1"/>
    <s v="technology/hardware"/>
    <n v="177819.6"/>
    <n v="20.465926829268295"/>
    <s v="technology"/>
    <x v="30"/>
  </r>
  <r>
    <n v="1406149689"/>
    <n v="1402693689"/>
    <b v="0"/>
    <n v="8359"/>
    <b v="1"/>
    <s v="technology/hardware"/>
    <n v="1151594.99"/>
    <n v="116.35303146309367"/>
    <s v="technology"/>
    <x v="30"/>
  </r>
  <r>
    <n v="1433538000"/>
    <n v="1428541276"/>
    <b v="0"/>
    <n v="188"/>
    <b v="1"/>
    <s v="technology/hardware"/>
    <n v="107754"/>
    <n v="307.20212765957444"/>
    <s v="technology"/>
    <x v="30"/>
  </r>
  <r>
    <n v="1482085857"/>
    <n v="1479493857"/>
    <b v="0"/>
    <n v="48"/>
    <b v="1"/>
    <s v="technology/hardware"/>
    <n v="46241"/>
    <n v="546.6875"/>
    <s v="technology"/>
    <x v="30"/>
  </r>
  <r>
    <n v="1435258800"/>
    <n v="1432659793"/>
    <b v="0"/>
    <n v="607"/>
    <b v="1"/>
    <s v="technology/hardware"/>
    <n v="38817"/>
    <n v="47.474464579901152"/>
    <s v="technology"/>
    <x v="30"/>
  </r>
  <r>
    <n v="1447286300"/>
    <n v="1444690700"/>
    <b v="0"/>
    <n v="50"/>
    <b v="1"/>
    <s v="technology/hardware"/>
    <n v="6078"/>
    <n v="101.56"/>
    <s v="technology"/>
    <x v="30"/>
  </r>
  <r>
    <n v="1337144340"/>
    <n v="1333597555"/>
    <b v="0"/>
    <n v="55"/>
    <b v="1"/>
    <s v="music/indie rock"/>
    <n v="7510"/>
    <n v="72.909090909090907"/>
    <s v="music"/>
    <x v="14"/>
  </r>
  <r>
    <n v="1322106796"/>
    <n v="1316919196"/>
    <b v="0"/>
    <n v="38"/>
    <b v="1"/>
    <s v="music/indie rock"/>
    <n v="3161"/>
    <n v="43.710526315789473"/>
    <s v="music"/>
    <x v="14"/>
  </r>
  <r>
    <n v="1338830395"/>
    <n v="1336238395"/>
    <b v="0"/>
    <n v="25"/>
    <b v="1"/>
    <s v="music/indie rock"/>
    <n v="1600"/>
    <n v="34"/>
    <s v="music"/>
    <x v="14"/>
  </r>
  <r>
    <n v="1399186740"/>
    <n v="1396468782"/>
    <b v="0"/>
    <n v="46"/>
    <b v="1"/>
    <s v="music/indie rock"/>
    <n v="6250"/>
    <n v="70.652173913043484"/>
    <s v="music"/>
    <x v="14"/>
  </r>
  <r>
    <n v="1342382587"/>
    <n v="1339790587"/>
    <b v="0"/>
    <n v="83"/>
    <b v="1"/>
    <s v="music/indie rock"/>
    <n v="13412"/>
    <n v="89.301204819277103"/>
    <s v="music"/>
    <x v="14"/>
  </r>
  <r>
    <n v="1323838740"/>
    <n v="1321200332"/>
    <b v="0"/>
    <n v="35"/>
    <b v="1"/>
    <s v="music/indie rock"/>
    <n v="8028"/>
    <n v="115.08571428571429"/>
    <s v="music"/>
    <x v="14"/>
  </r>
  <r>
    <n v="1315457658"/>
    <n v="1312865658"/>
    <b v="0"/>
    <n v="25"/>
    <b v="1"/>
    <s v="music/indie rock"/>
    <n v="3053"/>
    <n v="62.12"/>
    <s v="music"/>
    <x v="14"/>
  </r>
  <r>
    <n v="1284177540"/>
    <n v="1281028152"/>
    <b v="0"/>
    <n v="75"/>
    <b v="1"/>
    <s v="music/indie rock"/>
    <n v="6465.32"/>
    <n v="46.204266666666669"/>
    <s v="music"/>
    <x v="14"/>
  </r>
  <r>
    <n v="1375408194"/>
    <n v="1372384194"/>
    <b v="0"/>
    <n v="62"/>
    <b v="1"/>
    <s v="music/indie rock"/>
    <n v="5510.01"/>
    <n v="48.54854838709678"/>
    <s v="music"/>
    <x v="14"/>
  </r>
  <r>
    <n v="1361696955"/>
    <n v="1359104955"/>
    <b v="0"/>
    <n v="160"/>
    <b v="1"/>
    <s v="music/indie rock"/>
    <n v="17203.23"/>
    <n v="57.520187499999999"/>
    <s v="music"/>
    <x v="14"/>
  </r>
  <r>
    <n v="1299009600"/>
    <n v="1294818278"/>
    <b v="0"/>
    <n v="246"/>
    <b v="1"/>
    <s v="music/indie rock"/>
    <n v="39684.199999999997"/>
    <n v="88.147154471544724"/>
    <s v="music"/>
    <x v="14"/>
  </r>
  <r>
    <n v="1318006732"/>
    <n v="1312822732"/>
    <b v="0"/>
    <n v="55"/>
    <b v="1"/>
    <s v="music/indie rock"/>
    <n v="12077"/>
    <n v="110.49090909090908"/>
    <s v="music"/>
    <x v="14"/>
  </r>
  <r>
    <n v="1356211832"/>
    <n v="1351024232"/>
    <b v="0"/>
    <n v="23"/>
    <b v="1"/>
    <s v="music/indie rock"/>
    <n v="3037"/>
    <n v="66.826086956521735"/>
    <s v="music"/>
    <x v="14"/>
  </r>
  <r>
    <n v="1330916400"/>
    <n v="1327969730"/>
    <b v="0"/>
    <n v="72"/>
    <b v="1"/>
    <s v="music/indie rock"/>
    <n v="7719"/>
    <n v="58.597222222222221"/>
    <s v="music"/>
    <x v="14"/>
  </r>
  <r>
    <n v="1317576973"/>
    <n v="1312392973"/>
    <b v="0"/>
    <n v="22"/>
    <b v="1"/>
    <s v="music/indie rock"/>
    <n v="5000"/>
    <n v="113.63636363636364"/>
    <s v="music"/>
    <x v="14"/>
  </r>
  <r>
    <n v="1351223940"/>
    <n v="1349892735"/>
    <b v="0"/>
    <n v="14"/>
    <b v="1"/>
    <s v="music/indie rock"/>
    <n v="1210"/>
    <n v="43.571428571428569"/>
    <s v="music"/>
    <x v="14"/>
  </r>
  <r>
    <n v="1322751735"/>
    <n v="1317564135"/>
    <b v="0"/>
    <n v="38"/>
    <b v="1"/>
    <s v="music/indie rock"/>
    <n v="6000"/>
    <n v="78.94736842105263"/>
    <s v="music"/>
    <x v="14"/>
  </r>
  <r>
    <n v="1331174635"/>
    <n v="1328582635"/>
    <b v="0"/>
    <n v="32"/>
    <b v="1"/>
    <s v="music/indie rock"/>
    <n v="12020"/>
    <n v="188.125"/>
    <s v="music"/>
    <x v="14"/>
  </r>
  <r>
    <n v="1435808400"/>
    <n v="1434650084"/>
    <b v="0"/>
    <n v="63"/>
    <b v="1"/>
    <s v="music/indie rock"/>
    <n v="6971"/>
    <n v="63.031746031746032"/>
    <s v="music"/>
    <x v="14"/>
  </r>
  <r>
    <n v="1341028740"/>
    <n v="1339704141"/>
    <b v="0"/>
    <n v="27"/>
    <b v="1"/>
    <s v="music/indie rock"/>
    <n v="1420"/>
    <n v="30.37037037037037"/>
    <s v="music"/>
    <x v="14"/>
  </r>
  <r>
    <n v="1329104114"/>
    <n v="1323920114"/>
    <b v="0"/>
    <n v="44"/>
    <b v="1"/>
    <s v="music/indie rock"/>
    <n v="4265"/>
    <n v="51.477272727272727"/>
    <s v="music"/>
    <x v="14"/>
  </r>
  <r>
    <n v="1304628648"/>
    <n v="1302036648"/>
    <b v="0"/>
    <n v="38"/>
    <b v="1"/>
    <s v="music/indie rock"/>
    <n v="2360"/>
    <n v="35.789473684210527"/>
    <s v="music"/>
    <x v="14"/>
  </r>
  <r>
    <n v="1352488027"/>
    <n v="1349892427"/>
    <b v="0"/>
    <n v="115"/>
    <b v="1"/>
    <s v="music/indie rock"/>
    <n v="19141"/>
    <n v="98.817391304347822"/>
    <s v="music"/>
    <x v="14"/>
  </r>
  <r>
    <n v="1369958400"/>
    <n v="1367286434"/>
    <b v="0"/>
    <n v="37"/>
    <b v="1"/>
    <s v="music/indie rock"/>
    <n v="1836"/>
    <n v="28"/>
    <s v="music"/>
    <x v="14"/>
  </r>
  <r>
    <n v="1416542400"/>
    <n v="1415472953"/>
    <b v="0"/>
    <n v="99"/>
    <b v="1"/>
    <s v="music/indie rock"/>
    <n v="7080"/>
    <n v="51.313131313131315"/>
    <s v="music"/>
    <x v="14"/>
  </r>
  <r>
    <n v="1359176974"/>
    <n v="1356584974"/>
    <b v="0"/>
    <n v="44"/>
    <b v="1"/>
    <s v="music/indie rock"/>
    <n v="4555"/>
    <n v="53.522727272727273"/>
    <s v="music"/>
    <x v="14"/>
  </r>
  <r>
    <n v="1415815393"/>
    <n v="1413997393"/>
    <b v="0"/>
    <n v="58"/>
    <b v="1"/>
    <s v="music/indie rock"/>
    <n v="4154.66"/>
    <n v="37.149310344827583"/>
    <s v="music"/>
    <x v="14"/>
  </r>
  <r>
    <n v="1347249300"/>
    <n v="1344917580"/>
    <b v="0"/>
    <n v="191"/>
    <b v="1"/>
    <s v="music/indie rock"/>
    <n v="33170"/>
    <n v="89.895287958115176"/>
    <s v="music"/>
    <x v="14"/>
  </r>
  <r>
    <n v="1436115617"/>
    <n v="1433523617"/>
    <b v="0"/>
    <n v="40"/>
    <b v="1"/>
    <s v="music/indie rock"/>
    <n v="8261"/>
    <n v="106.52500000000001"/>
    <s v="music"/>
    <x v="14"/>
  </r>
  <r>
    <n v="1401253140"/>
    <n v="1398873969"/>
    <b v="0"/>
    <n v="38"/>
    <b v="1"/>
    <s v="music/indie rock"/>
    <n v="4007"/>
    <n v="52.815789473684212"/>
    <s v="music"/>
    <x v="14"/>
  </r>
  <r>
    <n v="1313370000"/>
    <n v="1307594625"/>
    <b v="0"/>
    <n v="39"/>
    <b v="1"/>
    <s v="music/indie rock"/>
    <n v="4130"/>
    <n v="54.615384615384613"/>
    <s v="music"/>
    <x v="14"/>
  </r>
  <r>
    <n v="1366064193"/>
    <n v="1364854593"/>
    <b v="0"/>
    <n v="11"/>
    <b v="1"/>
    <s v="music/indie rock"/>
    <n v="600"/>
    <n v="27.272727272727273"/>
    <s v="music"/>
    <x v="14"/>
  </r>
  <r>
    <n v="1411505176"/>
    <n v="1408481176"/>
    <b v="0"/>
    <n v="107"/>
    <b v="1"/>
    <s v="music/indie rock"/>
    <n v="14340"/>
    <n v="68.598130841121488"/>
    <s v="music"/>
    <x v="14"/>
  </r>
  <r>
    <n v="1291870740"/>
    <n v="1286480070"/>
    <b v="0"/>
    <n v="147"/>
    <b v="1"/>
    <s v="music/indie rock"/>
    <n v="10235"/>
    <n v="35.612244897959187"/>
    <s v="music"/>
    <x v="14"/>
  </r>
  <r>
    <n v="1298167001"/>
    <n v="1295575001"/>
    <b v="0"/>
    <n v="36"/>
    <b v="1"/>
    <s v="music/indie rock"/>
    <n v="4885"/>
    <n v="94.027777777777771"/>
    <s v="music"/>
    <x v="14"/>
  </r>
  <r>
    <n v="1349203203"/>
    <n v="1345056003"/>
    <b v="0"/>
    <n v="92"/>
    <b v="1"/>
    <s v="music/indie rock"/>
    <n v="96434"/>
    <n v="526.45652173913038"/>
    <s v="music"/>
    <x v="14"/>
  </r>
  <r>
    <n v="1445921940"/>
    <n v="1444699549"/>
    <b v="0"/>
    <n v="35"/>
    <b v="1"/>
    <s v="music/indie rock"/>
    <n v="2973"/>
    <n v="50.657142857142858"/>
    <s v="music"/>
    <x v="14"/>
  </r>
  <r>
    <n v="1311538136"/>
    <n v="1308946136"/>
    <b v="0"/>
    <n v="17"/>
    <b v="1"/>
    <s v="music/indie rock"/>
    <n v="2346.1099999999997"/>
    <n v="79.182941176470578"/>
    <s v="music"/>
    <x v="14"/>
  </r>
  <r>
    <n v="1345086445"/>
    <n v="1342494445"/>
    <b v="0"/>
    <n v="22"/>
    <b v="1"/>
    <s v="music/indie rock"/>
    <n v="4015"/>
    <n v="91.590909090909093"/>
    <s v="music"/>
    <x v="14"/>
  </r>
  <r>
    <n v="1388617736"/>
    <n v="1384384136"/>
    <b v="0"/>
    <n v="69"/>
    <b v="1"/>
    <s v="music/indie rock"/>
    <n v="16070.43"/>
    <n v="116.96275362318841"/>
    <s v="music"/>
    <x v="14"/>
  </r>
  <r>
    <n v="1484156948"/>
    <n v="1481564948"/>
    <b v="0"/>
    <n v="10"/>
    <b v="0"/>
    <s v="games/video games"/>
    <n v="50284"/>
    <n v="28.4"/>
    <s v="games"/>
    <x v="17"/>
  </r>
  <r>
    <n v="1483773169"/>
    <n v="1481181169"/>
    <b v="0"/>
    <n v="3"/>
    <b v="0"/>
    <s v="games/video games"/>
    <n v="80310"/>
    <n v="103.33333333333333"/>
    <s v="games"/>
    <x v="17"/>
  </r>
  <r>
    <n v="1268636340"/>
    <n v="1263982307"/>
    <b v="0"/>
    <n v="5"/>
    <b v="0"/>
    <s v="games/video games"/>
    <n v="550"/>
    <n v="10"/>
    <s v="games"/>
    <x v="17"/>
  </r>
  <r>
    <n v="1291093200"/>
    <n v="1286930435"/>
    <b v="0"/>
    <n v="5"/>
    <b v="0"/>
    <s v="games/video games"/>
    <n v="1215"/>
    <n v="23"/>
    <s v="games"/>
    <x v="17"/>
  </r>
  <r>
    <n v="1438734833"/>
    <n v="1436142833"/>
    <b v="0"/>
    <n v="27"/>
    <b v="0"/>
    <s v="games/video games"/>
    <n v="60852"/>
    <n v="31.555555555555557"/>
    <s v="games"/>
    <x v="17"/>
  </r>
  <r>
    <n v="1418080887"/>
    <n v="1415488887"/>
    <b v="0"/>
    <n v="2"/>
    <b v="0"/>
    <s v="games/video games"/>
    <n v="20010"/>
    <n v="5"/>
    <s v="games"/>
    <x v="17"/>
  </r>
  <r>
    <n v="1426158463"/>
    <n v="1423570063"/>
    <b v="0"/>
    <n v="236"/>
    <b v="0"/>
    <s v="games/video games"/>
    <n v="36076"/>
    <n v="34.220338983050844"/>
    <s v="games"/>
    <x v="17"/>
  </r>
  <r>
    <n v="1411324369"/>
    <n v="1406140369"/>
    <b v="0"/>
    <n v="1"/>
    <b v="0"/>
    <s v="games/video games"/>
    <n v="15025"/>
    <n v="25"/>
    <s v="games"/>
    <x v="17"/>
  </r>
  <r>
    <n v="1457570100"/>
    <n v="1454978100"/>
    <b v="0"/>
    <n v="12"/>
    <b v="0"/>
    <s v="games/video games"/>
    <n v="2236"/>
    <n v="19.666666666666668"/>
    <s v="games"/>
    <x v="17"/>
  </r>
  <r>
    <n v="1408154663"/>
    <n v="1405130663"/>
    <b v="0"/>
    <n v="4"/>
    <b v="0"/>
    <s v="games/video games"/>
    <n v="42085"/>
    <n v="21.25"/>
    <s v="games"/>
    <x v="17"/>
  </r>
  <r>
    <n v="1436677091"/>
    <n v="1434085091"/>
    <b v="0"/>
    <n v="3"/>
    <b v="0"/>
    <s v="games/video games"/>
    <n v="525"/>
    <n v="8.3333333333333339"/>
    <s v="games"/>
    <x v="17"/>
  </r>
  <r>
    <n v="1391427692"/>
    <n v="1388835692"/>
    <b v="0"/>
    <n v="99"/>
    <b v="0"/>
    <s v="games/video games"/>
    <n v="102112.99"/>
    <n v="21.34333333333333"/>
    <s v="games"/>
    <x v="17"/>
  </r>
  <r>
    <n v="1303628340"/>
    <n v="1300328399"/>
    <b v="0"/>
    <n v="3"/>
    <b v="0"/>
    <s v="games/video games"/>
    <n v="1016"/>
    <n v="5.333333333333333"/>
    <s v="games"/>
    <x v="17"/>
  </r>
  <r>
    <n v="1367097391"/>
    <n v="1364505391"/>
    <b v="0"/>
    <n v="3"/>
    <b v="0"/>
    <s v="games/video games"/>
    <n v="6104"/>
    <n v="34.666666666666664"/>
    <s v="games"/>
    <x v="17"/>
  </r>
  <r>
    <n v="1349392033"/>
    <n v="1346800033"/>
    <b v="0"/>
    <n v="22"/>
    <b v="0"/>
    <s v="games/video games"/>
    <n v="5478"/>
    <n v="21.727272727272727"/>
    <s v="games"/>
    <x v="17"/>
  </r>
  <r>
    <n v="1382184786"/>
    <n v="1379592786"/>
    <b v="0"/>
    <n v="4"/>
    <b v="0"/>
    <s v="games/video games"/>
    <n v="80047.69"/>
    <n v="11.922499999999999"/>
    <s v="games"/>
    <x v="17"/>
  </r>
  <r>
    <n v="1417804229"/>
    <n v="1415212229"/>
    <b v="0"/>
    <n v="534"/>
    <b v="0"/>
    <s v="games/video games"/>
    <n v="64203"/>
    <n v="26.59737827715356"/>
    <s v="games"/>
    <x v="17"/>
  </r>
  <r>
    <n v="1383959939"/>
    <n v="1381364339"/>
    <b v="0"/>
    <n v="12"/>
    <b v="0"/>
    <s v="games/video games"/>
    <n v="1128"/>
    <n v="10.666666666666666"/>
    <s v="games"/>
    <x v="17"/>
  </r>
  <r>
    <n v="1478196008"/>
    <n v="1475604008"/>
    <b v="0"/>
    <n v="56"/>
    <b v="0"/>
    <s v="games/video games"/>
    <n v="31626"/>
    <n v="29.035714285714285"/>
    <s v="games"/>
    <x v="17"/>
  </r>
  <r>
    <n v="1357934424"/>
    <n v="1355342424"/>
    <b v="0"/>
    <n v="11"/>
    <b v="0"/>
    <s v="games/video games"/>
    <n v="500560"/>
    <n v="50.909090909090907"/>
    <s v="games"/>
    <x v="17"/>
  </r>
  <r>
    <n v="1415947159"/>
    <n v="1413351559"/>
    <b v="0"/>
    <n v="0"/>
    <b v="0"/>
    <s v="games/video games"/>
    <n v="15000"/>
    <e v="#DIV/0!"/>
    <s v="games"/>
    <x v="17"/>
  </r>
  <r>
    <n v="1451494210"/>
    <n v="1449075010"/>
    <b v="0"/>
    <n v="12"/>
    <b v="0"/>
    <s v="games/video games"/>
    <n v="11101"/>
    <n v="50.083333333333336"/>
    <s v="games"/>
    <x v="17"/>
  </r>
  <r>
    <n v="1279738800"/>
    <n v="1275599812"/>
    <b v="0"/>
    <n v="5"/>
    <b v="0"/>
    <s v="games/video games"/>
    <n v="2225"/>
    <n v="45"/>
    <s v="games"/>
    <x v="17"/>
  </r>
  <r>
    <n v="1379164040"/>
    <n v="1376399240"/>
    <b v="0"/>
    <n v="24"/>
    <b v="0"/>
    <s v="games/video games"/>
    <n v="36107"/>
    <n v="25.291666666666668"/>
    <s v="games"/>
    <x v="17"/>
  </r>
  <r>
    <n v="1385534514"/>
    <n v="1382938914"/>
    <b v="0"/>
    <n v="89"/>
    <b v="0"/>
    <s v="games/video games"/>
    <n v="19565"/>
    <n v="51.292134831460672"/>
    <s v="games"/>
    <x v="17"/>
  </r>
  <r>
    <n v="1455207510"/>
    <n v="1453997910"/>
    <b v="0"/>
    <n v="1"/>
    <b v="0"/>
    <s v="games/video games"/>
    <n v="5001"/>
    <n v="1"/>
    <s v="games"/>
    <x v="17"/>
  </r>
  <r>
    <n v="1416125148"/>
    <n v="1413356748"/>
    <b v="0"/>
    <n v="55"/>
    <b v="0"/>
    <s v="games/video games"/>
    <n v="392716"/>
    <n v="49.381818181818183"/>
    <s v="games"/>
    <x v="17"/>
  </r>
  <r>
    <n v="1427992582"/>
    <n v="1425404182"/>
    <b v="0"/>
    <n v="2"/>
    <b v="0"/>
    <s v="games/video games"/>
    <n v="102"/>
    <n v="1"/>
    <s v="games"/>
    <x v="17"/>
  </r>
  <r>
    <n v="1280534400"/>
    <n v="1277512556"/>
    <b v="0"/>
    <n v="0"/>
    <b v="0"/>
    <s v="games/video games"/>
    <n v="2000"/>
    <e v="#DIV/0!"/>
    <s v="games"/>
    <x v="17"/>
  </r>
  <r>
    <n v="1468392599"/>
    <n v="1465800599"/>
    <b v="0"/>
    <n v="4"/>
    <b v="0"/>
    <s v="games/video games"/>
    <n v="50405"/>
    <n v="101.25"/>
    <s v="games"/>
    <x v="17"/>
  </r>
  <r>
    <n v="1467231614"/>
    <n v="1464639614"/>
    <b v="0"/>
    <n v="6"/>
    <b v="0"/>
    <s v="games/video games"/>
    <n v="45118"/>
    <n v="19.666666666666668"/>
    <s v="games"/>
    <x v="17"/>
  </r>
  <r>
    <n v="1394909909"/>
    <n v="1392321509"/>
    <b v="0"/>
    <n v="4"/>
    <b v="0"/>
    <s v="games/video games"/>
    <n v="30050"/>
    <n v="12.5"/>
    <s v="games"/>
    <x v="17"/>
  </r>
  <r>
    <n v="1420876740"/>
    <n v="1417470718"/>
    <b v="0"/>
    <n v="4"/>
    <b v="0"/>
    <s v="games/video games"/>
    <n v="372659"/>
    <n v="8.5"/>
    <s v="games"/>
    <x v="17"/>
  </r>
  <r>
    <n v="1390921827"/>
    <n v="1389193827"/>
    <b v="0"/>
    <n v="2"/>
    <b v="0"/>
    <s v="games/video games"/>
    <n v="252"/>
    <n v="1"/>
    <s v="games"/>
    <x v="17"/>
  </r>
  <r>
    <n v="1459443385"/>
    <n v="1456854985"/>
    <b v="0"/>
    <n v="5"/>
    <b v="0"/>
    <s v="games/video games"/>
    <n v="5115"/>
    <n v="23"/>
    <s v="games"/>
    <x v="17"/>
  </r>
  <r>
    <n v="1379363406"/>
    <n v="1375475406"/>
    <b v="0"/>
    <n v="83"/>
    <b v="0"/>
    <s v="games/video games"/>
    <n v="57493"/>
    <n v="17.987951807228917"/>
    <s v="games"/>
    <x v="17"/>
  </r>
  <r>
    <n v="1482479940"/>
    <n v="1479684783"/>
    <b v="0"/>
    <n v="57"/>
    <b v="0"/>
    <s v="games/video games"/>
    <n v="96144"/>
    <n v="370.94736842105266"/>
    <s v="games"/>
    <x v="17"/>
  </r>
  <r>
    <n v="1360009774"/>
    <n v="1356121774"/>
    <b v="0"/>
    <n v="311"/>
    <b v="0"/>
    <s v="games/video games"/>
    <n v="319770.11"/>
    <n v="63.569485530546629"/>
    <s v="games"/>
    <x v="17"/>
  </r>
  <r>
    <n v="1310837574"/>
    <n v="1308245574"/>
    <b v="0"/>
    <n v="2"/>
    <b v="0"/>
    <s v="games/video games"/>
    <n v="3626"/>
    <n v="13"/>
    <s v="games"/>
    <x v="17"/>
  </r>
  <r>
    <n v="1337447105"/>
    <n v="1334855105"/>
    <b v="0"/>
    <n v="16"/>
    <b v="0"/>
    <s v="games/video games"/>
    <n v="10085"/>
    <n v="5.3125"/>
    <s v="games"/>
    <x v="17"/>
  </r>
  <r>
    <n v="1443040059"/>
    <n v="1440448059"/>
    <b v="0"/>
    <n v="13"/>
    <b v="1"/>
    <s v="music/rock"/>
    <n v="863"/>
    <n v="35.615384615384613"/>
    <s v="music"/>
    <x v="11"/>
  </r>
  <r>
    <n v="1406226191"/>
    <n v="1403547791"/>
    <b v="0"/>
    <n v="58"/>
    <b v="1"/>
    <s v="music/rock"/>
    <n v="9552"/>
    <n v="87.103448275862064"/>
    <s v="music"/>
    <x v="11"/>
  </r>
  <r>
    <n v="1433735400"/>
    <n v="1429306520"/>
    <b v="0"/>
    <n v="44"/>
    <b v="1"/>
    <s v="music/rock"/>
    <n v="5805"/>
    <n v="75.11363636363636"/>
    <s v="music"/>
    <x v="11"/>
  </r>
  <r>
    <n v="1466827140"/>
    <n v="1464196414"/>
    <b v="0"/>
    <n v="83"/>
    <b v="1"/>
    <s v="music/rock"/>
    <n v="11145"/>
    <n v="68.01204819277109"/>
    <s v="music"/>
    <x v="11"/>
  </r>
  <r>
    <n v="1460127635"/>
    <n v="1457539235"/>
    <b v="0"/>
    <n v="117"/>
    <b v="1"/>
    <s v="music/rock"/>
    <n v="5966"/>
    <n v="29.623931623931625"/>
    <s v="music"/>
    <x v="11"/>
  </r>
  <r>
    <n v="1417813618"/>
    <n v="1413922018"/>
    <b v="0"/>
    <n v="32"/>
    <b v="1"/>
    <s v="music/rock"/>
    <n v="4932"/>
    <n v="91.625"/>
    <s v="music"/>
    <x v="11"/>
  </r>
  <r>
    <n v="1347672937"/>
    <n v="1346463337"/>
    <b v="0"/>
    <n v="8"/>
    <b v="1"/>
    <s v="music/rock"/>
    <n v="330"/>
    <n v="22.5"/>
    <s v="music"/>
    <x v="11"/>
  </r>
  <r>
    <n v="1486702800"/>
    <n v="1484058261"/>
    <b v="0"/>
    <n v="340"/>
    <b v="1"/>
    <s v="music/rock"/>
    <n v="39884.69"/>
    <n v="64.366735294117646"/>
    <s v="music"/>
    <x v="11"/>
  </r>
  <r>
    <n v="1488473351"/>
    <n v="1488214151"/>
    <b v="0"/>
    <n v="7"/>
    <b v="1"/>
    <s v="music/rock"/>
    <n v="306"/>
    <n v="21.857142857142858"/>
    <s v="music"/>
    <x v="11"/>
  </r>
  <r>
    <n v="1440266422"/>
    <n v="1436810422"/>
    <b v="0"/>
    <n v="19"/>
    <b v="1"/>
    <s v="music/rock"/>
    <n v="983"/>
    <n v="33.315789473684212"/>
    <s v="music"/>
    <x v="11"/>
  </r>
  <r>
    <n v="1434949200"/>
    <n v="1431903495"/>
    <b v="0"/>
    <n v="47"/>
    <b v="1"/>
    <s v="music/rock"/>
    <n v="8243"/>
    <n v="90.276595744680847"/>
    <s v="music"/>
    <x v="11"/>
  </r>
  <r>
    <n v="1429365320"/>
    <n v="1426773320"/>
    <b v="0"/>
    <n v="13"/>
    <b v="1"/>
    <s v="music/rock"/>
    <n v="2000"/>
    <n v="76.92307692307692"/>
    <s v="music"/>
    <x v="11"/>
  </r>
  <r>
    <n v="1378785540"/>
    <n v="1376066243"/>
    <b v="0"/>
    <n v="90"/>
    <b v="1"/>
    <s v="music/rock"/>
    <n v="9531"/>
    <n v="59.233333333333334"/>
    <s v="music"/>
    <x v="11"/>
  </r>
  <r>
    <n v="1462453307"/>
    <n v="1459861307"/>
    <b v="0"/>
    <n v="63"/>
    <b v="1"/>
    <s v="music/rock"/>
    <n v="8119"/>
    <n v="65.38095238095238"/>
    <s v="music"/>
    <x v="11"/>
  </r>
  <r>
    <n v="1469059986"/>
    <n v="1468455186"/>
    <b v="0"/>
    <n v="26"/>
    <b v="1"/>
    <s v="music/rock"/>
    <n v="2450"/>
    <n v="67.307692307692307"/>
    <s v="music"/>
    <x v="11"/>
  </r>
  <r>
    <n v="1430579509"/>
    <n v="1427987509"/>
    <b v="0"/>
    <n v="71"/>
    <b v="1"/>
    <s v="music/rock"/>
    <n v="11301"/>
    <n v="88.74647887323944"/>
    <s v="music"/>
    <x v="11"/>
  </r>
  <r>
    <n v="1465192867"/>
    <n v="1463032867"/>
    <b v="0"/>
    <n v="38"/>
    <b v="1"/>
    <s v="music/rock"/>
    <n v="5003"/>
    <n v="65.868421052631575"/>
    <s v="music"/>
    <x v="11"/>
  </r>
  <r>
    <n v="1484752597"/>
    <n v="1482160597"/>
    <b v="0"/>
    <n v="859"/>
    <b v="1"/>
    <s v="music/rock"/>
    <n v="59660"/>
    <n v="40.349243306169967"/>
    <s v="music"/>
    <x v="11"/>
  </r>
  <r>
    <n v="1428725192"/>
    <n v="1426133192"/>
    <b v="0"/>
    <n v="21"/>
    <b v="1"/>
    <s v="music/rock"/>
    <n v="2614"/>
    <n v="76.857142857142861"/>
    <s v="music"/>
    <x v="11"/>
  </r>
  <r>
    <n v="1447434268"/>
    <n v="1443801868"/>
    <b v="0"/>
    <n v="78"/>
    <b v="1"/>
    <s v="music/rock"/>
    <n v="10359.209999999999"/>
    <n v="68.707820512820518"/>
    <s v="music"/>
    <x v="11"/>
  </r>
  <r>
    <n v="1487635653"/>
    <n v="1486426053"/>
    <b v="0"/>
    <n v="53"/>
    <b v="1"/>
    <s v="games/tabletop games"/>
    <n v="5062"/>
    <n v="57.773584905660378"/>
    <s v="games"/>
    <x v="32"/>
  </r>
  <r>
    <n v="1412285825"/>
    <n v="1409261825"/>
    <b v="0"/>
    <n v="356"/>
    <b v="1"/>
    <s v="games/tabletop games"/>
    <n v="18725"/>
    <n v="44.171348314606739"/>
    <s v="games"/>
    <x v="32"/>
  </r>
  <r>
    <n v="1486616400"/>
    <n v="1484037977"/>
    <b v="0"/>
    <n v="279"/>
    <b v="1"/>
    <s v="games/tabletop games"/>
    <n v="10607"/>
    <n v="31.566308243727597"/>
    <s v="games"/>
    <x v="32"/>
  </r>
  <r>
    <n v="1453737600"/>
    <n v="1452530041"/>
    <b v="1"/>
    <n v="266"/>
    <b v="1"/>
    <s v="games/tabletop games"/>
    <n v="38474"/>
    <n v="107.04511278195488"/>
    <s v="games"/>
    <x v="32"/>
  </r>
  <r>
    <n v="1364286239"/>
    <n v="1360830239"/>
    <b v="0"/>
    <n v="623"/>
    <b v="1"/>
    <s v="games/tabletop games"/>
    <n v="97848.5"/>
    <n v="149.03451043338683"/>
    <s v="games"/>
    <x v="32"/>
  </r>
  <r>
    <n v="1473213600"/>
    <n v="1470062743"/>
    <b v="0"/>
    <n v="392"/>
    <b v="1"/>
    <s v="games/tabletop games"/>
    <n v="41935"/>
    <n v="55.956632653061227"/>
    <s v="games"/>
    <x v="32"/>
  </r>
  <r>
    <n v="1428033540"/>
    <n v="1425531666"/>
    <b v="1"/>
    <n v="3562"/>
    <b v="1"/>
    <s v="games/tabletop games"/>
    <n v="222928.5"/>
    <n v="56.970381807973048"/>
    <s v="games"/>
    <x v="32"/>
  </r>
  <r>
    <n v="1477414800"/>
    <n v="1474380241"/>
    <b v="0"/>
    <n v="514"/>
    <b v="1"/>
    <s v="games/tabletop games"/>
    <n v="28139"/>
    <n v="44.056420233463037"/>
    <s v="games"/>
    <x v="32"/>
  </r>
  <r>
    <n v="1461276000"/>
    <n v="1460055300"/>
    <b v="0"/>
    <n v="88"/>
    <b v="1"/>
    <s v="games/tabletop games"/>
    <n v="7239"/>
    <n v="68.625"/>
    <s v="games"/>
    <x v="32"/>
  </r>
  <r>
    <n v="1458716340"/>
    <n v="1455721204"/>
    <b v="0"/>
    <n v="537"/>
    <b v="1"/>
    <s v="games/tabletop games"/>
    <n v="54076"/>
    <n v="65.318435754189949"/>
    <s v="games"/>
    <x v="32"/>
  </r>
  <r>
    <n v="1487102427"/>
    <n v="1486065627"/>
    <b v="0"/>
    <n v="25"/>
    <b v="1"/>
    <s v="games/tabletop games"/>
    <n v="1648"/>
    <n v="35.92"/>
    <s v="games"/>
    <x v="32"/>
  </r>
  <r>
    <n v="1481842800"/>
    <n v="1479414344"/>
    <b v="0"/>
    <n v="3238"/>
    <b v="1"/>
    <s v="games/tabletop games"/>
    <n v="141748.82"/>
    <n v="40.070667078443485"/>
    <s v="games"/>
    <x v="32"/>
  </r>
  <r>
    <n v="1479704340"/>
    <n v="1477043072"/>
    <b v="0"/>
    <n v="897"/>
    <b v="1"/>
    <s v="games/tabletop games"/>
    <n v="82856"/>
    <n v="75.647714604236342"/>
    <s v="games"/>
    <x v="32"/>
  </r>
  <r>
    <n v="1459012290"/>
    <n v="1456423890"/>
    <b v="0"/>
    <n v="878"/>
    <b v="1"/>
    <s v="games/tabletop games"/>
    <n v="63737"/>
    <n v="61.203872437357631"/>
    <s v="games"/>
    <x v="32"/>
  </r>
  <r>
    <n v="1439317900"/>
    <n v="1436725900"/>
    <b v="0"/>
    <n v="115"/>
    <b v="1"/>
    <s v="games/tabletop games"/>
    <n v="10135"/>
    <n v="48.130434782608695"/>
    <s v="games"/>
    <x v="32"/>
  </r>
  <r>
    <n v="1480662000"/>
    <n v="1478000502"/>
    <b v="0"/>
    <n v="234"/>
    <b v="1"/>
    <s v="games/tabletop games"/>
    <n v="29937"/>
    <n v="68.106837606837601"/>
    <s v="games"/>
    <x v="32"/>
  </r>
  <r>
    <n v="1425132059"/>
    <n v="1422540059"/>
    <b v="0"/>
    <n v="4330"/>
    <b v="1"/>
    <s v="games/tabletop games"/>
    <n v="315309.33"/>
    <n v="65.891300230946882"/>
    <s v="games"/>
    <x v="32"/>
  </r>
  <r>
    <n v="1447507200"/>
    <n v="1444911600"/>
    <b v="0"/>
    <n v="651"/>
    <b v="1"/>
    <s v="games/tabletop games"/>
    <n v="93157"/>
    <n v="81.654377880184327"/>
    <s v="games"/>
    <x v="32"/>
  </r>
  <r>
    <n v="1444903198"/>
    <n v="1442311198"/>
    <b v="1"/>
    <n v="251"/>
    <b v="1"/>
    <s v="games/tabletop games"/>
    <n v="22228"/>
    <n v="52.701195219123505"/>
    <s v="games"/>
    <x v="32"/>
  </r>
  <r>
    <n v="1436151600"/>
    <n v="1433775668"/>
    <b v="0"/>
    <n v="263"/>
    <b v="1"/>
    <s v="games/tabletop games"/>
    <n v="12843"/>
    <n v="41.228136882129277"/>
    <s v="games"/>
    <x v="32"/>
  </r>
  <r>
    <n v="1358367565"/>
    <n v="1357157965"/>
    <b v="0"/>
    <n v="28"/>
    <b v="1"/>
    <s v="music/electronic music"/>
    <n v="530.99"/>
    <n v="15.035357142857142"/>
    <s v="music"/>
    <x v="15"/>
  </r>
  <r>
    <n v="1351801368"/>
    <n v="1349209368"/>
    <b v="0"/>
    <n v="721"/>
    <b v="1"/>
    <s v="music/electronic music"/>
    <n v="32167.25"/>
    <n v="39.066920943134534"/>
    <s v="music"/>
    <x v="15"/>
  </r>
  <r>
    <n v="1443127082"/>
    <n v="1440535082"/>
    <b v="0"/>
    <n v="50"/>
    <b v="1"/>
    <s v="music/electronic music"/>
    <n v="4191"/>
    <n v="43.82"/>
    <s v="music"/>
    <x v="15"/>
  </r>
  <r>
    <n v="1362814119"/>
    <n v="1360222119"/>
    <b v="0"/>
    <n v="73"/>
    <b v="1"/>
    <s v="music/electronic music"/>
    <n v="3493"/>
    <n v="27.301369863013697"/>
    <s v="music"/>
    <x v="15"/>
  </r>
  <r>
    <n v="1338579789"/>
    <n v="1335987789"/>
    <b v="0"/>
    <n v="27"/>
    <b v="1"/>
    <s v="music/electronic music"/>
    <n v="1890"/>
    <n v="42.222222222222221"/>
    <s v="music"/>
    <x v="15"/>
  </r>
  <r>
    <n v="1334556624"/>
    <n v="1333001424"/>
    <b v="0"/>
    <n v="34"/>
    <b v="1"/>
    <s v="music/electronic music"/>
    <n v="2230"/>
    <n v="33.235294117647058"/>
    <s v="music"/>
    <x v="15"/>
  </r>
  <r>
    <n v="1384580373"/>
    <n v="1381984773"/>
    <b v="0"/>
    <n v="7"/>
    <b v="1"/>
    <s v="music/electronic music"/>
    <n v="4000"/>
    <n v="285.71428571428572"/>
    <s v="music"/>
    <x v="15"/>
  </r>
  <r>
    <n v="1333771200"/>
    <n v="1328649026"/>
    <b v="0"/>
    <n v="24"/>
    <b v="1"/>
    <s v="music/electronic music"/>
    <n v="2016"/>
    <n v="42.333333333333336"/>
    <s v="music"/>
    <x v="15"/>
  </r>
  <r>
    <n v="1397516400"/>
    <n v="1396524644"/>
    <b v="0"/>
    <n v="15"/>
    <b v="1"/>
    <s v="music/electronic music"/>
    <n v="1254"/>
    <n v="50.266666666666666"/>
    <s v="music"/>
    <x v="15"/>
  </r>
  <r>
    <n v="1334424960"/>
    <n v="1329442510"/>
    <b v="0"/>
    <n v="72"/>
    <b v="1"/>
    <s v="music/electronic music"/>
    <n v="8457"/>
    <n v="61.902777777777779"/>
    <s v="music"/>
    <x v="15"/>
  </r>
  <r>
    <n v="1397113140"/>
    <n v="1395168625"/>
    <b v="0"/>
    <n v="120"/>
    <b v="1"/>
    <s v="music/electronic music"/>
    <n v="7390"/>
    <n v="40.75"/>
    <s v="music"/>
    <x v="15"/>
  </r>
  <r>
    <n v="1383526800"/>
    <n v="1380650177"/>
    <b v="0"/>
    <n v="123"/>
    <b v="1"/>
    <s v="music/electronic music"/>
    <n v="12863"/>
    <n v="55.796747967479675"/>
    <s v="music"/>
    <x v="15"/>
  </r>
  <r>
    <n v="1431719379"/>
    <n v="1429127379"/>
    <b v="0"/>
    <n v="1"/>
    <b v="1"/>
    <s v="music/electronic music"/>
    <n v="15"/>
    <n v="10"/>
    <s v="music"/>
    <x v="15"/>
  </r>
  <r>
    <n v="1391713248"/>
    <n v="1389121248"/>
    <b v="0"/>
    <n v="24"/>
    <b v="1"/>
    <s v="music/electronic music"/>
    <n v="2355.0100000000002"/>
    <n v="73.125416666666666"/>
    <s v="music"/>
    <x v="15"/>
  </r>
  <r>
    <n v="1331621940"/>
    <n v="1329671572"/>
    <b v="0"/>
    <n v="33"/>
    <b v="1"/>
    <s v="music/electronic music"/>
    <n v="1410"/>
    <n v="26.060606060606062"/>
    <s v="music"/>
    <x v="15"/>
  </r>
  <r>
    <n v="1437674545"/>
    <n v="1436464945"/>
    <b v="0"/>
    <n v="14"/>
    <b v="1"/>
    <s v="music/electronic music"/>
    <n v="617"/>
    <n v="22.642857142857142"/>
    <s v="music"/>
    <x v="15"/>
  </r>
  <r>
    <n v="1446451200"/>
    <n v="1445539113"/>
    <b v="0"/>
    <n v="9"/>
    <b v="1"/>
    <s v="music/electronic music"/>
    <n v="845"/>
    <n v="47.222222222222221"/>
    <s v="music"/>
    <x v="15"/>
  </r>
  <r>
    <n v="1346198400"/>
    <n v="1344281383"/>
    <b v="0"/>
    <n v="76"/>
    <b v="1"/>
    <s v="music/electronic music"/>
    <n v="4456.66"/>
    <n v="32.324473684210524"/>
    <s v="music"/>
    <x v="15"/>
  </r>
  <r>
    <n v="1440004512"/>
    <n v="1437412512"/>
    <b v="0"/>
    <n v="19"/>
    <b v="1"/>
    <s v="music/electronic music"/>
    <n v="2015"/>
    <n v="53.421052631578945"/>
    <s v="music"/>
    <x v="15"/>
  </r>
  <r>
    <n v="1374888436"/>
    <n v="1372296436"/>
    <b v="0"/>
    <n v="69"/>
    <b v="1"/>
    <s v="music/electronic music"/>
    <n v="7040"/>
    <n v="51.304347826086953"/>
    <s v="music"/>
    <x v="15"/>
  </r>
  <r>
    <n v="1461369600"/>
    <n v="1458748809"/>
    <b v="0"/>
    <n v="218"/>
    <b v="1"/>
    <s v="games/tabletop games"/>
    <n v="15609"/>
    <n v="37.197247706422019"/>
    <s v="games"/>
    <x v="32"/>
  </r>
  <r>
    <n v="1327776847"/>
    <n v="1325184847"/>
    <b v="0"/>
    <n v="30"/>
    <b v="1"/>
    <s v="games/tabletop games"/>
    <n v="1313"/>
    <n v="27.1"/>
    <s v="games"/>
    <x v="32"/>
  </r>
  <r>
    <n v="1435418568"/>
    <n v="1432826568"/>
    <b v="0"/>
    <n v="100"/>
    <b v="1"/>
    <s v="games/tabletop games"/>
    <n v="40131"/>
    <n v="206.31"/>
    <s v="games"/>
    <x v="32"/>
  </r>
  <r>
    <n v="1477767600"/>
    <n v="1475337675"/>
    <b v="0"/>
    <n v="296"/>
    <b v="1"/>
    <s v="games/tabletop games"/>
    <n v="34315"/>
    <n v="82.145270270270274"/>
    <s v="games"/>
    <x v="32"/>
  </r>
  <r>
    <n v="1411326015"/>
    <n v="1408734015"/>
    <b v="0"/>
    <n v="1204"/>
    <b v="1"/>
    <s v="games/tabletop games"/>
    <n v="219415.01"/>
    <n v="164.79651993355483"/>
    <s v="games"/>
    <x v="32"/>
  </r>
  <r>
    <n v="1455253140"/>
    <n v="1452625822"/>
    <b v="0"/>
    <n v="321"/>
    <b v="1"/>
    <s v="games/tabletop games"/>
    <n v="37523.31"/>
    <n v="60.820280373831778"/>
    <s v="games"/>
    <x v="32"/>
  </r>
  <r>
    <n v="1384374155"/>
    <n v="1381778555"/>
    <b v="0"/>
    <n v="301"/>
    <b v="1"/>
    <s v="games/tabletop games"/>
    <n v="33459"/>
    <n v="67.970099667774093"/>
    <s v="games"/>
    <x v="32"/>
  </r>
  <r>
    <n v="1439707236"/>
    <n v="1437115236"/>
    <b v="0"/>
    <n v="144"/>
    <b v="1"/>
    <s v="games/tabletop games"/>
    <n v="12744.9"/>
    <n v="81.561805555555551"/>
    <s v="games"/>
    <x v="32"/>
  </r>
  <r>
    <n v="1378180800"/>
    <n v="1375113391"/>
    <b v="0"/>
    <n v="539"/>
    <b v="1"/>
    <s v="games/tabletop games"/>
    <n v="21716.33"/>
    <n v="25.42547309833024"/>
    <s v="games"/>
    <x v="32"/>
  </r>
  <r>
    <n v="1398460127"/>
    <n v="1395868127"/>
    <b v="0"/>
    <n v="498"/>
    <b v="1"/>
    <s v="games/tabletop games"/>
    <n v="19206"/>
    <n v="21.497991967871485"/>
    <s v="games"/>
    <x v="32"/>
  </r>
  <r>
    <n v="1372136400"/>
    <n v="1369864301"/>
    <b v="0"/>
    <n v="1113"/>
    <b v="1"/>
    <s v="games/tabletop games"/>
    <n v="32803.240000000005"/>
    <n v="27.226630727762803"/>
    <s v="games"/>
    <x v="32"/>
  </r>
  <r>
    <n v="1405738800"/>
    <n v="1402945408"/>
    <b v="0"/>
    <n v="988"/>
    <b v="1"/>
    <s v="games/tabletop games"/>
    <n v="29790"/>
    <n v="25.091093117408906"/>
    <s v="games"/>
    <x v="32"/>
  </r>
  <r>
    <n v="1450051200"/>
    <n v="1448269539"/>
    <b v="0"/>
    <n v="391"/>
    <b v="1"/>
    <s v="games/tabletop games"/>
    <n v="10801"/>
    <n v="21.230179028132991"/>
    <s v="games"/>
    <x v="32"/>
  </r>
  <r>
    <n v="1483645647"/>
    <n v="1481053647"/>
    <b v="0"/>
    <n v="28"/>
    <b v="1"/>
    <s v="games/tabletop games"/>
    <n v="1265"/>
    <n v="41.607142857142854"/>
    <s v="games"/>
    <x v="32"/>
  </r>
  <r>
    <n v="1427585511"/>
    <n v="1424997111"/>
    <b v="0"/>
    <n v="147"/>
    <b v="1"/>
    <s v="games/tabletop games"/>
    <n v="32931"/>
    <n v="135.58503401360545"/>
    <s v="games"/>
    <x v="32"/>
  </r>
  <r>
    <n v="1454338123"/>
    <n v="1451746123"/>
    <b v="0"/>
    <n v="680"/>
    <b v="1"/>
    <s v="games/tabletop games"/>
    <n v="17839"/>
    <n v="22.116176470588236"/>
    <s v="games"/>
    <x v="32"/>
  </r>
  <r>
    <n v="1415779140"/>
    <n v="1412294683"/>
    <b v="0"/>
    <n v="983"/>
    <b v="1"/>
    <s v="games/tabletop games"/>
    <n v="81527"/>
    <n v="64.625635808748726"/>
    <s v="games"/>
    <x v="32"/>
  </r>
  <r>
    <n v="1489157716"/>
    <n v="1486565716"/>
    <b v="0"/>
    <n v="79"/>
    <b v="1"/>
    <s v="games/tabletop games"/>
    <n v="9496"/>
    <n v="69.569620253164558"/>
    <s v="games"/>
    <x v="32"/>
  </r>
  <r>
    <n v="1385870520"/>
    <n v="1382742014"/>
    <b v="0"/>
    <n v="426"/>
    <b v="1"/>
    <s v="games/tabletop games"/>
    <n v="57006.67"/>
    <n v="75.133028169014082"/>
    <s v="games"/>
    <x v="32"/>
  </r>
  <r>
    <n v="1461354544"/>
    <n v="1458762544"/>
    <b v="0"/>
    <n v="96"/>
    <b v="1"/>
    <s v="games/tabletop games"/>
    <n v="18534"/>
    <n v="140.97916666666666"/>
    <s v="games"/>
    <x v="32"/>
  </r>
  <r>
    <n v="1488484300"/>
    <n v="1485892300"/>
    <b v="0"/>
    <n v="163"/>
    <b v="1"/>
    <s v="games/tabletop games"/>
    <n v="9064"/>
    <n v="49.472392638036808"/>
    <s v="games"/>
    <x v="32"/>
  </r>
  <r>
    <n v="1385521320"/>
    <n v="1382449733"/>
    <b v="0"/>
    <n v="2525"/>
    <b v="1"/>
    <s v="games/tabletop games"/>
    <n v="146009.76"/>
    <n v="53.865251485148519"/>
    <s v="games"/>
    <x v="32"/>
  </r>
  <r>
    <n v="1489374000"/>
    <n v="1488823290"/>
    <b v="0"/>
    <n v="2035"/>
    <b v="1"/>
    <s v="games/tabletop games"/>
    <n v="9303.5"/>
    <n v="4.5712530712530715"/>
    <s v="games"/>
    <x v="32"/>
  </r>
  <r>
    <n v="1476649800"/>
    <n v="1475609946"/>
    <b v="0"/>
    <n v="290"/>
    <b v="1"/>
    <s v="games/tabletop games"/>
    <n v="23851"/>
    <n v="65.00344827586207"/>
    <s v="games"/>
    <x v="32"/>
  </r>
  <r>
    <n v="1393005600"/>
    <n v="1390323617"/>
    <b v="0"/>
    <n v="1980"/>
    <b v="1"/>
    <s v="games/tabletop games"/>
    <n v="109881"/>
    <n v="53.475252525252522"/>
    <s v="games"/>
    <x v="32"/>
  </r>
  <r>
    <n v="1441393210"/>
    <n v="1438801210"/>
    <b v="0"/>
    <n v="57"/>
    <b v="1"/>
    <s v="games/tabletop games"/>
    <n v="5003"/>
    <n v="43.912280701754383"/>
    <s v="games"/>
    <x v="32"/>
  </r>
  <r>
    <n v="1438185565"/>
    <n v="1436975965"/>
    <b v="0"/>
    <n v="380"/>
    <b v="1"/>
    <s v="games/tabletop games"/>
    <n v="37824"/>
    <n v="50.852631578947367"/>
    <s v="games"/>
    <x v="32"/>
  </r>
  <r>
    <n v="1481749278"/>
    <n v="1479157278"/>
    <b v="0"/>
    <n v="128"/>
    <b v="1"/>
    <s v="games/tabletop games"/>
    <n v="14505"/>
    <n v="58.6328125"/>
    <s v="games"/>
    <x v="32"/>
  </r>
  <r>
    <n v="1364917965"/>
    <n v="1362329565"/>
    <b v="0"/>
    <n v="180"/>
    <b v="1"/>
    <s v="games/tabletop games"/>
    <n v="9407"/>
    <n v="32.81666666666667"/>
    <s v="games"/>
    <x v="32"/>
  </r>
  <r>
    <n v="1480727273"/>
    <n v="1478131673"/>
    <b v="0"/>
    <n v="571"/>
    <b v="1"/>
    <s v="games/tabletop games"/>
    <n v="268778"/>
    <n v="426.93169877408059"/>
    <s v="games"/>
    <x v="32"/>
  </r>
  <r>
    <n v="1408177077"/>
    <n v="1406362677"/>
    <b v="0"/>
    <n v="480"/>
    <b v="1"/>
    <s v="games/tabletop games"/>
    <n v="19928.190000000002"/>
    <n v="23.808729166666669"/>
    <s v="games"/>
    <x v="32"/>
  </r>
  <r>
    <n v="1470469938"/>
    <n v="1469173938"/>
    <b v="0"/>
    <n v="249"/>
    <b v="1"/>
    <s v="games/tabletop games"/>
    <n v="33505"/>
    <n v="98.413654618473899"/>
    <s v="games"/>
    <x v="32"/>
  </r>
  <r>
    <n v="1447862947"/>
    <n v="1445267347"/>
    <b v="0"/>
    <n v="84"/>
    <b v="1"/>
    <s v="games/tabletop games"/>
    <n v="17015"/>
    <n v="107.32142857142857"/>
    <s v="games"/>
    <x v="32"/>
  </r>
  <r>
    <n v="1485271968"/>
    <n v="1484667168"/>
    <b v="0"/>
    <n v="197"/>
    <b v="1"/>
    <s v="games/tabletop games"/>
    <n v="2799"/>
    <n v="11.67005076142132"/>
    <s v="games"/>
    <x v="32"/>
  </r>
  <r>
    <n v="1462661451"/>
    <n v="1460069451"/>
    <b v="0"/>
    <n v="271"/>
    <b v="1"/>
    <s v="games/tabletop games"/>
    <n v="15273"/>
    <n v="41.782287822878232"/>
    <s v="games"/>
    <x v="32"/>
  </r>
  <r>
    <n v="1479811846"/>
    <n v="1478602246"/>
    <b v="0"/>
    <n v="50"/>
    <b v="1"/>
    <s v="games/tabletop games"/>
    <n v="1549"/>
    <n v="21.38"/>
    <s v="games"/>
    <x v="32"/>
  </r>
  <r>
    <n v="1466377200"/>
    <n v="1463351329"/>
    <b v="0"/>
    <n v="169"/>
    <b v="1"/>
    <s v="games/tabletop games"/>
    <n v="18403.5"/>
    <n v="94.103550295857985"/>
    <s v="games"/>
    <x v="32"/>
  </r>
  <r>
    <n v="1434045687"/>
    <n v="1431453687"/>
    <b v="0"/>
    <n v="205"/>
    <b v="1"/>
    <s v="games/tabletop games"/>
    <n v="5423"/>
    <n v="15.721951219512196"/>
    <s v="games"/>
    <x v="32"/>
  </r>
  <r>
    <n v="1481224736"/>
    <n v="1480360736"/>
    <b v="0"/>
    <n v="206"/>
    <b v="1"/>
    <s v="games/tabletop games"/>
    <n v="19671"/>
    <n v="90.635922330097088"/>
    <s v="games"/>
    <x v="32"/>
  </r>
  <r>
    <n v="1395876250"/>
    <n v="1393287850"/>
    <b v="0"/>
    <n v="84"/>
    <b v="1"/>
    <s v="games/tabletop games"/>
    <n v="10673"/>
    <n v="97.297619047619051"/>
    <s v="games"/>
    <x v="32"/>
  </r>
  <r>
    <n v="1487093020"/>
    <n v="1485278620"/>
    <b v="0"/>
    <n v="210"/>
    <b v="1"/>
    <s v="games/tabletop games"/>
    <n v="8795"/>
    <n v="37.11904761904762"/>
    <s v="games"/>
    <x v="32"/>
  </r>
  <r>
    <n v="1416268800"/>
    <n v="1413295358"/>
    <b v="0"/>
    <n v="181"/>
    <b v="1"/>
    <s v="games/tabletop games"/>
    <n v="8387"/>
    <n v="28.104972375690608"/>
    <s v="games"/>
    <x v="32"/>
  </r>
  <r>
    <n v="1422734313"/>
    <n v="1420919913"/>
    <b v="0"/>
    <n v="60"/>
    <b v="1"/>
    <s v="games/tabletop games"/>
    <n v="16166"/>
    <n v="144.43333333333334"/>
    <s v="games"/>
    <x v="32"/>
  </r>
  <r>
    <n v="1463972400"/>
    <n v="1462543114"/>
    <b v="0"/>
    <n v="445"/>
    <b v="1"/>
    <s v="games/tabletop games"/>
    <n v="16802"/>
    <n v="24.274157303370785"/>
    <s v="games"/>
    <x v="32"/>
  </r>
  <r>
    <n v="1479846507"/>
    <n v="1479241707"/>
    <b v="0"/>
    <n v="17"/>
    <b v="1"/>
    <s v="games/tabletop games"/>
    <n v="797"/>
    <n v="35.117647058823529"/>
    <s v="games"/>
    <x v="32"/>
  </r>
  <r>
    <n v="1461722400"/>
    <n v="1460235592"/>
    <b v="0"/>
    <n v="194"/>
    <b v="1"/>
    <s v="games/tabletop games"/>
    <n v="6304"/>
    <n v="24.762886597938145"/>
    <s v="games"/>
    <x v="32"/>
  </r>
  <r>
    <n v="1419123600"/>
    <n v="1416945297"/>
    <b v="0"/>
    <n v="404"/>
    <b v="1"/>
    <s v="games/tabletop games"/>
    <n v="96105"/>
    <n v="188.37871287128712"/>
    <s v="games"/>
    <x v="32"/>
  </r>
  <r>
    <n v="1489283915"/>
    <n v="1486691915"/>
    <b v="0"/>
    <n v="194"/>
    <b v="1"/>
    <s v="games/tabletop games"/>
    <n v="56728"/>
    <n v="148.08247422680412"/>
    <s v="games"/>
    <x v="32"/>
  </r>
  <r>
    <n v="1488862800"/>
    <n v="1486745663"/>
    <b v="0"/>
    <n v="902"/>
    <b v="1"/>
    <s v="games/tabletop games"/>
    <n v="47541"/>
    <n v="49.934589800443462"/>
    <s v="games"/>
    <x v="32"/>
  </r>
  <r>
    <n v="1484085540"/>
    <n v="1482353513"/>
    <b v="0"/>
    <n v="1670"/>
    <b v="1"/>
    <s v="games/tabletop games"/>
    <n v="205062"/>
    <n v="107.82155688622754"/>
    <s v="games"/>
    <x v="32"/>
  </r>
  <r>
    <n v="1481328004"/>
    <n v="1478736004"/>
    <b v="0"/>
    <n v="1328"/>
    <b v="1"/>
    <s v="games/tabletop games"/>
    <n v="76618"/>
    <n v="42.63403614457831"/>
    <s v="games"/>
    <x v="32"/>
  </r>
  <r>
    <n v="1449506836"/>
    <n v="1446914836"/>
    <b v="0"/>
    <n v="944"/>
    <b v="1"/>
    <s v="games/tabletop games"/>
    <n v="14566"/>
    <n v="14.370762711864407"/>
    <s v="games"/>
    <x v="32"/>
  </r>
  <r>
    <n v="1489320642"/>
    <n v="1487164242"/>
    <b v="0"/>
    <n v="147"/>
    <b v="1"/>
    <s v="games/tabletop games"/>
    <n v="8009"/>
    <n v="37.476190476190474"/>
    <s v="games"/>
    <x v="32"/>
  </r>
  <r>
    <n v="1393156857"/>
    <n v="1390564857"/>
    <b v="0"/>
    <n v="99"/>
    <b v="1"/>
    <s v="games/tabletop games"/>
    <n v="5490"/>
    <n v="30.202020202020201"/>
    <s v="games"/>
    <x v="32"/>
  </r>
  <r>
    <n v="1419259679"/>
    <n v="1416667679"/>
    <b v="0"/>
    <n v="79"/>
    <b v="1"/>
    <s v="games/tabletop games"/>
    <n v="3300.5"/>
    <n v="33.550632911392405"/>
    <s v="games"/>
    <x v="32"/>
  </r>
  <r>
    <n v="1388936289"/>
    <n v="1386344289"/>
    <b v="0"/>
    <n v="75"/>
    <b v="1"/>
    <s v="games/tabletop games"/>
    <n v="9445"/>
    <n v="64.74666666666667"/>
    <s v="games"/>
    <x v="32"/>
  </r>
  <r>
    <n v="1330359423"/>
    <n v="1327767423"/>
    <b v="0"/>
    <n v="207"/>
    <b v="1"/>
    <s v="games/tabletop games"/>
    <n v="20492"/>
    <n v="57.932367149758456"/>
    <s v="games"/>
    <x v="32"/>
  </r>
  <r>
    <n v="1451861940"/>
    <n v="1448902867"/>
    <b v="0"/>
    <n v="102"/>
    <b v="1"/>
    <s v="games/tabletop games"/>
    <n v="7414"/>
    <n v="53.078431372549019"/>
    <s v="games"/>
    <x v="32"/>
  </r>
  <r>
    <n v="1423022400"/>
    <n v="1421436099"/>
    <b v="0"/>
    <n v="32"/>
    <b v="1"/>
    <s v="games/tabletop games"/>
    <n v="2538"/>
    <n v="48.0625"/>
    <s v="games"/>
    <x v="32"/>
  </r>
  <r>
    <n v="1442501991"/>
    <n v="1439909991"/>
    <b v="0"/>
    <n v="480"/>
    <b v="1"/>
    <s v="games/tabletop games"/>
    <n v="49350.5"/>
    <n v="82.396874999999994"/>
    <s v="games"/>
    <x v="32"/>
  </r>
  <r>
    <n v="1311576600"/>
    <n v="1306219897"/>
    <b v="0"/>
    <n v="11"/>
    <b v="1"/>
    <s v="music/rock"/>
    <n v="855"/>
    <n v="50.454545454545453"/>
    <s v="music"/>
    <x v="11"/>
  </r>
  <r>
    <n v="1452744686"/>
    <n v="1447560686"/>
    <b v="0"/>
    <n v="12"/>
    <b v="1"/>
    <s v="music/rock"/>
    <n v="2140"/>
    <n v="115.83333333333333"/>
    <s v="music"/>
    <x v="11"/>
  </r>
  <r>
    <n v="1336528804"/>
    <n v="1331348404"/>
    <b v="0"/>
    <n v="48"/>
    <b v="1"/>
    <s v="music/rock"/>
    <n v="6025.66"/>
    <n v="63.03458333333333"/>
    <s v="music"/>
    <x v="11"/>
  </r>
  <r>
    <n v="1299902400"/>
    <n v="1297451245"/>
    <b v="0"/>
    <n v="59"/>
    <b v="1"/>
    <s v="music/rock"/>
    <n v="12373.27"/>
    <n v="108.02152542372882"/>
    <s v="music"/>
    <x v="11"/>
  </r>
  <r>
    <n v="1340944043"/>
    <n v="1338352043"/>
    <b v="0"/>
    <n v="79"/>
    <b v="1"/>
    <s v="music/rock"/>
    <n v="6641"/>
    <n v="46.088607594936711"/>
    <s v="music"/>
    <x v="11"/>
  </r>
  <r>
    <n v="1378439940"/>
    <n v="1376003254"/>
    <b v="0"/>
    <n v="14"/>
    <b v="1"/>
    <s v="music/rock"/>
    <n v="3001"/>
    <n v="107.21428571428571"/>
    <s v="music"/>
    <x v="11"/>
  </r>
  <r>
    <n v="1403539260"/>
    <n v="1401724860"/>
    <b v="0"/>
    <n v="106"/>
    <b v="1"/>
    <s v="music/rock"/>
    <n v="9898.99"/>
    <n v="50.9338679245283"/>
    <s v="music"/>
    <x v="11"/>
  </r>
  <r>
    <n v="1340733600"/>
    <n v="1339098689"/>
    <b v="0"/>
    <n v="25"/>
    <b v="1"/>
    <s v="music/rock"/>
    <n v="2001"/>
    <n v="40.04"/>
    <s v="music"/>
    <x v="11"/>
  </r>
  <r>
    <n v="1386372120"/>
    <n v="1382659060"/>
    <b v="0"/>
    <n v="25"/>
    <b v="1"/>
    <s v="music/rock"/>
    <n v="3111"/>
    <n v="64.44"/>
    <s v="music"/>
    <x v="11"/>
  </r>
  <r>
    <n v="1259686800"/>
    <n v="1252908330"/>
    <b v="0"/>
    <n v="29"/>
    <b v="1"/>
    <s v="music/rock"/>
    <n v="3061"/>
    <n v="53.827586206896555"/>
    <s v="music"/>
    <x v="11"/>
  </r>
  <r>
    <n v="1335153600"/>
    <n v="1332199618"/>
    <b v="0"/>
    <n v="43"/>
    <b v="1"/>
    <s v="music/rock"/>
    <n v="6820"/>
    <n v="100.46511627906976"/>
    <s v="music"/>
    <x v="11"/>
  </r>
  <r>
    <n v="1334767476"/>
    <n v="1332175476"/>
    <b v="0"/>
    <n v="46"/>
    <b v="1"/>
    <s v="music/rock"/>
    <n v="4145.01"/>
    <n v="46.630652173913049"/>
    <s v="music"/>
    <x v="11"/>
  </r>
  <r>
    <n v="1348545540"/>
    <n v="1346345999"/>
    <b v="0"/>
    <n v="27"/>
    <b v="1"/>
    <s v="music/rock"/>
    <n v="1770"/>
    <n v="34.074074074074076"/>
    <s v="music"/>
    <x v="11"/>
  </r>
  <r>
    <n v="1358702480"/>
    <n v="1356110480"/>
    <b v="0"/>
    <n v="112"/>
    <b v="1"/>
    <s v="music/rock"/>
    <n v="12304.04"/>
    <n v="65.214642857142863"/>
    <s v="music"/>
    <x v="11"/>
  </r>
  <r>
    <n v="1359240856"/>
    <n v="1356648856"/>
    <b v="0"/>
    <n v="34"/>
    <b v="1"/>
    <s v="music/rock"/>
    <n v="2703"/>
    <n v="44.205882352941174"/>
    <s v="music"/>
    <x v="11"/>
  </r>
  <r>
    <n v="1330018426"/>
    <n v="1326994426"/>
    <b v="0"/>
    <n v="145"/>
    <b v="1"/>
    <s v="music/rock"/>
    <n v="17435"/>
    <n v="71.965517241379317"/>
    <s v="music"/>
    <x v="11"/>
  </r>
  <r>
    <n v="1331697540"/>
    <n v="1328749249"/>
    <b v="0"/>
    <n v="19"/>
    <b v="1"/>
    <s v="music/rock"/>
    <n v="2006"/>
    <n v="52.94736842105263"/>
    <s v="music"/>
    <x v="11"/>
  </r>
  <r>
    <n v="1395861033"/>
    <n v="1393272633"/>
    <b v="0"/>
    <n v="288"/>
    <b v="1"/>
    <s v="music/rock"/>
    <n v="61522"/>
    <n v="109.45138888888889"/>
    <s v="music"/>
    <x v="11"/>
  </r>
  <r>
    <n v="1296953209"/>
    <n v="1295657209"/>
    <b v="0"/>
    <n v="14"/>
    <b v="1"/>
    <s v="music/rock"/>
    <n v="1350.5"/>
    <n v="75.035714285714292"/>
    <s v="music"/>
    <x v="11"/>
  </r>
  <r>
    <n v="1340904416"/>
    <n v="1339694816"/>
    <b v="0"/>
    <n v="7"/>
    <b v="1"/>
    <s v="music/rock"/>
    <n v="1610"/>
    <n v="115.71428571428571"/>
    <s v="music"/>
    <x v="11"/>
  </r>
  <r>
    <n v="1371785496"/>
    <n v="1369193496"/>
    <b v="1"/>
    <n v="211"/>
    <b v="1"/>
    <s v="music/indie rock"/>
    <n v="11680.220000000001"/>
    <n v="31.659810426540286"/>
    <s v="music"/>
    <x v="14"/>
  </r>
  <r>
    <n v="1388473200"/>
    <n v="1385585434"/>
    <b v="1"/>
    <n v="85"/>
    <b v="1"/>
    <s v="music/indie rock"/>
    <n v="6225"/>
    <n v="46.176470588235297"/>
    <s v="music"/>
    <x v="14"/>
  </r>
  <r>
    <n v="1323747596"/>
    <n v="1320287996"/>
    <b v="1"/>
    <n v="103"/>
    <b v="1"/>
    <s v="music/indie rock"/>
    <n v="13503.61"/>
    <n v="68.481650485436887"/>
    <s v="music"/>
    <x v="14"/>
  </r>
  <r>
    <n v="1293857940"/>
    <n v="1290281691"/>
    <b v="1"/>
    <n v="113"/>
    <b v="1"/>
    <s v="music/indie rock"/>
    <n v="12042.02"/>
    <n v="53.469203539823013"/>
    <s v="music"/>
    <x v="14"/>
  </r>
  <r>
    <n v="1407520800"/>
    <n v="1405356072"/>
    <b v="1"/>
    <n v="167"/>
    <b v="1"/>
    <s v="music/indie rock"/>
    <n v="36221"/>
    <n v="109.10778443113773"/>
    <s v="music"/>
    <x v="14"/>
  </r>
  <r>
    <n v="1331352129"/>
    <n v="1328760129"/>
    <b v="1"/>
    <n v="73"/>
    <b v="1"/>
    <s v="music/indie rock"/>
    <n v="7236.55"/>
    <n v="51.185616438356163"/>
    <s v="music"/>
    <x v="14"/>
  </r>
  <r>
    <n v="1336245328"/>
    <n v="1333653333"/>
    <b v="1"/>
    <n v="75"/>
    <b v="1"/>
    <s v="music/indie rock"/>
    <n v="4059.7300000000005"/>
    <n v="27.936800000000002"/>
    <s v="music"/>
    <x v="14"/>
  </r>
  <r>
    <n v="1409274000"/>
    <n v="1406847996"/>
    <b v="1"/>
    <n v="614"/>
    <b v="1"/>
    <s v="music/indie rock"/>
    <n v="100653.11"/>
    <n v="82.496921824104234"/>
    <s v="music"/>
    <x v="14"/>
  </r>
  <r>
    <n v="1362872537"/>
    <n v="1359848537"/>
    <b v="1"/>
    <n v="107"/>
    <b v="1"/>
    <s v="music/indie rock"/>
    <n v="12400.470000000001"/>
    <n v="59.817476635514019"/>
    <s v="music"/>
    <x v="14"/>
  </r>
  <r>
    <n v="1363889015"/>
    <n v="1361300615"/>
    <b v="1"/>
    <n v="1224"/>
    <b v="1"/>
    <s v="music/indie rock"/>
    <n v="97835.36"/>
    <n v="64.816470588235291"/>
    <s v="music"/>
    <x v="14"/>
  </r>
  <r>
    <n v="1399421189"/>
    <n v="1396829189"/>
    <b v="1"/>
    <n v="104"/>
    <b v="1"/>
    <s v="music/indie rock"/>
    <n v="18370"/>
    <n v="90.09615384615384"/>
    <s v="music"/>
    <x v="14"/>
  </r>
  <r>
    <n v="1397862000"/>
    <n v="1395155478"/>
    <b v="1"/>
    <n v="79"/>
    <b v="1"/>
    <s v="music/indie rock"/>
    <n v="6236"/>
    <n v="40.962025316455694"/>
    <s v="music"/>
    <x v="14"/>
  </r>
  <r>
    <n v="1336086026"/>
    <n v="1333494026"/>
    <b v="1"/>
    <n v="157"/>
    <b v="1"/>
    <s v="music/indie rock"/>
    <n v="13792.02"/>
    <n v="56.000127388535034"/>
    <s v="music"/>
    <x v="14"/>
  </r>
  <r>
    <n v="1339074857"/>
    <n v="1336482857"/>
    <b v="1"/>
    <n v="50"/>
    <b v="1"/>
    <s v="music/indie rock"/>
    <n v="3083.6400000000003"/>
    <n v="37.672800000000002"/>
    <s v="music"/>
    <x v="14"/>
  </r>
  <r>
    <n v="1336238743"/>
    <n v="1333646743"/>
    <b v="1"/>
    <n v="64"/>
    <b v="1"/>
    <s v="music/indie rock"/>
    <n v="5065"/>
    <n v="40.078125"/>
    <s v="music"/>
    <x v="14"/>
  </r>
  <r>
    <n v="1260383040"/>
    <n v="1253726650"/>
    <b v="1"/>
    <n v="200"/>
    <b v="1"/>
    <s v="music/indie rock"/>
    <n v="30606.400000000001"/>
    <n v="78.031999999999996"/>
    <s v="music"/>
    <x v="14"/>
  </r>
  <r>
    <n v="1266210000"/>
    <n v="1263474049"/>
    <b v="1"/>
    <n v="22"/>
    <b v="1"/>
    <s v="music/indie rock"/>
    <n v="816"/>
    <n v="18.90909090909091"/>
    <s v="music"/>
    <x v="14"/>
  </r>
  <r>
    <n v="1253937540"/>
    <n v="1251214014"/>
    <b v="1"/>
    <n v="163"/>
    <b v="1"/>
    <s v="music/indie rock"/>
    <n v="11053"/>
    <n v="37.134969325153371"/>
    <s v="music"/>
    <x v="14"/>
  </r>
  <r>
    <n v="1387072685"/>
    <n v="1384480685"/>
    <b v="1"/>
    <n v="77"/>
    <b v="1"/>
    <s v="music/indie rock"/>
    <n v="6231"/>
    <n v="41.961038961038959"/>
    <s v="music"/>
    <x v="14"/>
  </r>
  <r>
    <n v="1396463800"/>
    <n v="1393443400"/>
    <b v="1"/>
    <n v="89"/>
    <b v="1"/>
    <s v="music/indie rock"/>
    <n v="10433"/>
    <n v="61.044943820224717"/>
    <s v="music"/>
    <x v="14"/>
  </r>
  <r>
    <n v="1491282901"/>
    <n v="1488694501"/>
    <b v="0"/>
    <n v="64"/>
    <b v="0"/>
    <s v="food/small batch"/>
    <n v="14687"/>
    <n v="64.53125"/>
    <s v="food"/>
    <x v="33"/>
  </r>
  <r>
    <n v="1491769769"/>
    <n v="1489181369"/>
    <b v="0"/>
    <n v="4"/>
    <b v="0"/>
    <s v="food/small batch"/>
    <n v="2785"/>
    <n v="21.25"/>
    <s v="food"/>
    <x v="33"/>
  </r>
  <r>
    <n v="1490033247"/>
    <n v="1489428447"/>
    <b v="0"/>
    <n v="4"/>
    <b v="0"/>
    <s v="food/small batch"/>
    <n v="370"/>
    <n v="30"/>
    <s v="food"/>
    <x v="33"/>
  </r>
  <r>
    <n v="1490559285"/>
    <n v="1487970885"/>
    <b v="0"/>
    <n v="61"/>
    <b v="0"/>
    <s v="food/small batch"/>
    <n v="9055"/>
    <n v="25.491803278688526"/>
    <s v="food"/>
    <x v="33"/>
  </r>
  <r>
    <n v="1490830331"/>
    <n v="1488241931"/>
    <b v="0"/>
    <n v="7"/>
    <b v="0"/>
    <s v="food/small batch"/>
    <n v="1080"/>
    <n v="11.428571428571429"/>
    <s v="food"/>
    <x v="33"/>
  </r>
  <r>
    <n v="1493571600"/>
    <n v="1489106948"/>
    <b v="0"/>
    <n v="1"/>
    <b v="0"/>
    <s v="food/small batch"/>
    <n v="15108"/>
    <n v="108"/>
    <s v="food"/>
    <x v="33"/>
  </r>
  <r>
    <n v="1409090440"/>
    <n v="1406066440"/>
    <b v="1"/>
    <n v="3355"/>
    <b v="1"/>
    <s v="food/small batch"/>
    <n v="219133.01"/>
    <n v="54.883162444113267"/>
    <s v="food"/>
    <x v="33"/>
  </r>
  <r>
    <n v="1434307537"/>
    <n v="1431715537"/>
    <b v="1"/>
    <n v="537"/>
    <b v="1"/>
    <s v="food/small batch"/>
    <n v="35445"/>
    <n v="47.383612662942269"/>
    <s v="food"/>
    <x v="33"/>
  </r>
  <r>
    <n v="1405609146"/>
    <n v="1403017146"/>
    <b v="1"/>
    <n v="125"/>
    <b v="1"/>
    <s v="food/small batch"/>
    <n v="51480"/>
    <n v="211.84"/>
    <s v="food"/>
    <x v="33"/>
  </r>
  <r>
    <n v="1451001600"/>
    <n v="1448400943"/>
    <b v="1"/>
    <n v="163"/>
    <b v="1"/>
    <s v="food/small batch"/>
    <n v="70848"/>
    <n v="219.92638036809817"/>
    <s v="food"/>
    <x v="33"/>
  </r>
  <r>
    <n v="1408320490"/>
    <n v="1405728490"/>
    <b v="1"/>
    <n v="283"/>
    <b v="1"/>
    <s v="food/small batch"/>
    <n v="19545.099999999999"/>
    <n v="40.795406360424032"/>
    <s v="food"/>
    <x v="33"/>
  </r>
  <r>
    <n v="1423235071"/>
    <n v="1420643071"/>
    <b v="1"/>
    <n v="352"/>
    <b v="1"/>
    <s v="food/small batch"/>
    <n v="51577"/>
    <n v="75.502840909090907"/>
    <s v="food"/>
    <x v="33"/>
  </r>
  <r>
    <n v="1401385800"/>
    <n v="1399563390"/>
    <b v="1"/>
    <n v="94"/>
    <b v="1"/>
    <s v="food/small batch"/>
    <n v="1873"/>
    <n v="13.542553191489361"/>
    <s v="food"/>
    <x v="33"/>
  </r>
  <r>
    <n v="1415208840"/>
    <n v="1412611498"/>
    <b v="1"/>
    <n v="67"/>
    <b v="1"/>
    <s v="food/small batch"/>
    <n v="8078"/>
    <n v="60.865671641791046"/>
    <s v="food"/>
    <x v="33"/>
  </r>
  <r>
    <n v="1402494243"/>
    <n v="1399902243"/>
    <b v="1"/>
    <n v="221"/>
    <b v="1"/>
    <s v="food/small batch"/>
    <n v="50568"/>
    <n v="115.69230769230769"/>
    <s v="food"/>
    <x v="33"/>
  </r>
  <r>
    <n v="1394316695"/>
    <n v="1390860695"/>
    <b v="1"/>
    <n v="2165"/>
    <b v="1"/>
    <s v="food/small batch"/>
    <n v="124146.51"/>
    <n v="48.104623556581984"/>
    <s v="food"/>
    <x v="33"/>
  </r>
  <r>
    <n v="1403796143"/>
    <n v="1401204143"/>
    <b v="1"/>
    <n v="179"/>
    <b v="1"/>
    <s v="food/small batch"/>
    <n v="25279"/>
    <n v="74.184357541899445"/>
    <s v="food"/>
    <x v="33"/>
  </r>
  <r>
    <n v="1404077484"/>
    <n v="1401485484"/>
    <b v="1"/>
    <n v="123"/>
    <b v="1"/>
    <s v="food/small batch"/>
    <n v="30171.5"/>
    <n v="123.34552845528455"/>
    <s v="food"/>
    <x v="33"/>
  </r>
  <r>
    <n v="1482134340"/>
    <n v="1479496309"/>
    <b v="1"/>
    <n v="1104"/>
    <b v="1"/>
    <s v="food/small batch"/>
    <n v="98552"/>
    <n v="66.623188405797094"/>
    <s v="food"/>
    <x v="33"/>
  </r>
  <r>
    <n v="1477841138"/>
    <n v="1475249138"/>
    <b v="1"/>
    <n v="403"/>
    <b v="1"/>
    <s v="food/small batch"/>
    <n v="82311"/>
    <n v="104.99007444168734"/>
    <s v="food"/>
    <x v="33"/>
  </r>
  <r>
    <n v="1436729504"/>
    <n v="1434137504"/>
    <b v="0"/>
    <n v="0"/>
    <b v="0"/>
    <s v="technology/web"/>
    <n v="5000"/>
    <e v="#DIV/0!"/>
    <s v="technology"/>
    <x v="7"/>
  </r>
  <r>
    <n v="1412571600"/>
    <n v="1410799870"/>
    <b v="0"/>
    <n v="0"/>
    <b v="0"/>
    <s v="technology/web"/>
    <n v="5500"/>
    <e v="#DIV/0!"/>
    <s v="technology"/>
    <x v="7"/>
  </r>
  <r>
    <n v="1452282420"/>
    <n v="1447962505"/>
    <b v="0"/>
    <n v="1"/>
    <b v="0"/>
    <s v="technology/web"/>
    <n v="10300"/>
    <n v="300"/>
    <s v="technology"/>
    <x v="7"/>
  </r>
  <r>
    <n v="1466789269"/>
    <n v="1464197269"/>
    <b v="0"/>
    <n v="1"/>
    <b v="0"/>
    <s v="technology/web"/>
    <n v="1001"/>
    <n v="1"/>
    <s v="technology"/>
    <x v="7"/>
  </r>
  <r>
    <n v="1427845140"/>
    <n v="1424822556"/>
    <b v="0"/>
    <n v="0"/>
    <b v="0"/>
    <s v="technology/web"/>
    <n v="3000"/>
    <e v="#DIV/0!"/>
    <s v="technology"/>
    <x v="7"/>
  </r>
  <r>
    <n v="1476731431"/>
    <n v="1472843431"/>
    <b v="0"/>
    <n v="3"/>
    <b v="0"/>
    <s v="technology/web"/>
    <n v="60039"/>
    <n v="13"/>
    <s v="technology"/>
    <x v="7"/>
  </r>
  <r>
    <n v="1472135676"/>
    <n v="1469543676"/>
    <b v="0"/>
    <n v="1"/>
    <b v="0"/>
    <s v="technology/web"/>
    <n v="1015"/>
    <n v="15"/>
    <s v="technology"/>
    <x v="7"/>
  </r>
  <r>
    <n v="1456006938"/>
    <n v="1450822938"/>
    <b v="0"/>
    <n v="5"/>
    <b v="0"/>
    <s v="technology/web"/>
    <n v="70270"/>
    <n v="54"/>
    <s v="technology"/>
    <x v="7"/>
  </r>
  <r>
    <n v="1439318228"/>
    <n v="1436812628"/>
    <b v="0"/>
    <n v="0"/>
    <b v="0"/>
    <s v="technology/web"/>
    <n v="474900"/>
    <e v="#DIV/0!"/>
    <s v="technology"/>
    <x v="7"/>
  </r>
  <r>
    <n v="1483474370"/>
    <n v="1480882370"/>
    <b v="0"/>
    <n v="0"/>
    <b v="0"/>
    <s v="technology/web"/>
    <n v="50000"/>
    <e v="#DIV/0!"/>
    <s v="technology"/>
    <x v="7"/>
  </r>
  <r>
    <n v="1430360739"/>
    <n v="1427768739"/>
    <b v="0"/>
    <n v="7"/>
    <b v="0"/>
    <s v="technology/web"/>
    <n v="19008"/>
    <n v="15.428571428571429"/>
    <s v="technology"/>
    <x v="7"/>
  </r>
  <r>
    <n v="1433603552"/>
    <n v="1428419552"/>
    <b v="0"/>
    <n v="0"/>
    <b v="0"/>
    <s v="technology/web"/>
    <n v="2000"/>
    <e v="#DIV/0!"/>
    <s v="technology"/>
    <x v="7"/>
  </r>
  <r>
    <n v="1429632822"/>
    <n v="1428596022"/>
    <b v="0"/>
    <n v="0"/>
    <b v="0"/>
    <s v="technology/web"/>
    <n v="1000"/>
    <e v="#DIV/0!"/>
    <s v="technology"/>
    <x v="7"/>
  </r>
  <r>
    <n v="1420910460"/>
    <n v="1415726460"/>
    <b v="0"/>
    <n v="1"/>
    <b v="0"/>
    <s v="technology/web"/>
    <n v="35025"/>
    <n v="25"/>
    <s v="technology"/>
    <x v="7"/>
  </r>
  <r>
    <n v="1430604136"/>
    <n v="1428012136"/>
    <b v="0"/>
    <n v="2"/>
    <b v="0"/>
    <s v="technology/web"/>
    <n v="8055"/>
    <n v="27.5"/>
    <s v="technology"/>
    <x v="7"/>
  </r>
  <r>
    <n v="1433530104"/>
    <n v="1430938104"/>
    <b v="0"/>
    <n v="0"/>
    <b v="0"/>
    <s v="technology/web"/>
    <n v="10000"/>
    <e v="#DIV/0!"/>
    <s v="technology"/>
    <x v="7"/>
  </r>
  <r>
    <n v="1445093578"/>
    <n v="1442501578"/>
    <b v="0"/>
    <n v="0"/>
    <b v="0"/>
    <s v="technology/web"/>
    <n v="27000"/>
    <e v="#DIV/0!"/>
    <s v="technology"/>
    <x v="7"/>
  </r>
  <r>
    <n v="1422664740"/>
    <n v="1417818036"/>
    <b v="0"/>
    <n v="0"/>
    <b v="0"/>
    <s v="technology/web"/>
    <n v="1500"/>
    <e v="#DIV/0!"/>
    <s v="technology"/>
    <x v="7"/>
  </r>
  <r>
    <n v="1438616124"/>
    <n v="1433432124"/>
    <b v="0"/>
    <n v="3"/>
    <b v="0"/>
    <s v="technology/web"/>
    <n v="8601"/>
    <n v="367"/>
    <s v="technology"/>
    <x v="7"/>
  </r>
  <r>
    <n v="1454864280"/>
    <n v="1452272280"/>
    <b v="0"/>
    <n v="1"/>
    <b v="0"/>
    <s v="technology/web"/>
    <n v="5002"/>
    <n v="2"/>
    <s v="technology"/>
    <x v="7"/>
  </r>
  <r>
    <n v="1462053600"/>
    <n v="1459975008"/>
    <b v="0"/>
    <n v="0"/>
    <b v="0"/>
    <s v="technology/web"/>
    <n v="200"/>
    <e v="#DIV/0!"/>
    <s v="technology"/>
    <x v="7"/>
  </r>
  <r>
    <n v="1418315470"/>
    <n v="1415723470"/>
    <b v="0"/>
    <n v="2"/>
    <b v="0"/>
    <s v="technology/web"/>
    <n v="540"/>
    <n v="60"/>
    <s v="technology"/>
    <x v="7"/>
  </r>
  <r>
    <n v="1451348200"/>
    <n v="1447460200"/>
    <b v="0"/>
    <n v="0"/>
    <b v="0"/>
    <s v="technology/web"/>
    <n v="175000"/>
    <e v="#DIV/0!"/>
    <s v="technology"/>
    <x v="7"/>
  </r>
  <r>
    <n v="1445898356"/>
    <n v="1441146356"/>
    <b v="0"/>
    <n v="0"/>
    <b v="0"/>
    <s v="technology/web"/>
    <n v="128"/>
    <e v="#DIV/0!"/>
    <s v="technology"/>
    <x v="7"/>
  </r>
  <r>
    <n v="1453071600"/>
    <n v="1449596425"/>
    <b v="0"/>
    <n v="0"/>
    <b v="0"/>
    <s v="technology/web"/>
    <n v="1000"/>
    <e v="#DIV/0!"/>
    <s v="technology"/>
    <x v="7"/>
  </r>
  <r>
    <n v="1445431533"/>
    <n v="1442839533"/>
    <b v="0"/>
    <n v="27"/>
    <b v="0"/>
    <s v="technology/web"/>
    <n v="27630"/>
    <n v="97.407407407407405"/>
    <s v="technology"/>
    <x v="7"/>
  </r>
  <r>
    <n v="1461622616"/>
    <n v="1456442216"/>
    <b v="0"/>
    <n v="14"/>
    <b v="0"/>
    <s v="technology/web"/>
    <n v="50670"/>
    <n v="47.857142857142854"/>
    <s v="technology"/>
    <x v="7"/>
  </r>
  <r>
    <n v="1429028365"/>
    <n v="1425143965"/>
    <b v="0"/>
    <n v="2"/>
    <b v="0"/>
    <s v="technology/web"/>
    <n v="40100"/>
    <n v="50"/>
    <s v="technology"/>
    <x v="7"/>
  </r>
  <r>
    <n v="1455132611"/>
    <n v="1452540611"/>
    <b v="0"/>
    <n v="0"/>
    <b v="0"/>
    <s v="technology/web"/>
    <n v="25000"/>
    <e v="#DIV/0!"/>
    <s v="technology"/>
    <x v="7"/>
  </r>
  <r>
    <n v="1418877141"/>
    <n v="1416285141"/>
    <b v="0"/>
    <n v="4"/>
    <b v="0"/>
    <s v="technology/web"/>
    <n v="25082"/>
    <n v="20.5"/>
    <s v="technology"/>
    <x v="7"/>
  </r>
  <r>
    <n v="1435257596"/>
    <n v="1432665596"/>
    <b v="0"/>
    <n v="0"/>
    <b v="0"/>
    <s v="technology/web"/>
    <n v="2000"/>
    <e v="#DIV/0!"/>
    <s v="technology"/>
    <x v="7"/>
  </r>
  <r>
    <n v="1429839571"/>
    <n v="1427247571"/>
    <b v="0"/>
    <n v="6"/>
    <b v="0"/>
    <s v="technology/web"/>
    <n v="5680"/>
    <n v="30"/>
    <s v="technology"/>
    <x v="7"/>
  </r>
  <r>
    <n v="1440863624"/>
    <n v="1438271624"/>
    <b v="0"/>
    <n v="1"/>
    <b v="0"/>
    <s v="technology/web"/>
    <n v="850050"/>
    <n v="50"/>
    <s v="technology"/>
    <x v="7"/>
  </r>
  <r>
    <n v="1423772060"/>
    <n v="1421180060"/>
    <b v="0"/>
    <n v="1"/>
    <b v="0"/>
    <s v="technology/web"/>
    <n v="22010"/>
    <n v="10"/>
    <s v="technology"/>
    <x v="7"/>
  </r>
  <r>
    <n v="1473451437"/>
    <n v="1470859437"/>
    <b v="0"/>
    <n v="0"/>
    <b v="0"/>
    <s v="technology/web"/>
    <n v="10000"/>
    <e v="#DIV/0!"/>
    <s v="technology"/>
    <x v="7"/>
  </r>
  <r>
    <n v="1449785566"/>
    <n v="1447193566"/>
    <b v="0"/>
    <n v="4"/>
    <b v="0"/>
    <s v="technology/web"/>
    <n v="3326.33"/>
    <n v="81.582499999999996"/>
    <s v="technology"/>
    <x v="7"/>
  </r>
  <r>
    <n v="1480110783"/>
    <n v="1477515183"/>
    <b v="0"/>
    <n v="0"/>
    <b v="0"/>
    <s v="technology/web"/>
    <n v="2500"/>
    <e v="#DIV/0!"/>
    <s v="technology"/>
    <x v="7"/>
  </r>
  <r>
    <n v="1440548330"/>
    <n v="1438042730"/>
    <b v="0"/>
    <n v="0"/>
    <b v="0"/>
    <s v="technology/web"/>
    <n v="110000"/>
    <e v="#DIV/0!"/>
    <s v="technology"/>
    <x v="7"/>
  </r>
  <r>
    <n v="1444004616"/>
    <n v="1440116616"/>
    <b v="0"/>
    <n v="0"/>
    <b v="0"/>
    <s v="technology/web"/>
    <n v="30000"/>
    <e v="#DIV/0!"/>
    <s v="technology"/>
    <x v="7"/>
  </r>
  <r>
    <n v="1443726142"/>
    <n v="1441134142"/>
    <b v="0"/>
    <n v="3"/>
    <b v="0"/>
    <s v="technology/web"/>
    <n v="15055"/>
    <n v="18.333333333333332"/>
    <s v="technology"/>
    <x v="7"/>
  </r>
  <r>
    <n v="1428704848"/>
    <n v="1426112848"/>
    <b v="0"/>
    <n v="7"/>
    <b v="0"/>
    <s v="technology/web"/>
    <n v="87921"/>
    <n v="224.42857142857142"/>
    <s v="technology"/>
    <x v="7"/>
  </r>
  <r>
    <n v="1438662603"/>
    <n v="1436502603"/>
    <b v="0"/>
    <n v="2"/>
    <b v="0"/>
    <s v="technology/web"/>
    <n v="3075"/>
    <n v="37.5"/>
    <s v="technology"/>
    <x v="7"/>
  </r>
  <r>
    <n v="1424568107"/>
    <n v="1421976107"/>
    <b v="0"/>
    <n v="3"/>
    <b v="0"/>
    <s v="technology/web"/>
    <n v="10435"/>
    <n v="145"/>
    <s v="technology"/>
    <x v="7"/>
  </r>
  <r>
    <n v="1415932643"/>
    <n v="1413337043"/>
    <b v="0"/>
    <n v="8"/>
    <b v="0"/>
    <s v="technology/web"/>
    <n v="1008"/>
    <n v="1"/>
    <s v="technology"/>
    <x v="7"/>
  </r>
  <r>
    <n v="1438793432"/>
    <n v="1436201432"/>
    <b v="0"/>
    <n v="7"/>
    <b v="0"/>
    <s v="technology/web"/>
    <n v="65788"/>
    <n v="112.57142857142857"/>
    <s v="technology"/>
    <x v="7"/>
  </r>
  <r>
    <n v="1420920424"/>
    <n v="1415736424"/>
    <b v="0"/>
    <n v="0"/>
    <b v="0"/>
    <s v="technology/web"/>
    <n v="30000"/>
    <e v="#DIV/0!"/>
    <s v="technology"/>
    <x v="7"/>
  </r>
  <r>
    <n v="1469199740"/>
    <n v="1465311740"/>
    <b v="0"/>
    <n v="3"/>
    <b v="0"/>
    <s v="technology/web"/>
    <n v="151026"/>
    <n v="342"/>
    <s v="technology"/>
    <x v="7"/>
  </r>
  <r>
    <n v="1421350140"/>
    <n v="1418761759"/>
    <b v="0"/>
    <n v="8"/>
    <b v="0"/>
    <s v="technology/web"/>
    <n v="37463"/>
    <n v="57.875"/>
    <s v="technology"/>
    <x v="7"/>
  </r>
  <r>
    <n v="1437861540"/>
    <n v="1435160452"/>
    <b v="0"/>
    <n v="1"/>
    <b v="0"/>
    <s v="technology/web"/>
    <n v="16030"/>
    <n v="30"/>
    <s v="technology"/>
    <x v="7"/>
  </r>
  <r>
    <n v="1420352264"/>
    <n v="1416896264"/>
    <b v="0"/>
    <n v="0"/>
    <b v="0"/>
    <s v="technology/web"/>
    <n v="510000"/>
    <e v="#DIV/0!"/>
    <s v="technology"/>
    <x v="7"/>
  </r>
  <r>
    <n v="1427825044"/>
    <n v="1425236644"/>
    <b v="0"/>
    <n v="1"/>
    <b v="0"/>
    <s v="technology/web"/>
    <n v="20025"/>
    <n v="25"/>
    <s v="technology"/>
    <x v="7"/>
  </r>
  <r>
    <n v="1446087223"/>
    <n v="1443495223"/>
    <b v="0"/>
    <n v="0"/>
    <b v="0"/>
    <s v="technology/web"/>
    <n v="4200"/>
    <e v="#DIV/0!"/>
    <s v="technology"/>
    <x v="7"/>
  </r>
  <r>
    <n v="1439048017"/>
    <n v="1436456017"/>
    <b v="0"/>
    <n v="1"/>
    <b v="0"/>
    <s v="technology/web"/>
    <n v="100050"/>
    <n v="50"/>
    <s v="technology"/>
    <x v="7"/>
  </r>
  <r>
    <n v="1424940093"/>
    <n v="1422348093"/>
    <b v="0"/>
    <n v="2"/>
    <b v="0"/>
    <s v="technology/web"/>
    <n v="5003"/>
    <n v="1.5"/>
    <s v="technology"/>
    <x v="7"/>
  </r>
  <r>
    <n v="1484038620"/>
    <n v="1481597687"/>
    <b v="0"/>
    <n v="0"/>
    <b v="0"/>
    <s v="technology/web"/>
    <n v="33000"/>
    <e v="#DIV/0!"/>
    <s v="technology"/>
    <x v="7"/>
  </r>
  <r>
    <n v="1444940558"/>
    <n v="1442348558"/>
    <b v="0"/>
    <n v="1"/>
    <b v="0"/>
    <s v="technology/web"/>
    <n v="5010"/>
    <n v="10"/>
    <s v="technology"/>
    <x v="7"/>
  </r>
  <r>
    <n v="1420233256"/>
    <n v="1417641256"/>
    <b v="0"/>
    <n v="0"/>
    <b v="0"/>
    <s v="technology/web"/>
    <n v="124000"/>
    <e v="#DIV/0!"/>
    <s v="technology"/>
    <x v="7"/>
  </r>
  <r>
    <n v="1435874384"/>
    <n v="1433282384"/>
    <b v="0"/>
    <n v="0"/>
    <b v="0"/>
    <s v="technology/web"/>
    <n v="4000"/>
    <e v="#DIV/0!"/>
    <s v="technology"/>
    <x v="7"/>
  </r>
  <r>
    <n v="1418934506"/>
    <n v="1415910506"/>
    <b v="0"/>
    <n v="0"/>
    <b v="0"/>
    <s v="technology/web"/>
    <n v="13000"/>
    <e v="#DIV/0!"/>
    <s v="technology"/>
    <x v="7"/>
  </r>
  <r>
    <n v="1460615164"/>
    <n v="1458023164"/>
    <b v="0"/>
    <n v="0"/>
    <b v="0"/>
    <s v="technology/web"/>
    <n v="50000"/>
    <e v="#DIV/0!"/>
    <s v="technology"/>
    <x v="7"/>
  </r>
  <r>
    <n v="1457207096"/>
    <n v="1452023096"/>
    <b v="0"/>
    <n v="9"/>
    <b v="0"/>
    <s v="food/food trucks"/>
    <n v="28201"/>
    <n v="22.333333333333332"/>
    <s v="food"/>
    <x v="19"/>
  </r>
  <r>
    <n v="1431533931"/>
    <n v="1428941931"/>
    <b v="0"/>
    <n v="1"/>
    <b v="0"/>
    <s v="food/food trucks"/>
    <n v="12052"/>
    <n v="52"/>
    <s v="food"/>
    <x v="19"/>
  </r>
  <r>
    <n v="1459368658"/>
    <n v="1454188258"/>
    <b v="0"/>
    <n v="12"/>
    <b v="0"/>
    <s v="food/food trucks"/>
    <n v="1402"/>
    <n v="16.833333333333332"/>
    <s v="food"/>
    <x v="19"/>
  </r>
  <r>
    <n v="1451782607"/>
    <n v="1449190607"/>
    <b v="0"/>
    <n v="0"/>
    <b v="0"/>
    <s v="food/food trucks"/>
    <n v="15000"/>
    <e v="#DIV/0!"/>
    <s v="food"/>
    <x v="19"/>
  </r>
  <r>
    <n v="1472911375"/>
    <n v="1471096975"/>
    <b v="0"/>
    <n v="20"/>
    <b v="0"/>
    <s v="food/food trucks"/>
    <n v="6126"/>
    <n v="56.3"/>
    <s v="food"/>
    <x v="19"/>
  </r>
  <r>
    <n v="1421635190"/>
    <n v="1418179190"/>
    <b v="0"/>
    <n v="16"/>
    <b v="0"/>
    <s v="food/food trucks"/>
    <n v="4595"/>
    <n v="84.0625"/>
    <s v="food"/>
    <x v="19"/>
  </r>
  <r>
    <n v="1428732000"/>
    <n v="1426772928"/>
    <b v="0"/>
    <n v="33"/>
    <b v="0"/>
    <s v="food/food trucks"/>
    <n v="27557"/>
    <n v="168.39393939393941"/>
    <s v="food"/>
    <x v="19"/>
  </r>
  <r>
    <n v="1415247757"/>
    <n v="1412652157"/>
    <b v="0"/>
    <n v="2"/>
    <b v="0"/>
    <s v="food/food trucks"/>
    <n v="15030"/>
    <n v="15"/>
    <s v="food"/>
    <x v="19"/>
  </r>
  <r>
    <n v="1439931675"/>
    <n v="1437339675"/>
    <b v="0"/>
    <n v="6"/>
    <b v="0"/>
    <s v="food/food trucks"/>
    <n v="25460"/>
    <n v="76.666666666666671"/>
    <s v="food"/>
    <x v="19"/>
  </r>
  <r>
    <n v="1441619275"/>
    <n v="1439027275"/>
    <b v="0"/>
    <n v="0"/>
    <b v="0"/>
    <s v="food/food trucks"/>
    <n v="15000"/>
    <e v="#DIV/0!"/>
    <s v="food"/>
    <x v="19"/>
  </r>
  <r>
    <n v="1440524082"/>
    <n v="1437932082"/>
    <b v="0"/>
    <n v="3"/>
    <b v="0"/>
    <s v="food/food trucks"/>
    <n v="25151"/>
    <n v="50.333333333333336"/>
    <s v="food"/>
    <x v="19"/>
  </r>
  <r>
    <n v="1480185673"/>
    <n v="1476294073"/>
    <b v="0"/>
    <n v="0"/>
    <b v="0"/>
    <s v="food/food trucks"/>
    <n v="8000"/>
    <e v="#DIV/0!"/>
    <s v="food"/>
    <x v="19"/>
  </r>
  <r>
    <n v="1401579000"/>
    <n v="1398911882"/>
    <b v="0"/>
    <n v="3"/>
    <b v="0"/>
    <s v="food/food trucks"/>
    <n v="3025"/>
    <n v="8.3333333333333339"/>
    <s v="food"/>
    <x v="19"/>
  </r>
  <r>
    <n v="1440215940"/>
    <n v="1436805660"/>
    <b v="0"/>
    <n v="13"/>
    <b v="0"/>
    <s v="food/food trucks"/>
    <n v="15460"/>
    <n v="35.384615384615387"/>
    <s v="food"/>
    <x v="19"/>
  </r>
  <r>
    <n v="1468615346"/>
    <n v="1466023346"/>
    <b v="0"/>
    <n v="6"/>
    <b v="0"/>
    <s v="food/food trucks"/>
    <n v="60335"/>
    <n v="55.833333333333336"/>
    <s v="food"/>
    <x v="19"/>
  </r>
  <r>
    <n v="1426345200"/>
    <n v="1421343743"/>
    <b v="0"/>
    <n v="1"/>
    <b v="0"/>
    <s v="food/food trucks"/>
    <n v="20005"/>
    <n v="5"/>
    <s v="food"/>
    <x v="19"/>
  </r>
  <r>
    <n v="1407705187"/>
    <n v="1405113187"/>
    <b v="0"/>
    <n v="0"/>
    <b v="0"/>
    <s v="food/food trucks"/>
    <n v="1000"/>
    <e v="#DIV/0!"/>
    <s v="food"/>
    <x v="19"/>
  </r>
  <r>
    <n v="1427225644"/>
    <n v="1422045244"/>
    <b v="0"/>
    <n v="5"/>
    <b v="0"/>
    <s v="food/food trucks"/>
    <n v="25005"/>
    <n v="1"/>
    <s v="food"/>
    <x v="19"/>
  </r>
  <r>
    <n v="1424281389"/>
    <n v="1419097389"/>
    <b v="0"/>
    <n v="0"/>
    <b v="0"/>
    <s v="food/food trucks"/>
    <n v="3000"/>
    <e v="#DIV/0!"/>
    <s v="food"/>
    <x v="19"/>
  </r>
  <r>
    <n v="1415583695"/>
    <n v="1410396095"/>
    <b v="0"/>
    <n v="36"/>
    <b v="0"/>
    <s v="food/food trucks"/>
    <n v="19371"/>
    <n v="69.472222222222229"/>
    <s v="food"/>
    <x v="19"/>
  </r>
  <r>
    <n v="1424536196"/>
    <n v="1421944196"/>
    <b v="0"/>
    <n v="1"/>
    <b v="0"/>
    <s v="food/food trucks"/>
    <n v="6001"/>
    <n v="1"/>
    <s v="food"/>
    <x v="19"/>
  </r>
  <r>
    <n v="1426091036"/>
    <n v="1423502636"/>
    <b v="0"/>
    <n v="1"/>
    <b v="0"/>
    <s v="food/food trucks"/>
    <n v="501"/>
    <n v="1"/>
    <s v="food"/>
    <x v="19"/>
  </r>
  <r>
    <n v="1420044890"/>
    <n v="1417452890"/>
    <b v="0"/>
    <n v="1"/>
    <b v="0"/>
    <s v="food/food trucks"/>
    <n v="60008"/>
    <n v="8"/>
    <s v="food"/>
    <x v="19"/>
  </r>
  <r>
    <n v="1414445108"/>
    <n v="1411853108"/>
    <b v="0"/>
    <n v="9"/>
    <b v="0"/>
    <s v="food/food trucks"/>
    <n v="25310"/>
    <n v="34.444444444444443"/>
    <s v="food"/>
    <x v="19"/>
  </r>
  <r>
    <n v="1464386640"/>
    <n v="1463090149"/>
    <b v="0"/>
    <n v="1"/>
    <b v="0"/>
    <s v="food/food trucks"/>
    <n v="3501"/>
    <n v="1"/>
    <s v="food"/>
    <x v="19"/>
  </r>
  <r>
    <n v="1439006692"/>
    <n v="1433822692"/>
    <b v="0"/>
    <n v="0"/>
    <b v="0"/>
    <s v="food/food trucks"/>
    <n v="20000"/>
    <e v="#DIV/0!"/>
    <s v="food"/>
    <x v="19"/>
  </r>
  <r>
    <n v="1458715133"/>
    <n v="1455262733"/>
    <b v="0"/>
    <n v="1"/>
    <b v="0"/>
    <s v="food/food trucks"/>
    <n v="50001"/>
    <n v="1"/>
    <s v="food"/>
    <x v="19"/>
  </r>
  <r>
    <n v="1426182551"/>
    <n v="1423594151"/>
    <b v="0"/>
    <n v="1"/>
    <b v="0"/>
    <s v="food/food trucks"/>
    <n v="35001"/>
    <n v="1"/>
    <s v="food"/>
    <x v="19"/>
  </r>
  <r>
    <n v="1486313040"/>
    <n v="1483131966"/>
    <b v="0"/>
    <n v="4"/>
    <b v="0"/>
    <s v="food/food trucks"/>
    <n v="142005"/>
    <n v="501.25"/>
    <s v="food"/>
    <x v="19"/>
  </r>
  <r>
    <n v="1455246504"/>
    <n v="1452654504"/>
    <b v="0"/>
    <n v="2"/>
    <b v="0"/>
    <s v="food/food trucks"/>
    <n v="3021"/>
    <n v="10.5"/>
    <s v="food"/>
    <x v="19"/>
  </r>
  <r>
    <n v="1467080613"/>
    <n v="1461896613"/>
    <b v="0"/>
    <n v="2"/>
    <b v="0"/>
    <s v="food/food trucks"/>
    <n v="100002"/>
    <n v="1"/>
    <s v="food"/>
    <x v="19"/>
  </r>
  <r>
    <n v="1425791697"/>
    <n v="1423199697"/>
    <b v="0"/>
    <n v="2"/>
    <b v="0"/>
    <s v="food/food trucks"/>
    <n v="14002"/>
    <n v="1"/>
    <s v="food"/>
    <x v="19"/>
  </r>
  <r>
    <n v="1456608943"/>
    <n v="1454016943"/>
    <b v="0"/>
    <n v="0"/>
    <b v="0"/>
    <s v="food/food trucks"/>
    <n v="10000"/>
    <e v="#DIV/0!"/>
    <s v="food"/>
    <x v="19"/>
  </r>
  <r>
    <n v="1438662474"/>
    <n v="1435206474"/>
    <b v="0"/>
    <n v="2"/>
    <b v="0"/>
    <s v="food/food trucks"/>
    <n v="20026"/>
    <n v="13"/>
    <s v="food"/>
    <x v="19"/>
  </r>
  <r>
    <n v="1444027186"/>
    <n v="1441435186"/>
    <b v="0"/>
    <n v="4"/>
    <b v="0"/>
    <s v="food/food trucks"/>
    <n v="251224"/>
    <n v="306"/>
    <s v="food"/>
    <x v="19"/>
  </r>
  <r>
    <n v="1454078770"/>
    <n v="1448894770"/>
    <b v="0"/>
    <n v="2"/>
    <b v="0"/>
    <s v="food/food trucks"/>
    <n v="117045"/>
    <n v="22.5"/>
    <s v="food"/>
    <x v="19"/>
  </r>
  <r>
    <n v="1426615200"/>
    <n v="1422400188"/>
    <b v="0"/>
    <n v="0"/>
    <b v="0"/>
    <s v="food/food trucks"/>
    <n v="8000"/>
    <e v="#DIV/0!"/>
    <s v="food"/>
    <x v="19"/>
  </r>
  <r>
    <n v="1449529062"/>
    <n v="1444341462"/>
    <b v="0"/>
    <n v="1"/>
    <b v="0"/>
    <s v="food/food trucks"/>
    <n v="15050"/>
    <n v="50"/>
    <s v="food"/>
    <x v="19"/>
  </r>
  <r>
    <n v="1445197129"/>
    <n v="1442605129"/>
    <b v="0"/>
    <n v="0"/>
    <b v="0"/>
    <s v="food/food trucks"/>
    <n v="10000"/>
    <e v="#DIV/0!"/>
    <s v="food"/>
    <x v="19"/>
  </r>
  <r>
    <n v="1455399313"/>
    <n v="1452807313"/>
    <b v="0"/>
    <n v="2"/>
    <b v="0"/>
    <s v="food/food trucks"/>
    <n v="5010"/>
    <n v="5"/>
    <s v="food"/>
    <x v="19"/>
  </r>
  <r>
    <n v="1437627540"/>
    <n v="1435806054"/>
    <b v="0"/>
    <n v="109"/>
    <b v="1"/>
    <s v="food/small batch"/>
    <n v="15591"/>
    <n v="74.22935779816514"/>
    <s v="food"/>
    <x v="33"/>
  </r>
  <r>
    <n v="1426777228"/>
    <n v="1424188828"/>
    <b v="0"/>
    <n v="372"/>
    <b v="1"/>
    <s v="food/small batch"/>
    <n v="54226"/>
    <n v="81.252688172043008"/>
    <s v="food"/>
    <x v="33"/>
  </r>
  <r>
    <n v="1408114822"/>
    <n v="1405522822"/>
    <b v="0"/>
    <n v="311"/>
    <b v="1"/>
    <s v="food/small batch"/>
    <n v="60502.99"/>
    <n v="130.23469453376205"/>
    <s v="food"/>
    <x v="33"/>
  </r>
  <r>
    <n v="1464199591"/>
    <n v="1461607591"/>
    <b v="0"/>
    <n v="61"/>
    <b v="1"/>
    <s v="food/small batch"/>
    <n v="6258"/>
    <n v="53.409836065573771"/>
    <s v="food"/>
    <x v="33"/>
  </r>
  <r>
    <n v="1443242021"/>
    <n v="1440650021"/>
    <b v="0"/>
    <n v="115"/>
    <b v="1"/>
    <s v="food/small batch"/>
    <n v="13640"/>
    <n v="75.130434782608702"/>
    <s v="food"/>
    <x v="33"/>
  </r>
  <r>
    <n v="1480174071"/>
    <n v="1477578471"/>
    <b v="0"/>
    <n v="111"/>
    <b v="1"/>
    <s v="food/small batch"/>
    <n v="13399"/>
    <n v="75.666666666666671"/>
    <s v="food"/>
    <x v="33"/>
  </r>
  <r>
    <n v="1478923200"/>
    <n v="1476184593"/>
    <b v="0"/>
    <n v="337"/>
    <b v="1"/>
    <s v="food/small batch"/>
    <n v="13180"/>
    <n v="31.691394658753708"/>
    <s v="food"/>
    <x v="33"/>
  </r>
  <r>
    <n v="1472621760"/>
    <n v="1472110513"/>
    <b v="0"/>
    <n v="9"/>
    <b v="1"/>
    <s v="food/small batch"/>
    <n v="830"/>
    <n v="47.777777777777779"/>
    <s v="food"/>
    <x v="33"/>
  </r>
  <r>
    <n v="1417321515"/>
    <n v="1414725915"/>
    <b v="0"/>
    <n v="120"/>
    <b v="1"/>
    <s v="food/small batch"/>
    <n v="20800"/>
    <n v="90"/>
    <s v="food"/>
    <x v="33"/>
  </r>
  <r>
    <n v="1414465860"/>
    <n v="1411177456"/>
    <b v="0"/>
    <n v="102"/>
    <b v="1"/>
    <s v="food/small batch"/>
    <n v="30230.03"/>
    <n v="149.31401960784314"/>
    <s v="food"/>
    <x v="33"/>
  </r>
  <r>
    <n v="1488750490"/>
    <n v="1487022490"/>
    <b v="0"/>
    <n v="186"/>
    <b v="1"/>
    <s v="food/small batch"/>
    <n v="21545"/>
    <n v="62.06989247311828"/>
    <s v="food"/>
    <x v="33"/>
  </r>
  <r>
    <n v="1451430000"/>
    <n v="1448914500"/>
    <b v="0"/>
    <n v="15"/>
    <b v="1"/>
    <s v="food/small batch"/>
    <n v="1401"/>
    <n v="53.4"/>
    <s v="food"/>
    <x v="33"/>
  </r>
  <r>
    <n v="1486053409"/>
    <n v="1483461409"/>
    <b v="0"/>
    <n v="67"/>
    <b v="1"/>
    <s v="food/small batch"/>
    <n v="7641"/>
    <n v="69.268656716417908"/>
    <s v="food"/>
    <x v="33"/>
  </r>
  <r>
    <n v="1489207808"/>
    <n v="1486183808"/>
    <b v="0"/>
    <n v="130"/>
    <b v="1"/>
    <s v="food/small batch"/>
    <n v="70296"/>
    <n v="271.50769230769231"/>
    <s v="food"/>
    <x v="33"/>
  </r>
  <r>
    <n v="1461177950"/>
    <n v="1458758750"/>
    <b v="0"/>
    <n v="16"/>
    <b v="1"/>
    <s v="food/small batch"/>
    <n v="846"/>
    <n v="34.125"/>
    <s v="food"/>
    <x v="33"/>
  </r>
  <r>
    <n v="1488063839"/>
    <n v="1485471839"/>
    <b v="0"/>
    <n v="67"/>
    <b v="1"/>
    <s v="food/small batch"/>
    <n v="4213"/>
    <n v="40.492537313432834"/>
    <s v="food"/>
    <x v="33"/>
  </r>
  <r>
    <n v="1458826056"/>
    <n v="1456237656"/>
    <b v="0"/>
    <n v="124"/>
    <b v="1"/>
    <s v="food/small batch"/>
    <n v="46530"/>
    <n v="189.75806451612902"/>
    <s v="food"/>
    <x v="33"/>
  </r>
  <r>
    <n v="1465498800"/>
    <n v="1462481718"/>
    <b v="0"/>
    <n v="80"/>
    <b v="1"/>
    <s v="food/small batch"/>
    <n v="10509"/>
    <n v="68.862499999999997"/>
    <s v="food"/>
    <x v="33"/>
  </r>
  <r>
    <n v="1458742685"/>
    <n v="1454858285"/>
    <b v="0"/>
    <n v="282"/>
    <b v="1"/>
    <s v="food/small batch"/>
    <n v="60675"/>
    <n v="108.77659574468085"/>
    <s v="food"/>
    <x v="33"/>
  </r>
  <r>
    <n v="1483417020"/>
    <n v="1480480167"/>
    <b v="0"/>
    <n v="68"/>
    <b v="1"/>
    <s v="food/small batch"/>
    <n v="17067"/>
    <n v="125.98529411764706"/>
    <s v="food"/>
    <x v="33"/>
  </r>
  <r>
    <n v="1317438000"/>
    <n v="1314577097"/>
    <b v="0"/>
    <n v="86"/>
    <b v="1"/>
    <s v="music/indie rock"/>
    <n v="15285"/>
    <n v="90.523255813953483"/>
    <s v="music"/>
    <x v="14"/>
  </r>
  <r>
    <n v="1342672096"/>
    <n v="1340944096"/>
    <b v="0"/>
    <n v="115"/>
    <b v="1"/>
    <s v="music/indie rock"/>
    <n v="6321.25"/>
    <n v="28.880434782608695"/>
    <s v="music"/>
    <x v="14"/>
  </r>
  <r>
    <n v="1366138800"/>
    <n v="1362710425"/>
    <b v="0"/>
    <n v="75"/>
    <b v="1"/>
    <s v="music/indie rock"/>
    <n v="4325"/>
    <n v="31"/>
    <s v="music"/>
    <x v="14"/>
  </r>
  <r>
    <n v="1443641340"/>
    <n v="1441143397"/>
    <b v="0"/>
    <n v="43"/>
    <b v="1"/>
    <s v="music/indie rock"/>
    <n v="4222"/>
    <n v="51.674418604651166"/>
    <s v="music"/>
    <x v="14"/>
  </r>
  <r>
    <n v="1348420548"/>
    <n v="1345828548"/>
    <b v="0"/>
    <n v="48"/>
    <b v="1"/>
    <s v="music/indie rock"/>
    <n v="1961"/>
    <n v="26.270833333333332"/>
    <s v="music"/>
    <x v="14"/>
  </r>
  <r>
    <n v="1368066453"/>
    <n v="1365474453"/>
    <b v="0"/>
    <n v="52"/>
    <b v="1"/>
    <s v="music/indie rock"/>
    <n v="5000"/>
    <n v="48.07692307692308"/>
    <s v="music"/>
    <x v="14"/>
  </r>
  <r>
    <n v="1336669200"/>
    <n v="1335473931"/>
    <b v="0"/>
    <n v="43"/>
    <b v="1"/>
    <s v="music/indie rock"/>
    <n v="2185"/>
    <n v="27.558139534883722"/>
    <s v="music"/>
    <x v="14"/>
  </r>
  <r>
    <n v="1351400400"/>
    <n v="1348285321"/>
    <b v="0"/>
    <n v="58"/>
    <b v="1"/>
    <s v="music/indie rock"/>
    <n v="4144.34"/>
    <n v="36.97137931034483"/>
    <s v="music"/>
    <x v="14"/>
  </r>
  <r>
    <n v="1297160329"/>
    <n v="1295000329"/>
    <b v="0"/>
    <n v="47"/>
    <b v="1"/>
    <s v="music/indie rock"/>
    <n v="2564"/>
    <n v="29.021276595744681"/>
    <s v="music"/>
    <x v="14"/>
  </r>
  <r>
    <n v="1337824055"/>
    <n v="1335232055"/>
    <b v="0"/>
    <n v="36"/>
    <b v="1"/>
    <s v="music/indie rock"/>
    <n v="2031.64"/>
    <n v="28.65666666666667"/>
    <s v="music"/>
    <x v="14"/>
  </r>
  <r>
    <n v="1327535392"/>
    <n v="1324079392"/>
    <b v="0"/>
    <n v="17"/>
    <b v="1"/>
    <s v="music/indie rock"/>
    <n v="1140"/>
    <n v="37.647058823529413"/>
    <s v="music"/>
    <x v="14"/>
  </r>
  <r>
    <n v="1283562180"/>
    <n v="1277433980"/>
    <b v="0"/>
    <n v="104"/>
    <b v="1"/>
    <s v="music/indie rock"/>
    <n v="17682.02"/>
    <n v="97.904038461538462"/>
    <s v="music"/>
    <x v="14"/>
  </r>
  <r>
    <n v="1352573869"/>
    <n v="1349978269"/>
    <b v="0"/>
    <n v="47"/>
    <b v="1"/>
    <s v="music/indie rock"/>
    <n v="4000"/>
    <n v="42.553191489361701"/>
    <s v="music"/>
    <x v="14"/>
  </r>
  <r>
    <n v="1286756176"/>
    <n v="1282868176"/>
    <b v="0"/>
    <n v="38"/>
    <b v="1"/>
    <s v="music/indie rock"/>
    <n v="10000.18"/>
    <n v="131.58368421052631"/>
    <s v="music"/>
    <x v="14"/>
  </r>
  <r>
    <n v="1278799200"/>
    <n v="1273647255"/>
    <b v="0"/>
    <n v="81"/>
    <b v="1"/>
    <s v="music/indie rock"/>
    <n v="5118"/>
    <n v="32.320987654320987"/>
    <s v="music"/>
    <x v="14"/>
  </r>
  <r>
    <n v="1415004770"/>
    <n v="1412149970"/>
    <b v="0"/>
    <n v="55"/>
    <b v="1"/>
    <s v="music/indie rock"/>
    <n v="6560.7199999999993"/>
    <n v="61.103999999999999"/>
    <s v="music"/>
    <x v="14"/>
  </r>
  <r>
    <n v="1344789345"/>
    <n v="1340901345"/>
    <b v="0"/>
    <n v="41"/>
    <b v="1"/>
    <s v="music/indie rock"/>
    <n v="2035"/>
    <n v="31.341463414634145"/>
    <s v="music"/>
    <x v="14"/>
  </r>
  <r>
    <n v="1358117313"/>
    <n v="1355525313"/>
    <b v="0"/>
    <n v="79"/>
    <b v="1"/>
    <s v="music/indie rock"/>
    <n v="18200"/>
    <n v="129.1139240506329"/>
    <s v="music"/>
    <x v="14"/>
  </r>
  <r>
    <n v="1343440800"/>
    <n v="1342545994"/>
    <b v="0"/>
    <n v="16"/>
    <b v="1"/>
    <s v="music/indie rock"/>
    <n v="700.32999999999993"/>
    <n v="25.020624999999999"/>
    <s v="music"/>
    <x v="14"/>
  </r>
  <r>
    <n v="1444516084"/>
    <n v="1439332084"/>
    <b v="0"/>
    <n v="8"/>
    <b v="1"/>
    <s v="music/indie rock"/>
    <n v="4000"/>
    <n v="250"/>
    <s v="music"/>
    <x v="14"/>
  </r>
  <r>
    <n v="1335799808"/>
    <n v="1333207808"/>
    <b v="0"/>
    <n v="95"/>
    <b v="1"/>
    <s v="music/indie rock"/>
    <n v="8516.4399999999987"/>
    <n v="47.541473684210523"/>
    <s v="music"/>
    <x v="14"/>
  </r>
  <r>
    <n v="1312224383"/>
    <n v="1308336383"/>
    <b v="0"/>
    <n v="25"/>
    <b v="1"/>
    <s v="music/indie rock"/>
    <n v="2001"/>
    <n v="40.04"/>
    <s v="music"/>
    <x v="14"/>
  </r>
  <r>
    <n v="1335891603"/>
    <n v="1330711203"/>
    <b v="0"/>
    <n v="19"/>
    <b v="1"/>
    <s v="music/indie rock"/>
    <n v="2351"/>
    <n v="65.84210526315789"/>
    <s v="music"/>
    <x v="14"/>
  </r>
  <r>
    <n v="1316124003"/>
    <n v="1313532003"/>
    <b v="0"/>
    <n v="90"/>
    <b v="1"/>
    <s v="music/indie rock"/>
    <n v="7676.11"/>
    <n v="46.401222222222216"/>
    <s v="music"/>
    <x v="14"/>
  </r>
  <r>
    <n v="1318463879"/>
    <n v="1315439879"/>
    <b v="0"/>
    <n v="41"/>
    <b v="1"/>
    <s v="music/indie rock"/>
    <n v="4065"/>
    <n v="50.365853658536587"/>
    <s v="music"/>
    <x v="14"/>
  </r>
  <r>
    <n v="1335113976"/>
    <n v="1332521976"/>
    <b v="0"/>
    <n v="30"/>
    <b v="1"/>
    <s v="music/indie rock"/>
    <n v="1097"/>
    <n v="26.566666666666666"/>
    <s v="music"/>
    <x v="14"/>
  </r>
  <r>
    <n v="1338083997"/>
    <n v="1335491997"/>
    <b v="0"/>
    <n v="38"/>
    <b v="1"/>
    <s v="music/indie rock"/>
    <n v="3000.76"/>
    <n v="39.493684210526318"/>
    <s v="music"/>
    <x v="14"/>
  </r>
  <r>
    <n v="1321459908"/>
    <n v="1318864308"/>
    <b v="0"/>
    <n v="65"/>
    <b v="1"/>
    <s v="music/indie rock"/>
    <n v="6201"/>
    <n v="49.246153846153845"/>
    <s v="music"/>
    <x v="14"/>
  </r>
  <r>
    <n v="1368117239"/>
    <n v="1365525239"/>
    <b v="0"/>
    <n v="75"/>
    <b v="1"/>
    <s v="music/indie rock"/>
    <n v="8178.5"/>
    <n v="62.38"/>
    <s v="music"/>
    <x v="14"/>
  </r>
  <r>
    <n v="1340429276"/>
    <n v="1335245276"/>
    <b v="0"/>
    <n v="16"/>
    <b v="1"/>
    <s v="music/indie rock"/>
    <n v="1107"/>
    <n v="37.9375"/>
    <s v="music"/>
    <x v="14"/>
  </r>
  <r>
    <n v="1295142660"/>
    <n v="1293739714"/>
    <b v="0"/>
    <n v="10"/>
    <b v="1"/>
    <s v="music/indie rock"/>
    <n v="1016"/>
    <n v="51.6"/>
    <s v="music"/>
    <x v="14"/>
  </r>
  <r>
    <n v="1339840740"/>
    <n v="1335397188"/>
    <b v="0"/>
    <n v="27"/>
    <b v="1"/>
    <s v="music/indie rock"/>
    <n v="1350"/>
    <n v="27.777777777777779"/>
    <s v="music"/>
    <x v="14"/>
  </r>
  <r>
    <n v="1367208140"/>
    <n v="1363320140"/>
    <b v="0"/>
    <n v="259"/>
    <b v="1"/>
    <s v="music/indie rock"/>
    <n v="45740"/>
    <n v="99.382239382239376"/>
    <s v="music"/>
    <x v="14"/>
  </r>
  <r>
    <n v="1337786944"/>
    <n v="1335194944"/>
    <b v="0"/>
    <n v="39"/>
    <b v="1"/>
    <s v="music/indie rock"/>
    <n v="3015.08"/>
    <n v="38.848205128205123"/>
    <s v="music"/>
    <x v="14"/>
  </r>
  <r>
    <n v="1339022575"/>
    <n v="1336430575"/>
    <b v="0"/>
    <n v="42"/>
    <b v="1"/>
    <s v="music/indie rock"/>
    <n v="3413.05"/>
    <n v="45.548809523809524"/>
    <s v="music"/>
    <x v="14"/>
  </r>
  <r>
    <n v="1364597692"/>
    <n v="1361577292"/>
    <b v="0"/>
    <n v="10"/>
    <b v="1"/>
    <s v="music/indie rock"/>
    <n v="12000"/>
    <n v="600"/>
    <s v="music"/>
    <x v="14"/>
  </r>
  <r>
    <n v="1312578338"/>
    <n v="1309986338"/>
    <b v="0"/>
    <n v="56"/>
    <b v="1"/>
    <s v="music/indie rock"/>
    <n v="8510.86"/>
    <n v="80.551071428571419"/>
    <s v="music"/>
    <x v="14"/>
  </r>
  <r>
    <n v="1422400387"/>
    <n v="1421190787"/>
    <b v="0"/>
    <n v="20"/>
    <b v="1"/>
    <s v="music/indie rock"/>
    <n v="2056"/>
    <n v="52.8"/>
    <s v="music"/>
    <x v="14"/>
  </r>
  <r>
    <n v="1356976800"/>
    <n v="1352820837"/>
    <b v="0"/>
    <n v="170"/>
    <b v="1"/>
    <s v="music/indie rock"/>
    <n v="12105"/>
    <n v="47.676470588235297"/>
    <s v="music"/>
    <x v="14"/>
  </r>
  <r>
    <n v="1340476375"/>
    <n v="1337884375"/>
    <b v="0"/>
    <n v="29"/>
    <b v="1"/>
    <s v="music/indie rock"/>
    <n v="1280"/>
    <n v="23.448275862068964"/>
    <s v="music"/>
    <x v="14"/>
  </r>
  <r>
    <n v="1443379104"/>
    <n v="1440787104"/>
    <b v="0"/>
    <n v="7"/>
    <b v="0"/>
    <s v="food/restaurants"/>
    <n v="11281"/>
    <n v="40.142857142857146"/>
    <s v="food"/>
    <x v="34"/>
  </r>
  <r>
    <n v="1411328918"/>
    <n v="1407440918"/>
    <b v="0"/>
    <n v="5"/>
    <b v="0"/>
    <s v="food/restaurants"/>
    <n v="110086"/>
    <n v="17.2"/>
    <s v="food"/>
    <x v="34"/>
  </r>
  <r>
    <n v="1465333560"/>
    <n v="1462743308"/>
    <b v="0"/>
    <n v="0"/>
    <b v="0"/>
    <s v="food/restaurants"/>
    <n v="10000"/>
    <e v="#DIV/0!"/>
    <s v="food"/>
    <x v="34"/>
  </r>
  <r>
    <n v="1416014534"/>
    <n v="1413418934"/>
    <b v="0"/>
    <n v="0"/>
    <b v="0"/>
    <s v="food/restaurants"/>
    <n v="35000"/>
    <e v="#DIV/0!"/>
    <s v="food"/>
    <x v="34"/>
  </r>
  <r>
    <n v="1426292416"/>
    <n v="1423704016"/>
    <b v="0"/>
    <n v="0"/>
    <b v="0"/>
    <s v="food/restaurants"/>
    <n v="7000"/>
    <e v="#DIV/0!"/>
    <s v="food"/>
    <x v="34"/>
  </r>
  <r>
    <n v="1443906000"/>
    <n v="1441955269"/>
    <b v="0"/>
    <n v="2"/>
    <b v="0"/>
    <s v="food/restaurants"/>
    <n v="5030"/>
    <n v="15"/>
    <s v="food"/>
    <x v="34"/>
  </r>
  <r>
    <n v="1431308704"/>
    <n v="1428716704"/>
    <b v="0"/>
    <n v="0"/>
    <b v="0"/>
    <s v="food/restaurants"/>
    <n v="42850"/>
    <e v="#DIV/0!"/>
    <s v="food"/>
    <x v="34"/>
  </r>
  <r>
    <n v="1408056634"/>
    <n v="1405464634"/>
    <b v="0"/>
    <n v="0"/>
    <b v="0"/>
    <s v="food/restaurants"/>
    <n v="20000"/>
    <e v="#DIV/0!"/>
    <s v="food"/>
    <x v="34"/>
  </r>
  <r>
    <n v="1429554349"/>
    <n v="1424719549"/>
    <b v="0"/>
    <n v="28"/>
    <b v="0"/>
    <s v="food/restaurants"/>
    <n v="96000"/>
    <n v="35.714285714285715"/>
    <s v="food"/>
    <x v="34"/>
  </r>
  <r>
    <n v="1431647772"/>
    <n v="1426463772"/>
    <b v="0"/>
    <n v="2"/>
    <b v="0"/>
    <s v="food/restaurants"/>
    <n v="50075"/>
    <n v="37.5"/>
    <s v="food"/>
    <x v="34"/>
  </r>
  <r>
    <n v="1454323413"/>
    <n v="1451731413"/>
    <b v="0"/>
    <n v="0"/>
    <b v="0"/>
    <s v="food/restaurants"/>
    <n v="100000"/>
    <e v="#DIV/0!"/>
    <s v="food"/>
    <x v="34"/>
  </r>
  <r>
    <n v="1418504561"/>
    <n v="1417208561"/>
    <b v="0"/>
    <n v="0"/>
    <b v="0"/>
    <s v="food/restaurants"/>
    <n v="1150"/>
    <e v="#DIV/0!"/>
    <s v="food"/>
    <x v="34"/>
  </r>
  <r>
    <n v="1488067789"/>
    <n v="1482883789"/>
    <b v="0"/>
    <n v="0"/>
    <b v="0"/>
    <s v="food/restaurants"/>
    <n v="180000"/>
    <e v="#DIV/0!"/>
    <s v="food"/>
    <x v="34"/>
  </r>
  <r>
    <n v="1408526477"/>
    <n v="1407057677"/>
    <b v="0"/>
    <n v="4"/>
    <b v="0"/>
    <s v="food/restaurants"/>
    <n v="12210"/>
    <n v="52.5"/>
    <s v="food"/>
    <x v="34"/>
  </r>
  <r>
    <n v="1424635753"/>
    <n v="1422043753"/>
    <b v="0"/>
    <n v="12"/>
    <b v="0"/>
    <s v="food/restaurants"/>
    <n v="5930"/>
    <n v="77.5"/>
    <s v="food"/>
    <x v="34"/>
  </r>
  <r>
    <n v="1417279252"/>
    <n v="1414683652"/>
    <b v="0"/>
    <n v="0"/>
    <b v="0"/>
    <s v="food/restaurants"/>
    <n v="22000"/>
    <e v="#DIV/0!"/>
    <s v="food"/>
    <x v="34"/>
  </r>
  <r>
    <n v="1426788930"/>
    <n v="1424200530"/>
    <b v="0"/>
    <n v="33"/>
    <b v="0"/>
    <s v="food/restaurants"/>
    <n v="19767"/>
    <n v="53.545454545454547"/>
    <s v="food"/>
    <x v="34"/>
  </r>
  <r>
    <n v="1415899228"/>
    <n v="1413303628"/>
    <b v="0"/>
    <n v="0"/>
    <b v="0"/>
    <s v="food/restaurants"/>
    <n v="5000"/>
    <e v="#DIV/0!"/>
    <s v="food"/>
    <x v="34"/>
  </r>
  <r>
    <n v="1405741404"/>
    <n v="1403149404"/>
    <b v="0"/>
    <n v="4"/>
    <b v="0"/>
    <s v="food/restaurants"/>
    <n v="150065"/>
    <n v="16.25"/>
    <s v="food"/>
    <x v="34"/>
  </r>
  <r>
    <n v="1476559260"/>
    <n v="1472567085"/>
    <b v="0"/>
    <n v="0"/>
    <b v="0"/>
    <s v="food/restaurants"/>
    <n v="100000"/>
    <e v="#DIV/0!"/>
    <s v="food"/>
    <x v="34"/>
  </r>
  <r>
    <n v="1444778021"/>
    <n v="1442963621"/>
    <b v="0"/>
    <n v="132"/>
    <b v="1"/>
    <s v="music/classical music"/>
    <n v="26185.989999999998"/>
    <n v="103.68174242424243"/>
    <s v="music"/>
    <x v="35"/>
  </r>
  <r>
    <n v="1461336720"/>
    <n v="1459431960"/>
    <b v="0"/>
    <n v="27"/>
    <b v="1"/>
    <s v="music/classical music"/>
    <n v="10000"/>
    <n v="185.18518518518519"/>
    <s v="music"/>
    <x v="35"/>
  </r>
  <r>
    <n v="1416270292"/>
    <n v="1413674692"/>
    <b v="0"/>
    <n v="26"/>
    <b v="1"/>
    <s v="music/classical music"/>
    <n v="2308"/>
    <n v="54.153846153846153"/>
    <s v="music"/>
    <x v="35"/>
  </r>
  <r>
    <n v="1419136200"/>
    <n v="1416338557"/>
    <b v="0"/>
    <n v="43"/>
    <b v="1"/>
    <s v="music/classical music"/>
    <n v="15120"/>
    <n v="177.2093023255814"/>
    <s v="music"/>
    <x v="35"/>
  </r>
  <r>
    <n v="1340914571"/>
    <n v="1338322571"/>
    <b v="0"/>
    <n v="80"/>
    <b v="1"/>
    <s v="music/classical music"/>
    <n v="16026"/>
    <n v="100.325"/>
    <s v="music"/>
    <x v="35"/>
  </r>
  <r>
    <n v="1418014740"/>
    <n v="1415585474"/>
    <b v="0"/>
    <n v="33"/>
    <b v="1"/>
    <s v="music/classical music"/>
    <n v="8518"/>
    <n v="136.90909090909091"/>
    <s v="music"/>
    <x v="35"/>
  </r>
  <r>
    <n v="1382068740"/>
    <n v="1380477691"/>
    <b v="0"/>
    <n v="71"/>
    <b v="1"/>
    <s v="music/classical music"/>
    <n v="8085"/>
    <n v="57.535211267605632"/>
    <s v="music"/>
    <x v="35"/>
  </r>
  <r>
    <n v="1440068400"/>
    <n v="1438459303"/>
    <b v="0"/>
    <n v="81"/>
    <b v="1"/>
    <s v="music/classical music"/>
    <n v="8289.99"/>
    <n v="52.962839506172834"/>
    <s v="music"/>
    <x v="35"/>
  </r>
  <r>
    <n v="1332636975"/>
    <n v="1328752575"/>
    <b v="0"/>
    <n v="76"/>
    <b v="1"/>
    <s v="music/classical music"/>
    <n v="12257"/>
    <n v="82.328947368421055"/>
    <s v="music"/>
    <x v="35"/>
  </r>
  <r>
    <n v="1429505400"/>
    <n v="1426711505"/>
    <b v="0"/>
    <n v="48"/>
    <b v="1"/>
    <s v="music/classical music"/>
    <n v="13000"/>
    <n v="135.41666666666666"/>
    <s v="music"/>
    <x v="35"/>
  </r>
  <r>
    <n v="1439611140"/>
    <n v="1437668354"/>
    <b v="0"/>
    <n v="61"/>
    <b v="1"/>
    <s v="music/classical music"/>
    <n v="9018"/>
    <n v="74.06557377049181"/>
    <s v="music"/>
    <x v="35"/>
  </r>
  <r>
    <n v="1345148566"/>
    <n v="1342556566"/>
    <b v="0"/>
    <n v="60"/>
    <b v="1"/>
    <s v="music/classical music"/>
    <n v="9045"/>
    <n v="84.083333333333329"/>
    <s v="music"/>
    <x v="35"/>
  </r>
  <r>
    <n v="1362160868"/>
    <n v="1359568911"/>
    <b v="0"/>
    <n v="136"/>
    <b v="1"/>
    <s v="music/classical music"/>
    <n v="15800"/>
    <n v="61.029411764705884"/>
    <s v="music"/>
    <x v="35"/>
  </r>
  <r>
    <n v="1262325600"/>
    <n v="1257871712"/>
    <b v="0"/>
    <n v="14"/>
    <b v="1"/>
    <s v="music/classical music"/>
    <n v="4100"/>
    <n v="150"/>
    <s v="music"/>
    <x v="35"/>
  </r>
  <r>
    <n v="1417463945"/>
    <n v="1414781945"/>
    <b v="0"/>
    <n v="78"/>
    <b v="1"/>
    <s v="music/classical music"/>
    <n v="40755"/>
    <n v="266.08974358974359"/>
    <s v="music"/>
    <x v="35"/>
  </r>
  <r>
    <n v="1375151566"/>
    <n v="1373337166"/>
    <b v="0"/>
    <n v="4"/>
    <b v="1"/>
    <s v="music/classical music"/>
    <n v="54"/>
    <n v="7.25"/>
    <s v="music"/>
    <x v="35"/>
  </r>
  <r>
    <n v="1312212855"/>
    <n v="1307028855"/>
    <b v="0"/>
    <n v="11"/>
    <b v="1"/>
    <s v="music/classical music"/>
    <n v="2100"/>
    <n v="100"/>
    <s v="music"/>
    <x v="35"/>
  </r>
  <r>
    <n v="1361681940"/>
    <n v="1359029661"/>
    <b v="0"/>
    <n v="185"/>
    <b v="1"/>
    <s v="music/classical music"/>
    <n v="38343.17"/>
    <n v="109.96308108108107"/>
    <s v="music"/>
    <x v="35"/>
  </r>
  <r>
    <n v="1422913152"/>
    <n v="1417729152"/>
    <b v="0"/>
    <n v="59"/>
    <b v="1"/>
    <s v="music/classical music"/>
    <n v="20025"/>
    <n v="169.91525423728814"/>
    <s v="music"/>
    <x v="35"/>
  </r>
  <r>
    <n v="1319904721"/>
    <n v="1314720721"/>
    <b v="0"/>
    <n v="27"/>
    <b v="1"/>
    <s v="music/classical music"/>
    <n v="5085"/>
    <n v="95.740740740740748"/>
    <s v="music"/>
    <x v="35"/>
  </r>
  <r>
    <n v="1380192418"/>
    <n v="1375008418"/>
    <b v="0"/>
    <n v="63"/>
    <b v="1"/>
    <s v="music/classical music"/>
    <n v="7246"/>
    <n v="59.460317460317462"/>
    <s v="music"/>
    <x v="35"/>
  </r>
  <r>
    <n v="1380599940"/>
    <n v="1377252857"/>
    <b v="0"/>
    <n v="13"/>
    <b v="1"/>
    <s v="music/classical music"/>
    <n v="1425"/>
    <n v="55.769230769230766"/>
    <s v="music"/>
    <x v="35"/>
  </r>
  <r>
    <n v="1293937200"/>
    <n v="1291257298"/>
    <b v="0"/>
    <n v="13"/>
    <b v="1"/>
    <s v="music/classical music"/>
    <n v="641"/>
    <n v="30.076923076923077"/>
    <s v="music"/>
    <x v="35"/>
  </r>
  <r>
    <n v="1341750569"/>
    <n v="1339158569"/>
    <b v="0"/>
    <n v="57"/>
    <b v="1"/>
    <s v="music/classical music"/>
    <n v="10041"/>
    <n v="88.438596491228068"/>
    <s v="music"/>
    <x v="35"/>
  </r>
  <r>
    <n v="1424997000"/>
    <n v="1421983138"/>
    <b v="0"/>
    <n v="61"/>
    <b v="1"/>
    <s v="music/classical music"/>
    <n v="5906"/>
    <n v="64.032786885245898"/>
    <s v="music"/>
    <x v="35"/>
  </r>
  <r>
    <n v="1380949200"/>
    <n v="1378586179"/>
    <b v="0"/>
    <n v="65"/>
    <b v="1"/>
    <s v="music/classical music"/>
    <n v="7410"/>
    <n v="60.153846153846153"/>
    <s v="music"/>
    <x v="35"/>
  </r>
  <r>
    <n v="1333560803"/>
    <n v="1330972403"/>
    <b v="0"/>
    <n v="134"/>
    <b v="1"/>
    <s v="music/classical music"/>
    <n v="12092"/>
    <n v="49.194029850746269"/>
    <s v="music"/>
    <x v="35"/>
  </r>
  <r>
    <n v="1475209620"/>
    <n v="1473087637"/>
    <b v="0"/>
    <n v="37"/>
    <b v="1"/>
    <s v="music/classical music"/>
    <n v="12111"/>
    <n v="165.16216216216216"/>
    <s v="music"/>
    <x v="35"/>
  </r>
  <r>
    <n v="1370019600"/>
    <n v="1366999870"/>
    <b v="0"/>
    <n v="37"/>
    <b v="1"/>
    <s v="music/classical music"/>
    <n v="3184"/>
    <n v="43.621621621621621"/>
    <s v="music"/>
    <x v="35"/>
  </r>
  <r>
    <n v="1444276740"/>
    <n v="1439392406"/>
    <b v="0"/>
    <n v="150"/>
    <b v="1"/>
    <s v="music/classical music"/>
    <n v="13055"/>
    <n v="43.7"/>
    <s v="music"/>
    <x v="35"/>
  </r>
  <r>
    <n v="1332362880"/>
    <n v="1329890585"/>
    <b v="0"/>
    <n v="56"/>
    <b v="1"/>
    <s v="music/classical music"/>
    <n v="7450.5"/>
    <n v="67.419642857142861"/>
    <s v="music"/>
    <x v="35"/>
  </r>
  <r>
    <n v="1488741981"/>
    <n v="1486149981"/>
    <b v="0"/>
    <n v="18"/>
    <b v="1"/>
    <s v="music/classical music"/>
    <n v="6195"/>
    <n v="177.5"/>
    <s v="music"/>
    <x v="35"/>
  </r>
  <r>
    <n v="1348202807"/>
    <n v="1343018807"/>
    <b v="0"/>
    <n v="60"/>
    <b v="1"/>
    <s v="music/classical music"/>
    <n v="3833"/>
    <n v="38.883333333333333"/>
    <s v="music"/>
    <x v="35"/>
  </r>
  <r>
    <n v="1433131140"/>
    <n v="1430445163"/>
    <b v="0"/>
    <n v="67"/>
    <b v="1"/>
    <s v="music/classical music"/>
    <n v="6684"/>
    <n v="54.985074626865675"/>
    <s v="music"/>
    <x v="35"/>
  </r>
  <r>
    <n v="1338219793"/>
    <n v="1335541393"/>
    <b v="0"/>
    <n v="35"/>
    <b v="1"/>
    <s v="music/classical music"/>
    <n v="4147"/>
    <n v="61.342857142857142"/>
    <s v="music"/>
    <x v="35"/>
  </r>
  <r>
    <n v="1356392857"/>
    <n v="1352504857"/>
    <b v="0"/>
    <n v="34"/>
    <b v="1"/>
    <s v="music/classical music"/>
    <n v="1531"/>
    <n v="23.117647058823529"/>
    <s v="music"/>
    <x v="35"/>
  </r>
  <r>
    <n v="1400176386"/>
    <n v="1397584386"/>
    <b v="0"/>
    <n v="36"/>
    <b v="1"/>
    <s v="music/classical music"/>
    <n v="1966"/>
    <n v="29.611111111111111"/>
    <s v="music"/>
    <x v="35"/>
  </r>
  <r>
    <n v="1430488740"/>
    <n v="1427747906"/>
    <b v="0"/>
    <n v="18"/>
    <b v="1"/>
    <s v="music/classical music"/>
    <n v="2611"/>
    <n v="75.611111111111114"/>
    <s v="music"/>
    <x v="35"/>
  </r>
  <r>
    <n v="1321385820"/>
    <n v="1318539484"/>
    <b v="0"/>
    <n v="25"/>
    <b v="1"/>
    <s v="music/classical music"/>
    <n v="1690"/>
    <n v="35.6"/>
    <s v="music"/>
    <x v="35"/>
  </r>
  <r>
    <n v="1425682174"/>
    <n v="1423090174"/>
    <b v="0"/>
    <n v="21"/>
    <b v="1"/>
    <s v="music/classical music"/>
    <n v="6003"/>
    <n v="143"/>
    <s v="music"/>
    <x v="35"/>
  </r>
  <r>
    <n v="1444740089"/>
    <n v="1442148089"/>
    <b v="0"/>
    <n v="0"/>
    <b v="0"/>
    <s v="food/food trucks"/>
    <n v="100000"/>
    <e v="#DIV/0!"/>
    <s v="food"/>
    <x v="19"/>
  </r>
  <r>
    <n v="1476189339"/>
    <n v="1471005339"/>
    <b v="0"/>
    <n v="3"/>
    <b v="0"/>
    <s v="food/food trucks"/>
    <n v="10075"/>
    <n v="25"/>
    <s v="food"/>
    <x v="19"/>
  </r>
  <r>
    <n v="1438226451"/>
    <n v="1433042451"/>
    <b v="0"/>
    <n v="0"/>
    <b v="0"/>
    <s v="food/food trucks"/>
    <n v="20000"/>
    <e v="#DIV/0!"/>
    <s v="food"/>
    <x v="19"/>
  </r>
  <r>
    <n v="1406854699"/>
    <n v="1404262699"/>
    <b v="0"/>
    <n v="0"/>
    <b v="0"/>
    <s v="food/food trucks"/>
    <n v="40000"/>
    <e v="#DIV/0!"/>
    <s v="food"/>
    <x v="19"/>
  </r>
  <r>
    <n v="1462827000"/>
    <n v="1457710589"/>
    <b v="0"/>
    <n v="1"/>
    <b v="0"/>
    <s v="food/food trucks"/>
    <n v="10100"/>
    <n v="100"/>
    <s v="food"/>
    <x v="19"/>
  </r>
  <r>
    <n v="1408663948"/>
    <n v="1406071948"/>
    <b v="0"/>
    <n v="0"/>
    <b v="0"/>
    <s v="food/food trucks"/>
    <n v="35000"/>
    <e v="#DIV/0!"/>
    <s v="food"/>
    <x v="19"/>
  </r>
  <r>
    <n v="1429823138"/>
    <n v="1427231138"/>
    <b v="0"/>
    <n v="2"/>
    <b v="0"/>
    <s v="food/food trucks"/>
    <n v="45120"/>
    <n v="60"/>
    <s v="food"/>
    <x v="19"/>
  </r>
  <r>
    <n v="1472745594"/>
    <n v="1470153594"/>
    <b v="0"/>
    <n v="1"/>
    <b v="0"/>
    <s v="food/food trucks"/>
    <n v="10050"/>
    <n v="50"/>
    <s v="food"/>
    <x v="19"/>
  </r>
  <r>
    <n v="1442457112"/>
    <n v="1439865112"/>
    <b v="0"/>
    <n v="2"/>
    <b v="0"/>
    <s v="food/food trucks"/>
    <n v="6645"/>
    <n v="72.5"/>
    <s v="food"/>
    <x v="19"/>
  </r>
  <r>
    <n v="1486590035"/>
    <n v="1483998035"/>
    <b v="0"/>
    <n v="2"/>
    <b v="0"/>
    <s v="food/food trucks"/>
    <n v="7059"/>
    <n v="29.5"/>
    <s v="food"/>
    <x v="19"/>
  </r>
  <r>
    <n v="1463645521"/>
    <n v="1458461521"/>
    <b v="0"/>
    <n v="4"/>
    <b v="0"/>
    <s v="food/food trucks"/>
    <n v="100250"/>
    <n v="62.5"/>
    <s v="food"/>
    <x v="19"/>
  </r>
  <r>
    <n v="1428893517"/>
    <n v="1426301517"/>
    <b v="0"/>
    <n v="0"/>
    <b v="0"/>
    <s v="food/food trucks"/>
    <n v="30000"/>
    <e v="#DIV/0!"/>
    <s v="food"/>
    <x v="19"/>
  </r>
  <r>
    <n v="1408803149"/>
    <n v="1404915149"/>
    <b v="0"/>
    <n v="0"/>
    <b v="0"/>
    <s v="food/food trucks"/>
    <n v="8000"/>
    <e v="#DIV/0!"/>
    <s v="food"/>
    <x v="19"/>
  </r>
  <r>
    <n v="1463600945"/>
    <n v="1461786545"/>
    <b v="0"/>
    <n v="0"/>
    <b v="0"/>
    <s v="food/food trucks"/>
    <n v="10000"/>
    <e v="#DIV/0!"/>
    <s v="food"/>
    <x v="19"/>
  </r>
  <r>
    <n v="1421030194"/>
    <n v="1418438194"/>
    <b v="0"/>
    <n v="0"/>
    <b v="0"/>
    <s v="food/food trucks"/>
    <n v="85000"/>
    <e v="#DIV/0!"/>
    <s v="food"/>
    <x v="19"/>
  </r>
  <r>
    <n v="1428707647"/>
    <n v="1424823247"/>
    <b v="0"/>
    <n v="0"/>
    <b v="0"/>
    <s v="food/food trucks"/>
    <n v="10000"/>
    <e v="#DIV/0!"/>
    <s v="food"/>
    <x v="19"/>
  </r>
  <r>
    <n v="1407181297"/>
    <n v="1405021297"/>
    <b v="0"/>
    <n v="0"/>
    <b v="0"/>
    <s v="food/food trucks"/>
    <n v="15000"/>
    <e v="#DIV/0!"/>
    <s v="food"/>
    <x v="19"/>
  </r>
  <r>
    <n v="1444410000"/>
    <n v="1440203579"/>
    <b v="0"/>
    <n v="0"/>
    <b v="0"/>
    <s v="food/food trucks"/>
    <n v="6000"/>
    <e v="#DIV/0!"/>
    <s v="food"/>
    <x v="19"/>
  </r>
  <r>
    <n v="1410810903"/>
    <n v="1405626903"/>
    <b v="0"/>
    <n v="12"/>
    <b v="0"/>
    <s v="food/food trucks"/>
    <n v="200277"/>
    <n v="23.083333333333332"/>
    <s v="food"/>
    <x v="19"/>
  </r>
  <r>
    <n v="1431745200"/>
    <n v="1429170603"/>
    <b v="0"/>
    <n v="2"/>
    <b v="0"/>
    <s v="food/food trucks"/>
    <n v="8551"/>
    <n v="25.5"/>
    <s v="food"/>
    <x v="19"/>
  </r>
  <r>
    <n v="1447689898"/>
    <n v="1445094298"/>
    <b v="0"/>
    <n v="11"/>
    <b v="0"/>
    <s v="food/food trucks"/>
    <n v="5530"/>
    <n v="48.18181818181818"/>
    <s v="food"/>
    <x v="19"/>
  </r>
  <r>
    <n v="1477784634"/>
    <n v="1475192634"/>
    <b v="0"/>
    <n v="1"/>
    <b v="0"/>
    <s v="food/food trucks"/>
    <n v="90001"/>
    <n v="1"/>
    <s v="food"/>
    <x v="19"/>
  </r>
  <r>
    <n v="1426526880"/>
    <n v="1421346480"/>
    <b v="0"/>
    <n v="5"/>
    <b v="0"/>
    <s v="food/food trucks"/>
    <n v="1005"/>
    <n v="1"/>
    <s v="food"/>
    <x v="19"/>
  </r>
  <r>
    <n v="1434341369"/>
    <n v="1431749369"/>
    <b v="0"/>
    <n v="0"/>
    <b v="0"/>
    <s v="food/food trucks"/>
    <n v="10000"/>
    <e v="#DIV/0!"/>
    <s v="food"/>
    <x v="19"/>
  </r>
  <r>
    <n v="1404601632"/>
    <n v="1402009632"/>
    <b v="0"/>
    <n v="1"/>
    <b v="0"/>
    <s v="food/food trucks"/>
    <n v="30050"/>
    <n v="50"/>
    <s v="food"/>
    <x v="19"/>
  </r>
  <r>
    <n v="1451030136"/>
    <n v="1448438136"/>
    <b v="0"/>
    <n v="1"/>
    <b v="0"/>
    <s v="food/food trucks"/>
    <n v="3005"/>
    <n v="5"/>
    <s v="food"/>
    <x v="19"/>
  </r>
  <r>
    <n v="1451491953"/>
    <n v="1448899953"/>
    <b v="0"/>
    <n v="6"/>
    <b v="0"/>
    <s v="food/food trucks"/>
    <n v="51217"/>
    <n v="202.83333333333334"/>
    <s v="food"/>
    <x v="19"/>
  </r>
  <r>
    <n v="1427807640"/>
    <n v="1423325626"/>
    <b v="0"/>
    <n v="8"/>
    <b v="0"/>
    <s v="food/food trucks"/>
    <n v="6233"/>
    <n v="29.125"/>
    <s v="food"/>
    <x v="19"/>
  </r>
  <r>
    <n v="1458733927"/>
    <n v="1456145527"/>
    <b v="0"/>
    <n v="1"/>
    <b v="0"/>
    <s v="food/food trucks"/>
    <n v="50005"/>
    <n v="5"/>
    <s v="food"/>
    <x v="19"/>
  </r>
  <r>
    <n v="1453817297"/>
    <n v="1453212497"/>
    <b v="0"/>
    <n v="0"/>
    <b v="0"/>
    <s v="food/food trucks"/>
    <n v="3000"/>
    <e v="#DIV/0!"/>
    <s v="food"/>
    <x v="19"/>
  </r>
  <r>
    <n v="1457901924"/>
    <n v="1452721524"/>
    <b v="0"/>
    <n v="2"/>
    <b v="0"/>
    <s v="food/food trucks"/>
    <n v="1526"/>
    <n v="13"/>
    <s v="food"/>
    <x v="19"/>
  </r>
  <r>
    <n v="1412536421"/>
    <n v="1409944421"/>
    <b v="0"/>
    <n v="1"/>
    <b v="0"/>
    <s v="food/food trucks"/>
    <n v="30050"/>
    <n v="50"/>
    <s v="food"/>
    <x v="19"/>
  </r>
  <r>
    <n v="1429993026"/>
    <n v="1427401026"/>
    <b v="0"/>
    <n v="0"/>
    <b v="0"/>
    <s v="food/food trucks"/>
    <n v="10000"/>
    <e v="#DIV/0!"/>
    <s v="food"/>
    <x v="19"/>
  </r>
  <r>
    <n v="1407453228"/>
    <n v="1404861228"/>
    <b v="0"/>
    <n v="1"/>
    <b v="0"/>
    <s v="food/food trucks"/>
    <n v="80001"/>
    <n v="1"/>
    <s v="food"/>
    <x v="19"/>
  </r>
  <r>
    <n v="1487915500"/>
    <n v="1485323500"/>
    <b v="0"/>
    <n v="19"/>
    <b v="0"/>
    <s v="food/food trucks"/>
    <n v="16825"/>
    <n v="96.05263157894737"/>
    <s v="food"/>
    <x v="19"/>
  </r>
  <r>
    <n v="1407427009"/>
    <n v="1404835009"/>
    <b v="0"/>
    <n v="27"/>
    <b v="0"/>
    <s v="food/food trucks"/>
    <n v="43256"/>
    <n v="305.77777777777777"/>
    <s v="food"/>
    <x v="19"/>
  </r>
  <r>
    <n v="1466323917"/>
    <n v="1463731917"/>
    <b v="0"/>
    <n v="7"/>
    <b v="0"/>
    <s v="food/food trucks"/>
    <n v="1585"/>
    <n v="12.142857142857142"/>
    <s v="food"/>
    <x v="19"/>
  </r>
  <r>
    <n v="1443039001"/>
    <n v="1440447001"/>
    <b v="0"/>
    <n v="14"/>
    <b v="0"/>
    <s v="food/food trucks"/>
    <n v="4170"/>
    <n v="83.571428571428569"/>
    <s v="food"/>
    <x v="19"/>
  </r>
  <r>
    <n v="1407089147"/>
    <n v="1403201147"/>
    <b v="0"/>
    <n v="5"/>
    <b v="0"/>
    <s v="food/food trucks"/>
    <n v="9131"/>
    <n v="18"/>
    <s v="food"/>
    <x v="19"/>
  </r>
  <r>
    <n v="1458938200"/>
    <n v="1453757800"/>
    <b v="0"/>
    <n v="30"/>
    <b v="0"/>
    <s v="food/food trucks"/>
    <n v="53466"/>
    <n v="115.53333333333333"/>
    <s v="food"/>
    <x v="19"/>
  </r>
  <r>
    <n v="1347508740"/>
    <n v="1346276349"/>
    <b v="1"/>
    <n v="151"/>
    <b v="1"/>
    <s v="technology/space exploration"/>
    <n v="3807"/>
    <n v="21.900662251655628"/>
    <s v="technology"/>
    <x v="36"/>
  </r>
  <r>
    <n v="1415827200"/>
    <n v="1412358968"/>
    <b v="1"/>
    <n v="489"/>
    <b v="1"/>
    <s v="technology/space exploration"/>
    <n v="51131"/>
    <n v="80.022494887525568"/>
    <s v="technology"/>
    <x v="36"/>
  </r>
  <r>
    <n v="1387835654"/>
    <n v="1386626054"/>
    <b v="1"/>
    <n v="50"/>
    <b v="1"/>
    <s v="technology/space exploration"/>
    <n v="3526"/>
    <n v="35.520000000000003"/>
    <s v="technology"/>
    <x v="36"/>
  </r>
  <r>
    <n v="1335662023"/>
    <n v="1333070023"/>
    <b v="1"/>
    <n v="321"/>
    <b v="1"/>
    <s v="technology/space exploration"/>
    <n v="40843.599999999999"/>
    <n v="64.933333333333323"/>
    <s v="technology"/>
    <x v="36"/>
  </r>
  <r>
    <n v="1466168390"/>
    <n v="1463576390"/>
    <b v="1"/>
    <n v="1762"/>
    <b v="1"/>
    <s v="technology/space exploration"/>
    <n v="207421.57"/>
    <n v="60.965703745743475"/>
    <s v="technology"/>
    <x v="36"/>
  </r>
  <r>
    <n v="1398791182"/>
    <n v="1396026382"/>
    <b v="1"/>
    <n v="385"/>
    <b v="1"/>
    <s v="technology/space exploration"/>
    <n v="23106"/>
    <n v="31.444155844155844"/>
    <s v="technology"/>
    <x v="36"/>
  </r>
  <r>
    <n v="1439344800"/>
    <n v="1435611572"/>
    <b v="1"/>
    <n v="398"/>
    <b v="1"/>
    <s v="technology/space exploration"/>
    <n v="40616"/>
    <n v="81.949748743718587"/>
    <s v="technology"/>
    <x v="36"/>
  </r>
  <r>
    <n v="1489536000"/>
    <n v="1485976468"/>
    <b v="1"/>
    <n v="304"/>
    <b v="1"/>
    <s v="technology/space exploration"/>
    <n v="25914"/>
    <n v="58.92763157894737"/>
    <s v="technology"/>
    <x v="36"/>
  </r>
  <r>
    <n v="1342330951"/>
    <n v="1339738951"/>
    <b v="1"/>
    <n v="676"/>
    <b v="1"/>
    <s v="technology/space exploration"/>
    <n v="141330.39000000001"/>
    <n v="157.29347633136095"/>
    <s v="technology"/>
    <x v="36"/>
  </r>
  <r>
    <n v="1471849140"/>
    <n v="1468444125"/>
    <b v="1"/>
    <n v="577"/>
    <b v="1"/>
    <s v="technology/space exploration"/>
    <n v="54937.66"/>
    <n v="55.758509532062391"/>
    <s v="technology"/>
    <x v="36"/>
  </r>
  <r>
    <n v="1483397940"/>
    <n v="1480493014"/>
    <b v="1"/>
    <n v="3663"/>
    <b v="1"/>
    <s v="technology/space exploration"/>
    <n v="317970"/>
    <n v="83.802893802893806"/>
    <s v="technology"/>
    <x v="36"/>
  </r>
  <r>
    <n v="1420773970"/>
    <n v="1418095570"/>
    <b v="1"/>
    <n v="294"/>
    <b v="1"/>
    <s v="technology/space exploration"/>
    <n v="27176.13"/>
    <n v="58.422210884353746"/>
    <s v="technology"/>
    <x v="36"/>
  </r>
  <r>
    <n v="1348256294"/>
    <n v="1345664294"/>
    <b v="1"/>
    <n v="28"/>
    <b v="1"/>
    <s v="technology/space exploration"/>
    <n v="15076"/>
    <n v="270.57142857142856"/>
    <s v="technology"/>
    <x v="36"/>
  </r>
  <r>
    <n v="1398834000"/>
    <n v="1396371612"/>
    <b v="1"/>
    <n v="100"/>
    <b v="1"/>
    <s v="technology/space exploration"/>
    <n v="21210"/>
    <n v="107.1"/>
    <s v="technology"/>
    <x v="36"/>
  </r>
  <r>
    <n v="1462017600"/>
    <n v="1458820564"/>
    <b v="0"/>
    <n v="72"/>
    <b v="1"/>
    <s v="technology/space exploration"/>
    <n v="5398"/>
    <n v="47.180555555555557"/>
    <s v="technology"/>
    <x v="36"/>
  </r>
  <r>
    <n v="1440546729"/>
    <n v="1437954729"/>
    <b v="1"/>
    <n v="238"/>
    <b v="1"/>
    <s v="technology/space exploration"/>
    <n v="53633.5"/>
    <n v="120.30882352941177"/>
    <s v="technology"/>
    <x v="36"/>
  </r>
  <r>
    <n v="1413838751"/>
    <n v="1411246751"/>
    <b v="1"/>
    <n v="159"/>
    <b v="1"/>
    <s v="technology/space exploration"/>
    <n v="4888"/>
    <n v="27.59748427672956"/>
    <s v="technology"/>
    <x v="36"/>
  </r>
  <r>
    <n v="1449000061"/>
    <n v="1443812461"/>
    <b v="1"/>
    <n v="77"/>
    <b v="1"/>
    <s v="technology/space exploration"/>
    <n v="30808"/>
    <n v="205.2987012987013"/>
    <s v="technology"/>
    <x v="36"/>
  </r>
  <r>
    <n v="1445598000"/>
    <n v="1443302004"/>
    <b v="1"/>
    <n v="53"/>
    <b v="1"/>
    <s v="technology/space exploration"/>
    <n v="2884"/>
    <n v="35.547169811320757"/>
    <s v="technology"/>
    <x v="36"/>
  </r>
  <r>
    <n v="1444525200"/>
    <n v="1441339242"/>
    <b v="1"/>
    <n v="1251"/>
    <b v="1"/>
    <s v="technology/space exploration"/>
    <n v="158374"/>
    <n v="74.639488409272587"/>
    <s v="technology"/>
    <x v="36"/>
  </r>
  <r>
    <n v="1432230988"/>
    <n v="1429638988"/>
    <b v="1"/>
    <n v="465"/>
    <b v="1"/>
    <s v="technology/space exploration"/>
    <n v="36882"/>
    <n v="47.058064516129029"/>
    <s v="technology"/>
    <x v="36"/>
  </r>
  <r>
    <n v="1483120216"/>
    <n v="1479232216"/>
    <b v="0"/>
    <n v="74"/>
    <b v="1"/>
    <s v="technology/space exploration"/>
    <n v="3467.76"/>
    <n v="26.591351351351353"/>
    <s v="technology"/>
    <x v="36"/>
  </r>
  <r>
    <n v="1480658966"/>
    <n v="1479449366"/>
    <b v="0"/>
    <n v="62"/>
    <b v="1"/>
    <s v="technology/space exploration"/>
    <n v="4280"/>
    <n v="36.774193548387096"/>
    <s v="technology"/>
    <x v="36"/>
  </r>
  <r>
    <n v="1347530822"/>
    <n v="1345716422"/>
    <b v="0"/>
    <n v="3468"/>
    <b v="1"/>
    <s v="technology/space exploration"/>
    <n v="118353.65"/>
    <n v="31.820544982698959"/>
    <s v="technology"/>
    <x v="36"/>
  </r>
  <r>
    <n v="1478723208"/>
    <n v="1476559608"/>
    <b v="0"/>
    <n v="52"/>
    <b v="1"/>
    <s v="technology/space exploration"/>
    <n v="1584"/>
    <n v="27.576923076923077"/>
    <s v="technology"/>
    <x v="36"/>
  </r>
  <r>
    <n v="1433343869"/>
    <n v="1430751869"/>
    <b v="0"/>
    <n v="50"/>
    <b v="1"/>
    <s v="technology/space exploration"/>
    <n v="5300"/>
    <n v="56"/>
    <s v="technology"/>
    <x v="36"/>
  </r>
  <r>
    <n v="1448571261"/>
    <n v="1445975661"/>
    <b v="0"/>
    <n v="45"/>
    <b v="1"/>
    <s v="technology/space exploration"/>
    <n v="1120"/>
    <n v="21.555555555555557"/>
    <s v="technology"/>
    <x v="36"/>
  </r>
  <r>
    <n v="1417389067"/>
    <n v="1415661067"/>
    <b v="0"/>
    <n v="21"/>
    <b v="1"/>
    <s v="technology/space exploration"/>
    <n v="1765"/>
    <n v="44.095238095238095"/>
    <s v="technology"/>
    <x v="36"/>
  </r>
  <r>
    <n v="1431608122"/>
    <n v="1429016122"/>
    <b v="0"/>
    <n v="100"/>
    <b v="1"/>
    <s v="technology/space exploration"/>
    <n v="11387"/>
    <n v="63.87"/>
    <s v="technology"/>
    <x v="36"/>
  </r>
  <r>
    <n v="1467280800"/>
    <n v="1464921112"/>
    <b v="0"/>
    <n v="81"/>
    <b v="1"/>
    <s v="technology/space exploration"/>
    <n v="5158"/>
    <n v="38.987654320987652"/>
    <s v="technology"/>
    <x v="36"/>
  </r>
  <r>
    <n v="1440907427"/>
    <n v="1438488227"/>
    <b v="0"/>
    <n v="286"/>
    <b v="1"/>
    <s v="technology/space exploration"/>
    <n v="42933.05"/>
    <n v="80.185489510489504"/>
    <s v="technology"/>
    <x v="36"/>
  </r>
  <r>
    <n v="1464485339"/>
    <n v="1462325339"/>
    <b v="0"/>
    <n v="42"/>
    <b v="1"/>
    <s v="technology/space exploration"/>
    <n v="2536"/>
    <n v="34.904761904761905"/>
    <s v="technology"/>
    <x v="36"/>
  </r>
  <r>
    <n v="1393542000"/>
    <n v="1390938332"/>
    <b v="0"/>
    <n v="199"/>
    <b v="1"/>
    <s v="technology/space exploration"/>
    <n v="22731"/>
    <n v="89.100502512562812"/>
    <s v="technology"/>
    <x v="36"/>
  </r>
  <r>
    <n v="1475163921"/>
    <n v="1472571921"/>
    <b v="0"/>
    <n v="25"/>
    <b v="1"/>
    <s v="technology/space exploration"/>
    <n v="1916"/>
    <n v="39.44"/>
    <s v="technology"/>
    <x v="36"/>
  </r>
  <r>
    <n v="1425937761"/>
    <n v="1422917361"/>
    <b v="0"/>
    <n v="84"/>
    <b v="1"/>
    <s v="technology/space exploration"/>
    <n v="23000"/>
    <n v="136.9047619047619"/>
    <s v="technology"/>
    <x v="36"/>
  </r>
  <r>
    <n v="1476579600"/>
    <n v="1474641914"/>
    <b v="0"/>
    <n v="50"/>
    <b v="1"/>
    <s v="technology/space exploration"/>
    <n v="2873"/>
    <n v="37.46"/>
    <s v="technology"/>
    <x v="36"/>
  </r>
  <r>
    <n v="1476277875"/>
    <n v="1474895475"/>
    <b v="0"/>
    <n v="26"/>
    <b v="1"/>
    <s v="technology/space exploration"/>
    <n v="1331"/>
    <n v="31.96153846153846"/>
    <s v="technology"/>
    <x v="36"/>
  </r>
  <r>
    <n v="1421358895"/>
    <n v="1418766895"/>
    <b v="0"/>
    <n v="14"/>
    <b v="1"/>
    <s v="technology/space exploration"/>
    <n v="700"/>
    <n v="25.214285714285715"/>
    <s v="technology"/>
    <x v="36"/>
  </r>
  <r>
    <n v="1424378748"/>
    <n v="1421786748"/>
    <b v="0"/>
    <n v="49"/>
    <b v="1"/>
    <s v="technology/space exploration"/>
    <n v="792"/>
    <n v="10.040816326530612"/>
    <s v="technology"/>
    <x v="36"/>
  </r>
  <r>
    <n v="1433735474"/>
    <n v="1428551474"/>
    <b v="0"/>
    <n v="69"/>
    <b v="1"/>
    <s v="technology/space exploration"/>
    <n v="6170"/>
    <n v="45.94202898550725"/>
    <s v="technology"/>
    <x v="36"/>
  </r>
  <r>
    <n v="1410811740"/>
    <n v="1409341863"/>
    <b v="0"/>
    <n v="1"/>
    <b v="0"/>
    <s v="technology/space exploration"/>
    <n v="1515"/>
    <n v="15"/>
    <s v="technology"/>
    <x v="36"/>
  </r>
  <r>
    <n v="1468565820"/>
    <n v="1465970108"/>
    <b v="0"/>
    <n v="0"/>
    <b v="0"/>
    <s v="technology/space exploration"/>
    <n v="500000"/>
    <e v="#DIV/0!"/>
    <s v="technology"/>
    <x v="36"/>
  </r>
  <r>
    <n v="1482307140"/>
    <n v="1479218315"/>
    <b v="1"/>
    <n v="1501"/>
    <b v="0"/>
    <s v="technology/space exploration"/>
    <n v="1335597.31"/>
    <n v="223.58248500999335"/>
    <s v="technology"/>
    <x v="36"/>
  </r>
  <r>
    <n v="1489172435"/>
    <n v="1486580435"/>
    <b v="1"/>
    <n v="52"/>
    <b v="0"/>
    <s v="technology/space exploration"/>
    <n v="102053"/>
    <n v="39.480769230769234"/>
    <s v="technology"/>
    <x v="36"/>
  </r>
  <r>
    <n v="1415481203"/>
    <n v="1412885603"/>
    <b v="1"/>
    <n v="23"/>
    <b v="0"/>
    <s v="technology/space exploration"/>
    <n v="22100"/>
    <n v="91.304347826086953"/>
    <s v="technology"/>
    <x v="36"/>
  </r>
  <r>
    <n v="1441783869"/>
    <n v="1439191869"/>
    <b v="1"/>
    <n v="535"/>
    <b v="0"/>
    <s v="technology/space exploration"/>
    <n v="542086.42000000004"/>
    <n v="78.666205607476627"/>
    <s v="technology"/>
    <x v="36"/>
  </r>
  <r>
    <n v="1439533019"/>
    <n v="1436941019"/>
    <b v="0"/>
    <n v="3"/>
    <b v="0"/>
    <s v="technology/space exploration"/>
    <n v="2536"/>
    <n v="12"/>
    <s v="technology"/>
    <x v="36"/>
  </r>
  <r>
    <n v="1457543360"/>
    <n v="1454951360"/>
    <b v="0"/>
    <n v="6"/>
    <b v="0"/>
    <s v="technology/space exploration"/>
    <n v="12106"/>
    <n v="17.666666666666668"/>
    <s v="technology"/>
    <x v="36"/>
  </r>
  <r>
    <n v="1454370941"/>
    <n v="1449186941"/>
    <b v="0"/>
    <n v="3"/>
    <b v="0"/>
    <s v="technology/space exploration"/>
    <n v="125124"/>
    <n v="41.333333333333336"/>
    <s v="technology"/>
    <x v="36"/>
  </r>
  <r>
    <n v="1482332343"/>
    <n v="1479740343"/>
    <b v="0"/>
    <n v="5"/>
    <b v="0"/>
    <s v="technology/space exploration"/>
    <n v="60358"/>
    <n v="71.599999999999994"/>
    <s v="technology"/>
    <x v="36"/>
  </r>
  <r>
    <n v="1450380009"/>
    <n v="1447960809"/>
    <b v="0"/>
    <n v="17"/>
    <b v="0"/>
    <s v="technology/space exploration"/>
    <n v="285233"/>
    <n v="307.8235294117647"/>
    <s v="technology"/>
    <x v="36"/>
  </r>
  <r>
    <n v="1418183325"/>
    <n v="1415591325"/>
    <b v="0"/>
    <n v="11"/>
    <b v="0"/>
    <s v="technology/space exploration"/>
    <n v="100885"/>
    <n v="80.454545454545453"/>
    <s v="technology"/>
    <x v="36"/>
  </r>
  <r>
    <n v="1402632000"/>
    <n v="1399909127"/>
    <b v="0"/>
    <n v="70"/>
    <b v="0"/>
    <s v="technology/space exploration"/>
    <n v="56876"/>
    <n v="83.942857142857136"/>
    <s v="technology"/>
    <x v="36"/>
  </r>
  <r>
    <n v="1429622726"/>
    <n v="1424442326"/>
    <b v="0"/>
    <n v="6"/>
    <b v="0"/>
    <s v="technology/space exploration"/>
    <n v="100051"/>
    <n v="8.5"/>
    <s v="technology"/>
    <x v="36"/>
  </r>
  <r>
    <n v="1455048000"/>
    <n v="1452631647"/>
    <b v="0"/>
    <n v="43"/>
    <b v="0"/>
    <s v="technology/space exploration"/>
    <n v="18155"/>
    <n v="73.372093023255815"/>
    <s v="technology"/>
    <x v="36"/>
  </r>
  <r>
    <n v="1489345200"/>
    <n v="1485966688"/>
    <b v="0"/>
    <n v="152"/>
    <b v="0"/>
    <s v="technology/space exploration"/>
    <n v="167155"/>
    <n v="112.86184210526316"/>
    <s v="technology"/>
    <x v="36"/>
  </r>
  <r>
    <n v="1470187800"/>
    <n v="1467325053"/>
    <b v="0"/>
    <n v="59"/>
    <b v="0"/>
    <s v="technology/space exploration"/>
    <n v="35621.379999999997"/>
    <n v="95.277627118644077"/>
    <s v="technology"/>
    <x v="36"/>
  </r>
  <r>
    <n v="1469913194"/>
    <n v="1467321194"/>
    <b v="0"/>
    <n v="4"/>
    <b v="0"/>
    <s v="technology/space exploration"/>
    <n v="98091"/>
    <n v="22.75"/>
    <s v="technology"/>
    <x v="36"/>
  </r>
  <r>
    <n v="1429321210"/>
    <n v="1426729210"/>
    <b v="0"/>
    <n v="10"/>
    <b v="0"/>
    <s v="technology/space exploration"/>
    <n v="50333"/>
    <n v="133.30000000000001"/>
    <s v="technology"/>
    <x v="36"/>
  </r>
  <r>
    <n v="1448388418"/>
    <n v="1443200818"/>
    <b v="0"/>
    <n v="5"/>
    <b v="0"/>
    <s v="technology/space exploration"/>
    <n v="20019"/>
    <n v="3.8"/>
    <s v="technology"/>
    <x v="36"/>
  </r>
  <r>
    <n v="1382742010"/>
    <n v="1380150010"/>
    <b v="0"/>
    <n v="60"/>
    <b v="1"/>
    <s v="technology/makerspaces"/>
    <n v="10145"/>
    <n v="85.75"/>
    <s v="technology"/>
    <x v="37"/>
  </r>
  <r>
    <n v="1440179713"/>
    <n v="1437587713"/>
    <b v="0"/>
    <n v="80"/>
    <b v="1"/>
    <s v="technology/makerspaces"/>
    <n v="41360"/>
    <n v="267"/>
    <s v="technology"/>
    <x v="37"/>
  </r>
  <r>
    <n v="1441378800"/>
    <n v="1438873007"/>
    <b v="0"/>
    <n v="56"/>
    <b v="1"/>
    <s v="technology/makerspaces"/>
    <n v="40919.25"/>
    <n v="373.55803571428572"/>
    <s v="technology"/>
    <x v="37"/>
  </r>
  <r>
    <n v="1449644340"/>
    <n v="1446683797"/>
    <b v="0"/>
    <n v="104"/>
    <b v="1"/>
    <s v="technology/makerspaces"/>
    <n v="35600"/>
    <n v="174.03846153846155"/>
    <s v="technology"/>
    <x v="37"/>
  </r>
  <r>
    <n v="1430774974"/>
    <n v="1426886974"/>
    <b v="0"/>
    <n v="46"/>
    <b v="1"/>
    <s v="technology/makerspaces"/>
    <n v="7810"/>
    <n v="93.695652173913047"/>
    <s v="technology"/>
    <x v="37"/>
  </r>
  <r>
    <n v="1443214800"/>
    <n v="1440008439"/>
    <b v="0"/>
    <n v="206"/>
    <b v="1"/>
    <s v="technology/makerspaces"/>
    <n v="25929.510000000002"/>
    <n v="77.327718446601949"/>
    <s v="technology"/>
    <x v="37"/>
  </r>
  <r>
    <n v="1455142416"/>
    <n v="1452550416"/>
    <b v="0"/>
    <n v="18"/>
    <b v="1"/>
    <s v="technology/makerspaces"/>
    <n v="3160"/>
    <n v="92.222222222222229"/>
    <s v="technology"/>
    <x v="37"/>
  </r>
  <r>
    <n v="1447079520"/>
    <n v="1443449265"/>
    <b v="0"/>
    <n v="28"/>
    <b v="1"/>
    <s v="technology/makerspaces"/>
    <n v="2707"/>
    <n v="60.964285714285715"/>
    <s v="technology"/>
    <x v="37"/>
  </r>
  <r>
    <n v="1452387096"/>
    <n v="1447203096"/>
    <b v="0"/>
    <n v="11"/>
    <b v="1"/>
    <s v="technology/makerspaces"/>
    <n v="1801"/>
    <n v="91"/>
    <s v="technology"/>
    <x v="37"/>
  </r>
  <r>
    <n v="1406593780"/>
    <n v="1404174580"/>
    <b v="1"/>
    <n v="60"/>
    <b v="0"/>
    <s v="technology/makerspaces"/>
    <n v="41383"/>
    <n v="41.583333333333336"/>
    <s v="technology"/>
    <x v="37"/>
  </r>
  <r>
    <n v="1419017880"/>
    <n v="1416419916"/>
    <b v="1"/>
    <n v="84"/>
    <b v="0"/>
    <s v="technology/makerspaces"/>
    <n v="27836"/>
    <n v="33.761904761904759"/>
    <s v="technology"/>
    <x v="37"/>
  </r>
  <r>
    <n v="1451282400"/>
    <n v="1449436390"/>
    <b v="1"/>
    <n v="47"/>
    <b v="0"/>
    <s v="technology/makerspaces"/>
    <n v="13319"/>
    <n v="70.61702127659575"/>
    <s v="technology"/>
    <x v="37"/>
  </r>
  <r>
    <n v="1414622700"/>
    <n v="1412081999"/>
    <b v="1"/>
    <n v="66"/>
    <b v="0"/>
    <s v="technology/makerspaces"/>
    <n v="51032"/>
    <n v="167.15151515151516"/>
    <s v="technology"/>
    <x v="37"/>
  </r>
  <r>
    <n v="1467694740"/>
    <n v="1465398670"/>
    <b v="1"/>
    <n v="171"/>
    <b v="0"/>
    <s v="technology/makerspaces"/>
    <n v="56994"/>
    <n v="128.61988304093566"/>
    <s v="technology"/>
    <x v="37"/>
  </r>
  <r>
    <n v="1415655289"/>
    <n v="1413059689"/>
    <b v="1"/>
    <n v="29"/>
    <b v="0"/>
    <s v="technology/makerspaces"/>
    <n v="26897"/>
    <n v="65.41379310344827"/>
    <s v="technology"/>
    <x v="37"/>
  </r>
  <r>
    <n v="1463929174"/>
    <n v="1461337174"/>
    <b v="0"/>
    <n v="9"/>
    <b v="0"/>
    <s v="technology/makerspaces"/>
    <n v="3158"/>
    <n v="117.55555555555556"/>
    <s v="technology"/>
    <x v="37"/>
  </r>
  <r>
    <n v="1404348143"/>
    <n v="1401756143"/>
    <b v="0"/>
    <n v="27"/>
    <b v="0"/>
    <s v="technology/makerspaces"/>
    <n v="22915"/>
    <n v="126.48148148148148"/>
    <s v="technology"/>
    <x v="37"/>
  </r>
  <r>
    <n v="1443121765"/>
    <n v="1440529765"/>
    <b v="0"/>
    <n v="2"/>
    <b v="0"/>
    <s v="technology/makerspaces"/>
    <n v="8001100"/>
    <n v="550"/>
    <s v="technology"/>
    <x v="37"/>
  </r>
  <r>
    <n v="1425081694"/>
    <n v="1422489694"/>
    <b v="0"/>
    <n v="3"/>
    <b v="0"/>
    <s v="technology/makerspaces"/>
    <n v="40132"/>
    <n v="44"/>
    <s v="technology"/>
    <x v="37"/>
  </r>
  <r>
    <n v="1459915491"/>
    <n v="1457327091"/>
    <b v="0"/>
    <n v="4"/>
    <b v="0"/>
    <s v="technology/makerspaces"/>
    <n v="32276"/>
    <n v="69"/>
    <s v="technology"/>
    <x v="37"/>
  </r>
  <r>
    <n v="1405027750"/>
    <n v="1402867750"/>
    <b v="0"/>
    <n v="2"/>
    <b v="0"/>
    <s v="food/food trucks"/>
    <n v="8055"/>
    <n v="27.5"/>
    <s v="food"/>
    <x v="19"/>
  </r>
  <r>
    <n v="1416635940"/>
    <n v="1413838540"/>
    <b v="0"/>
    <n v="20"/>
    <b v="0"/>
    <s v="food/food trucks"/>
    <n v="7698"/>
    <n v="84.9"/>
    <s v="food"/>
    <x v="19"/>
  </r>
  <r>
    <n v="1425233240"/>
    <n v="1422641240"/>
    <b v="0"/>
    <n v="3"/>
    <b v="0"/>
    <s v="food/food trucks"/>
    <n v="15036"/>
    <n v="12"/>
    <s v="food"/>
    <x v="19"/>
  </r>
  <r>
    <n v="1407621425"/>
    <n v="1404165425"/>
    <b v="0"/>
    <n v="4"/>
    <b v="0"/>
    <s v="food/food trucks"/>
    <n v="70800"/>
    <n v="200"/>
    <s v="food"/>
    <x v="19"/>
  </r>
  <r>
    <n v="1430149330"/>
    <n v="1424968930"/>
    <b v="0"/>
    <n v="1"/>
    <b v="0"/>
    <s v="food/food trucks"/>
    <n v="50010"/>
    <n v="10"/>
    <s v="food"/>
    <x v="19"/>
  </r>
  <r>
    <n v="1412119423"/>
    <n v="1410391423"/>
    <b v="0"/>
    <n v="0"/>
    <b v="0"/>
    <s v="food/food trucks"/>
    <n v="30000"/>
    <e v="#DIV/0!"/>
    <s v="food"/>
    <x v="19"/>
  </r>
  <r>
    <n v="1435591318"/>
    <n v="1432999318"/>
    <b v="0"/>
    <n v="0"/>
    <b v="0"/>
    <s v="food/food trucks"/>
    <n v="15000"/>
    <e v="#DIV/0!"/>
    <s v="food"/>
    <x v="19"/>
  </r>
  <r>
    <n v="1424746800"/>
    <n v="1422067870"/>
    <b v="0"/>
    <n v="14"/>
    <b v="0"/>
    <s v="food/food trucks"/>
    <n v="50074"/>
    <n v="5.2857142857142856"/>
    <s v="food"/>
    <x v="19"/>
  </r>
  <r>
    <n v="1469919890"/>
    <n v="1467327890"/>
    <b v="0"/>
    <n v="1"/>
    <b v="0"/>
    <s v="food/food trucks"/>
    <n v="35001"/>
    <n v="1"/>
    <s v="food"/>
    <x v="19"/>
  </r>
  <r>
    <n v="1433298676"/>
    <n v="1429410676"/>
    <b v="0"/>
    <n v="118"/>
    <b v="0"/>
    <s v="food/food trucks"/>
    <n v="88586"/>
    <n v="72.762711864406782"/>
    <s v="food"/>
    <x v="19"/>
  </r>
  <r>
    <n v="1431278557"/>
    <n v="1427390557"/>
    <b v="0"/>
    <n v="2"/>
    <b v="0"/>
    <s v="food/food trucks"/>
    <n v="65035"/>
    <n v="17.5"/>
    <s v="food"/>
    <x v="19"/>
  </r>
  <r>
    <n v="1427266860"/>
    <n v="1424678460"/>
    <b v="0"/>
    <n v="1"/>
    <b v="0"/>
    <s v="food/food trucks"/>
    <n v="3525"/>
    <n v="25"/>
    <s v="food"/>
    <x v="19"/>
  </r>
  <r>
    <n v="1407899966"/>
    <n v="1405307966"/>
    <b v="0"/>
    <n v="3"/>
    <b v="0"/>
    <s v="food/food trucks"/>
    <n v="5040"/>
    <n v="13.333333333333334"/>
    <s v="food"/>
    <x v="19"/>
  </r>
  <r>
    <n v="1411701739"/>
    <n v="1409109739"/>
    <b v="0"/>
    <n v="1"/>
    <b v="0"/>
    <s v="food/food trucks"/>
    <n v="30001"/>
    <n v="1"/>
    <s v="food"/>
    <x v="19"/>
  </r>
  <r>
    <n v="1428981718"/>
    <n v="1423801318"/>
    <b v="0"/>
    <n v="3"/>
    <b v="0"/>
    <s v="food/food trucks"/>
    <n v="15071"/>
    <n v="23.666666666666668"/>
    <s v="food"/>
    <x v="19"/>
  </r>
  <r>
    <n v="1419538560"/>
    <n v="1416600960"/>
    <b v="0"/>
    <n v="38"/>
    <b v="0"/>
    <s v="food/food trucks"/>
    <n v="63390"/>
    <n v="89.21052631578948"/>
    <s v="food"/>
    <x v="19"/>
  </r>
  <r>
    <n v="1438552800"/>
    <n v="1435876423"/>
    <b v="0"/>
    <n v="52"/>
    <b v="0"/>
    <s v="food/food trucks"/>
    <n v="29061"/>
    <n v="116.55769230769231"/>
    <s v="food"/>
    <x v="19"/>
  </r>
  <r>
    <n v="1403904808"/>
    <n v="1401312808"/>
    <b v="0"/>
    <n v="2"/>
    <b v="0"/>
    <s v="food/food trucks"/>
    <n v="8026.01"/>
    <n v="13.005000000000001"/>
    <s v="food"/>
    <x v="19"/>
  </r>
  <r>
    <n v="1407533463"/>
    <n v="1404941463"/>
    <b v="0"/>
    <n v="0"/>
    <b v="0"/>
    <s v="food/food trucks"/>
    <n v="2"/>
    <e v="#DIV/0!"/>
    <s v="food"/>
    <x v="19"/>
  </r>
  <r>
    <n v="1411073972"/>
    <n v="1408481972"/>
    <b v="0"/>
    <n v="4"/>
    <b v="0"/>
    <s v="food/food trucks"/>
    <n v="10069"/>
    <n v="17.5"/>
    <s v="food"/>
    <x v="19"/>
  </r>
  <r>
    <n v="1491586534"/>
    <n v="1488911734"/>
    <b v="0"/>
    <n v="46"/>
    <b v="0"/>
    <s v="theater/spaces"/>
    <n v="4970"/>
    <n v="34.130434782608695"/>
    <s v="theater"/>
    <x v="38"/>
  </r>
  <r>
    <n v="1491416077"/>
    <n v="1488827677"/>
    <b v="1"/>
    <n v="26"/>
    <b v="0"/>
    <s v="theater/spaces"/>
    <n v="13441"/>
    <n v="132.34615384615384"/>
    <s v="theater"/>
    <x v="38"/>
  </r>
  <r>
    <n v="1490196830"/>
    <n v="1485016430"/>
    <b v="0"/>
    <n v="45"/>
    <b v="0"/>
    <s v="theater/spaces"/>
    <n v="81500"/>
    <n v="922.22222222222217"/>
    <s v="theater"/>
    <x v="38"/>
  </r>
  <r>
    <n v="1491421314"/>
    <n v="1487709714"/>
    <b v="0"/>
    <n v="7"/>
    <b v="0"/>
    <s v="theater/spaces"/>
    <n v="20145"/>
    <n v="163.57142857142858"/>
    <s v="theater"/>
    <x v="38"/>
  </r>
  <r>
    <n v="1490389158"/>
    <n v="1486504758"/>
    <b v="0"/>
    <n v="8"/>
    <b v="0"/>
    <s v="theater/spaces"/>
    <n v="18239"/>
    <n v="217.375"/>
    <s v="theater"/>
    <x v="38"/>
  </r>
  <r>
    <n v="1413442740"/>
    <n v="1410937483"/>
    <b v="1"/>
    <n v="263"/>
    <b v="1"/>
    <s v="theater/spaces"/>
    <n v="74304"/>
    <n v="149.44486692015209"/>
    <s v="theater"/>
    <x v="38"/>
  </r>
  <r>
    <n v="1369637940"/>
    <n v="1367088443"/>
    <b v="1"/>
    <n v="394"/>
    <b v="1"/>
    <s v="theater/spaces"/>
    <n v="36067.57"/>
    <n v="71.237487309644663"/>
    <s v="theater"/>
    <x v="38"/>
  </r>
  <r>
    <n v="1469119526"/>
    <n v="1463935526"/>
    <b v="1"/>
    <n v="1049"/>
    <b v="1"/>
    <s v="theater/spaces"/>
    <n v="66643.070000000007"/>
    <n v="44.464318398474738"/>
    <s v="theater"/>
    <x v="38"/>
  </r>
  <r>
    <n v="1475553540"/>
    <n v="1472528141"/>
    <b v="1"/>
    <n v="308"/>
    <b v="1"/>
    <s v="theater/spaces"/>
    <n v="100803"/>
    <n v="164.94480519480518"/>
    <s v="theater"/>
    <x v="38"/>
  </r>
  <r>
    <n v="1407549600"/>
    <n v="1404797428"/>
    <b v="1"/>
    <n v="1088"/>
    <b v="1"/>
    <s v="theater/spaces"/>
    <n v="152340.21000000002"/>
    <n v="84.871516544117654"/>
    <s v="theater"/>
    <x v="38"/>
  </r>
  <r>
    <n v="1403301660"/>
    <n v="1400694790"/>
    <b v="1"/>
    <n v="73"/>
    <b v="1"/>
    <s v="theater/spaces"/>
    <n v="7848"/>
    <n v="53.945205479452056"/>
    <s v="theater"/>
    <x v="38"/>
  </r>
  <r>
    <n v="1373738400"/>
    <n v="1370568560"/>
    <b v="1"/>
    <n v="143"/>
    <b v="1"/>
    <s v="theater/spaces"/>
    <n v="12726"/>
    <n v="50.531468531468533"/>
    <s v="theater"/>
    <x v="38"/>
  </r>
  <r>
    <n v="1450971684"/>
    <n v="1447515684"/>
    <b v="1"/>
    <n v="1420"/>
    <b v="1"/>
    <s v="theater/spaces"/>
    <n v="303362"/>
    <n v="108.00140845070422"/>
    <s v="theater"/>
    <x v="38"/>
  </r>
  <r>
    <n v="1476486000"/>
    <n v="1474040596"/>
    <b v="1"/>
    <n v="305"/>
    <b v="1"/>
    <s v="theater/spaces"/>
    <n v="54089"/>
    <n v="95.373770491803285"/>
    <s v="theater"/>
    <x v="38"/>
  </r>
  <r>
    <n v="1456047228"/>
    <n v="1453109628"/>
    <b v="1"/>
    <n v="551"/>
    <b v="1"/>
    <s v="theater/spaces"/>
    <n v="43754.69"/>
    <n v="57.631016333938291"/>
    <s v="theater"/>
    <x v="38"/>
  </r>
  <r>
    <n v="1444291193"/>
    <n v="1441699193"/>
    <b v="1"/>
    <n v="187"/>
    <b v="1"/>
    <s v="theater/spaces"/>
    <n v="21998.010000000002"/>
    <n v="64.160481283422456"/>
    <s v="theater"/>
    <x v="38"/>
  </r>
  <r>
    <n v="1417906649"/>
    <n v="1414015049"/>
    <b v="1"/>
    <n v="325"/>
    <b v="1"/>
    <s v="theater/spaces"/>
    <n v="55026"/>
    <n v="92.387692307692305"/>
    <s v="theater"/>
    <x v="38"/>
  </r>
  <r>
    <n v="1462316400"/>
    <n v="1459865945"/>
    <b v="1"/>
    <n v="148"/>
    <b v="1"/>
    <s v="theater/spaces"/>
    <n v="36645"/>
    <n v="125.97972972972973"/>
    <s v="theater"/>
    <x v="38"/>
  </r>
  <r>
    <n v="1460936694"/>
    <n v="1455756294"/>
    <b v="0"/>
    <n v="69"/>
    <b v="1"/>
    <s v="theater/spaces"/>
    <n v="12530"/>
    <n v="94.637681159420296"/>
    <s v="theater"/>
    <x v="38"/>
  </r>
  <r>
    <n v="1478866253"/>
    <n v="1476270653"/>
    <b v="0"/>
    <n v="173"/>
    <b v="1"/>
    <s v="theater/spaces"/>
    <n v="54531"/>
    <n v="170.69942196531792"/>
    <s v="theater"/>
    <x v="38"/>
  </r>
  <r>
    <n v="1378494000"/>
    <n v="1375880598"/>
    <b v="0"/>
    <n v="269"/>
    <b v="1"/>
    <s v="technology/hardware"/>
    <n v="11715"/>
    <n v="40.762081784386616"/>
    <s v="technology"/>
    <x v="30"/>
  </r>
  <r>
    <n v="1485722053"/>
    <n v="1480538053"/>
    <b v="0"/>
    <n v="185"/>
    <b v="1"/>
    <s v="technology/hardware"/>
    <n v="17627"/>
    <n v="68.254054054054052"/>
    <s v="technology"/>
    <x v="30"/>
  </r>
  <r>
    <n v="1420060088"/>
    <n v="1414872488"/>
    <b v="0"/>
    <n v="176"/>
    <b v="1"/>
    <s v="technology/hardware"/>
    <n v="28806"/>
    <n v="95.48863636363636"/>
    <s v="technology"/>
    <x v="30"/>
  </r>
  <r>
    <n v="1439625059"/>
    <n v="1436860259"/>
    <b v="0"/>
    <n v="1019"/>
    <b v="1"/>
    <s v="technology/hardware"/>
    <n v="9794.880000000001"/>
    <n v="7.1902649656526005"/>
    <s v="technology"/>
    <x v="30"/>
  </r>
  <r>
    <n v="1488390735"/>
    <n v="1484070735"/>
    <b v="0"/>
    <n v="113"/>
    <b v="1"/>
    <s v="technology/hardware"/>
    <n v="97817"/>
    <n v="511.65486725663715"/>
    <s v="technology"/>
    <x v="30"/>
  </r>
  <r>
    <n v="1461333311"/>
    <n v="1458741311"/>
    <b v="0"/>
    <n v="404"/>
    <b v="1"/>
    <s v="technology/hardware"/>
    <n v="205745"/>
    <n v="261.74504950495049"/>
    <s v="technology"/>
    <x v="30"/>
  </r>
  <r>
    <n v="1438964063"/>
    <n v="1436804063"/>
    <b v="0"/>
    <n v="707"/>
    <b v="1"/>
    <s v="technology/hardware"/>
    <n v="59321"/>
    <n v="69.760961810466767"/>
    <s v="technology"/>
    <x v="30"/>
  </r>
  <r>
    <n v="1451485434"/>
    <n v="1448461434"/>
    <b v="0"/>
    <n v="392"/>
    <b v="1"/>
    <s v="technology/hardware"/>
    <n v="45274"/>
    <n v="77.229591836734699"/>
    <s v="technology"/>
    <x v="30"/>
  </r>
  <r>
    <n v="1430459197"/>
    <n v="1427867197"/>
    <b v="0"/>
    <n v="23"/>
    <b v="1"/>
    <s v="technology/hardware"/>
    <n v="15333"/>
    <n v="340.56521739130437"/>
    <s v="technology"/>
    <x v="30"/>
  </r>
  <r>
    <n v="1366635575"/>
    <n v="1363611575"/>
    <b v="0"/>
    <n v="682"/>
    <b v="1"/>
    <s v="technology/hardware"/>
    <n v="72979.010000000009"/>
    <n v="67.417903225806455"/>
    <s v="technology"/>
    <x v="30"/>
  </r>
  <r>
    <n v="1413604800"/>
    <n v="1408624622"/>
    <b v="0"/>
    <n v="37"/>
    <b v="1"/>
    <s v="technology/hardware"/>
    <n v="61291"/>
    <n v="845.70270270270271"/>
    <s v="technology"/>
    <x v="30"/>
  </r>
  <r>
    <n v="1369699200"/>
    <n v="1366917828"/>
    <b v="0"/>
    <n v="146"/>
    <b v="1"/>
    <s v="technology/hardware"/>
    <n v="26190"/>
    <n v="97.191780821917803"/>
    <s v="technology"/>
    <x v="30"/>
  </r>
  <r>
    <n v="1428643974"/>
    <n v="1423463574"/>
    <b v="0"/>
    <n v="119"/>
    <b v="1"/>
    <s v="technology/hardware"/>
    <n v="103769"/>
    <n v="451.84033613445376"/>
    <s v="technology"/>
    <x v="30"/>
  </r>
  <r>
    <n v="1476395940"/>
    <n v="1473782592"/>
    <b v="0"/>
    <n v="163"/>
    <b v="1"/>
    <s v="technology/hardware"/>
    <n v="22604"/>
    <n v="138.66871165644173"/>
    <s v="technology"/>
    <x v="30"/>
  </r>
  <r>
    <n v="1363204800"/>
    <n v="1360551250"/>
    <b v="0"/>
    <n v="339"/>
    <b v="1"/>
    <s v="technology/hardware"/>
    <n v="8086.01"/>
    <n v="21.640147492625371"/>
    <s v="technology"/>
    <x v="30"/>
  </r>
  <r>
    <n v="1398268773"/>
    <n v="1395676773"/>
    <b v="0"/>
    <n v="58"/>
    <b v="1"/>
    <s v="technology/hardware"/>
    <n v="17832"/>
    <n v="169.51724137931035"/>
    <s v="technology"/>
    <x v="30"/>
  </r>
  <r>
    <n v="1389812400"/>
    <n v="1386108087"/>
    <b v="0"/>
    <n v="456"/>
    <b v="1"/>
    <s v="technology/hardware"/>
    <n v="103818.24000000001"/>
    <n v="161.88210526315791"/>
    <s v="technology"/>
    <x v="30"/>
  </r>
  <r>
    <n v="1478402804"/>
    <n v="1473218804"/>
    <b v="0"/>
    <n v="15"/>
    <b v="1"/>
    <s v="technology/hardware"/>
    <n v="12397"/>
    <n v="493.13333333333333"/>
    <s v="technology"/>
    <x v="30"/>
  </r>
  <r>
    <n v="1399324717"/>
    <n v="1395436717"/>
    <b v="0"/>
    <n v="191"/>
    <b v="1"/>
    <s v="technology/hardware"/>
    <n v="5325"/>
    <n v="22.120418848167539"/>
    <s v="technology"/>
    <x v="30"/>
  </r>
  <r>
    <n v="1426117552"/>
    <n v="1423529152"/>
    <b v="0"/>
    <n v="17"/>
    <b v="1"/>
    <s v="technology/hardware"/>
    <n v="610"/>
    <n v="18.235294117647058"/>
    <s v="technology"/>
    <x v="30"/>
  </r>
  <r>
    <n v="1413770820"/>
    <n v="1412005602"/>
    <b v="0"/>
    <n v="4"/>
    <b v="0"/>
    <s v="publishing/children's books"/>
    <n v="8035"/>
    <n v="8.75"/>
    <s v="publishing"/>
    <x v="39"/>
  </r>
  <r>
    <n v="1337102187"/>
    <n v="1335892587"/>
    <b v="0"/>
    <n v="18"/>
    <b v="0"/>
    <s v="publishing/children's books"/>
    <n v="3231"/>
    <n v="40.611111111111114"/>
    <s v="publishing"/>
    <x v="39"/>
  </r>
  <r>
    <n v="1476863607"/>
    <n v="1474271607"/>
    <b v="0"/>
    <n v="0"/>
    <b v="0"/>
    <s v="publishing/children's books"/>
    <n v="5999"/>
    <e v="#DIV/0!"/>
    <s v="publishing"/>
    <x v="39"/>
  </r>
  <r>
    <n v="1330478998"/>
    <n v="1327886998"/>
    <b v="0"/>
    <n v="22"/>
    <b v="0"/>
    <s v="publishing/children's books"/>
    <n v="16835"/>
    <n v="37.954545454545453"/>
    <s v="publishing"/>
    <x v="39"/>
  </r>
  <r>
    <n v="1342309368"/>
    <n v="1337125368"/>
    <b v="0"/>
    <n v="49"/>
    <b v="0"/>
    <s v="publishing/children's books"/>
    <n v="9751"/>
    <n v="35.734693877551024"/>
    <s v="publishing"/>
    <x v="39"/>
  </r>
  <r>
    <n v="1409337911"/>
    <n v="1406745911"/>
    <b v="0"/>
    <n v="19"/>
    <b v="0"/>
    <s v="publishing/children's books"/>
    <n v="3801"/>
    <n v="42.157894736842103"/>
    <s v="publishing"/>
    <x v="39"/>
  </r>
  <r>
    <n v="1339816200"/>
    <n v="1337095997"/>
    <b v="0"/>
    <n v="4"/>
    <b v="0"/>
    <s v="publishing/children's books"/>
    <n v="640"/>
    <n v="35"/>
    <s v="publishing"/>
    <x v="39"/>
  </r>
  <r>
    <n v="1472835802"/>
    <n v="1470243802"/>
    <b v="0"/>
    <n v="4"/>
    <b v="0"/>
    <s v="publishing/children's books"/>
    <n v="5053"/>
    <n v="13.25"/>
    <s v="publishing"/>
    <x v="39"/>
  </r>
  <r>
    <n v="1428171037"/>
    <n v="1425582637"/>
    <b v="0"/>
    <n v="2"/>
    <b v="0"/>
    <s v="publishing/children's books"/>
    <n v="10110"/>
    <n v="55"/>
    <s v="publishing"/>
    <x v="39"/>
  </r>
  <r>
    <n v="1341086400"/>
    <n v="1340055345"/>
    <b v="0"/>
    <n v="0"/>
    <b v="0"/>
    <s v="publishing/children's books"/>
    <n v="1999"/>
    <e v="#DIV/0!"/>
    <s v="publishing"/>
    <x v="39"/>
  </r>
  <r>
    <n v="1403039842"/>
    <n v="1397855842"/>
    <b v="0"/>
    <n v="0"/>
    <b v="0"/>
    <s v="publishing/children's books"/>
    <n v="3274"/>
    <e v="#DIV/0!"/>
    <s v="publishing"/>
    <x v="39"/>
  </r>
  <r>
    <n v="1324232504"/>
    <n v="1320776504"/>
    <b v="0"/>
    <n v="14"/>
    <b v="0"/>
    <s v="publishing/children's books"/>
    <n v="5350"/>
    <n v="39.285714285714285"/>
    <s v="publishing"/>
    <x v="39"/>
  </r>
  <r>
    <n v="1346017023"/>
    <n v="1343425023"/>
    <b v="0"/>
    <n v="8"/>
    <b v="0"/>
    <s v="publishing/children's books"/>
    <n v="2380"/>
    <n v="47.5"/>
    <s v="publishing"/>
    <x v="39"/>
  </r>
  <r>
    <n v="1410448551"/>
    <n v="1407856551"/>
    <b v="0"/>
    <n v="0"/>
    <b v="0"/>
    <s v="publishing/children's books"/>
    <n v="10000"/>
    <e v="#DIV/0!"/>
    <s v="publishing"/>
    <x v="39"/>
  </r>
  <r>
    <n v="1428519527"/>
    <n v="1425927527"/>
    <b v="0"/>
    <n v="15"/>
    <b v="0"/>
    <s v="publishing/children's books"/>
    <n v="760"/>
    <n v="17.333333333333332"/>
    <s v="publishing"/>
    <x v="39"/>
  </r>
  <r>
    <n v="1389476201"/>
    <n v="1386884201"/>
    <b v="0"/>
    <n v="33"/>
    <b v="0"/>
    <s v="publishing/children's books"/>
    <n v="11048"/>
    <n v="31.757575757575758"/>
    <s v="publishing"/>
    <x v="39"/>
  </r>
  <r>
    <n v="1470498332"/>
    <n v="1469202332"/>
    <b v="0"/>
    <n v="2"/>
    <b v="0"/>
    <s v="publishing/children's books"/>
    <n v="1510"/>
    <n v="5"/>
    <s v="publishing"/>
    <x v="39"/>
  </r>
  <r>
    <n v="1476095783"/>
    <n v="1474886183"/>
    <b v="0"/>
    <n v="6"/>
    <b v="0"/>
    <s v="publishing/children's books"/>
    <n v="2234"/>
    <n v="39"/>
    <s v="publishing"/>
    <x v="39"/>
  </r>
  <r>
    <n v="1468658866"/>
    <n v="1464943666"/>
    <b v="0"/>
    <n v="2"/>
    <b v="0"/>
    <s v="publishing/children's books"/>
    <n v="1105"/>
    <n v="52.5"/>
    <s v="publishing"/>
    <x v="39"/>
  </r>
  <r>
    <n v="1371726258"/>
    <n v="1369134258"/>
    <b v="0"/>
    <n v="0"/>
    <b v="0"/>
    <s v="publishing/children's books"/>
    <n v="5000"/>
    <e v="#DIV/0!"/>
    <s v="publishing"/>
    <x v="39"/>
  </r>
  <r>
    <n v="1357176693"/>
    <n v="1354584693"/>
    <b v="0"/>
    <n v="4"/>
    <b v="0"/>
    <s v="publishing/children's books"/>
    <n v="5036"/>
    <n v="9"/>
    <s v="publishing"/>
    <x v="39"/>
  </r>
  <r>
    <n v="1332114795"/>
    <n v="1326934395"/>
    <b v="0"/>
    <n v="1"/>
    <b v="0"/>
    <s v="publishing/children's books"/>
    <n v="3275"/>
    <n v="25"/>
    <s v="publishing"/>
    <x v="39"/>
  </r>
  <r>
    <n v="1369403684"/>
    <n v="1365515684"/>
    <b v="0"/>
    <n v="3"/>
    <b v="0"/>
    <s v="publishing/children's books"/>
    <n v="39490"/>
    <n v="30"/>
    <s v="publishing"/>
    <x v="39"/>
  </r>
  <r>
    <n v="1338404400"/>
    <n v="1335855631"/>
    <b v="0"/>
    <n v="4"/>
    <b v="0"/>
    <s v="publishing/children's books"/>
    <n v="4045"/>
    <n v="11.25"/>
    <s v="publishing"/>
    <x v="39"/>
  </r>
  <r>
    <n v="1351432428"/>
    <n v="1350050028"/>
    <b v="0"/>
    <n v="0"/>
    <b v="0"/>
    <s v="publishing/children's books"/>
    <n v="4000"/>
    <e v="#DIV/0!"/>
    <s v="publishing"/>
    <x v="39"/>
  </r>
  <r>
    <n v="1313078518"/>
    <n v="1310486518"/>
    <b v="0"/>
    <n v="4"/>
    <b v="0"/>
    <s v="publishing/children's books"/>
    <n v="5100"/>
    <n v="25"/>
    <s v="publishing"/>
    <x v="39"/>
  </r>
  <r>
    <n v="1439766050"/>
    <n v="1434582050"/>
    <b v="0"/>
    <n v="3"/>
    <b v="0"/>
    <s v="publishing/children's books"/>
    <n v="4034"/>
    <n v="11.333333333333334"/>
    <s v="publishing"/>
    <x v="39"/>
  </r>
  <r>
    <n v="1333028723"/>
    <n v="1330440323"/>
    <b v="0"/>
    <n v="34"/>
    <b v="0"/>
    <s v="publishing/children's books"/>
    <n v="8002"/>
    <n v="29.470588235294116"/>
    <s v="publishing"/>
    <x v="39"/>
  </r>
  <r>
    <n v="1401997790"/>
    <n v="1397677790"/>
    <b v="0"/>
    <n v="2"/>
    <b v="0"/>
    <s v="publishing/children's books"/>
    <n v="802"/>
    <n v="1"/>
    <s v="publishing"/>
    <x v="39"/>
  </r>
  <r>
    <n v="1395158130"/>
    <n v="1392569730"/>
    <b v="0"/>
    <n v="33"/>
    <b v="0"/>
    <s v="publishing/children's books"/>
    <n v="22082.25"/>
    <n v="63.098484848484851"/>
    <s v="publishing"/>
    <x v="39"/>
  </r>
  <r>
    <n v="1359738000"/>
    <n v="1355489140"/>
    <b v="0"/>
    <n v="0"/>
    <b v="0"/>
    <s v="publishing/children's books"/>
    <n v="19980"/>
    <e v="#DIV/0!"/>
    <s v="publishing"/>
    <x v="39"/>
  </r>
  <r>
    <n v="1381006294"/>
    <n v="1379710294"/>
    <b v="0"/>
    <n v="0"/>
    <b v="0"/>
    <s v="publishing/children's books"/>
    <n v="8000"/>
    <e v="#DIV/0!"/>
    <s v="publishing"/>
    <x v="39"/>
  </r>
  <r>
    <n v="1461530721"/>
    <n v="1460666721"/>
    <b v="0"/>
    <n v="1"/>
    <b v="0"/>
    <s v="publishing/children's books"/>
    <n v="531"/>
    <n v="1"/>
    <s v="publishing"/>
    <x v="39"/>
  </r>
  <r>
    <n v="1362711728"/>
    <n v="1360119728"/>
    <b v="0"/>
    <n v="13"/>
    <b v="0"/>
    <s v="publishing/children's books"/>
    <n v="4570"/>
    <n v="43.846153846153847"/>
    <s v="publishing"/>
    <x v="39"/>
  </r>
  <r>
    <n v="1323994754"/>
    <n v="1321402754"/>
    <b v="0"/>
    <n v="2"/>
    <b v="0"/>
    <s v="publishing/children's books"/>
    <n v="5150"/>
    <n v="75"/>
    <s v="publishing"/>
    <x v="39"/>
  </r>
  <r>
    <n v="1434092876"/>
    <n v="1431414476"/>
    <b v="0"/>
    <n v="36"/>
    <b v="0"/>
    <s v="publishing/children's books"/>
    <n v="22655"/>
    <n v="45.972222222222221"/>
    <s v="publishing"/>
    <x v="39"/>
  </r>
  <r>
    <n v="1437149004"/>
    <n v="1434557004"/>
    <b v="0"/>
    <n v="1"/>
    <b v="0"/>
    <s v="publishing/children's books"/>
    <n v="3010"/>
    <n v="10"/>
    <s v="publishing"/>
    <x v="39"/>
  </r>
  <r>
    <n v="1409009306"/>
    <n v="1406417306"/>
    <b v="0"/>
    <n v="15"/>
    <b v="0"/>
    <s v="publishing/children's books"/>
    <n v="6905"/>
    <n v="93.666666666666671"/>
    <s v="publishing"/>
    <x v="39"/>
  </r>
  <r>
    <n v="1448204621"/>
    <n v="1445609021"/>
    <b v="0"/>
    <n v="1"/>
    <b v="0"/>
    <s v="publishing/children's books"/>
    <n v="2553"/>
    <n v="53"/>
    <s v="publishing"/>
    <x v="39"/>
  </r>
  <r>
    <n v="1489142688"/>
    <n v="1486550688"/>
    <b v="0"/>
    <n v="0"/>
    <b v="0"/>
    <s v="publishing/children's books"/>
    <n v="100000"/>
    <e v="#DIV/0!"/>
    <s v="publishing"/>
    <x v="39"/>
  </r>
  <r>
    <n v="1423724400"/>
    <n v="1421274954"/>
    <b v="0"/>
    <n v="28"/>
    <b v="1"/>
    <s v="theater/plays"/>
    <n v="2566"/>
    <n v="47"/>
    <s v="theater"/>
    <x v="6"/>
  </r>
  <r>
    <n v="1424149140"/>
    <n v="1421964718"/>
    <b v="0"/>
    <n v="18"/>
    <b v="1"/>
    <s v="theater/plays"/>
    <n v="2200"/>
    <n v="66.666666666666671"/>
    <s v="theater"/>
    <x v="6"/>
  </r>
  <r>
    <n v="1429793446"/>
    <n v="1428583846"/>
    <b v="0"/>
    <n v="61"/>
    <b v="1"/>
    <s v="theater/plays"/>
    <n v="2145"/>
    <n v="18.770491803278688"/>
    <s v="theater"/>
    <x v="6"/>
  </r>
  <r>
    <n v="1414608843"/>
    <n v="1412794443"/>
    <b v="0"/>
    <n v="108"/>
    <b v="1"/>
    <s v="theater/plays"/>
    <n v="13140"/>
    <n v="66.111111111111114"/>
    <s v="theater"/>
    <x v="6"/>
  </r>
  <r>
    <n v="1470430800"/>
    <n v="1467865967"/>
    <b v="0"/>
    <n v="142"/>
    <b v="1"/>
    <s v="theater/plays"/>
    <n v="10234"/>
    <n v="36.859154929577464"/>
    <s v="theater"/>
    <x v="6"/>
  </r>
  <r>
    <n v="1404913180"/>
    <n v="1403703580"/>
    <b v="0"/>
    <n v="74"/>
    <b v="1"/>
    <s v="theater/plays"/>
    <n v="5446"/>
    <n v="39.810810810810814"/>
    <s v="theater"/>
    <x v="6"/>
  </r>
  <r>
    <n v="1405658752"/>
    <n v="1403066752"/>
    <b v="0"/>
    <n v="38"/>
    <b v="1"/>
    <s v="theater/plays"/>
    <n v="2197"/>
    <n v="31.5"/>
    <s v="theater"/>
    <x v="6"/>
  </r>
  <r>
    <n v="1469811043"/>
    <n v="1467219043"/>
    <b v="0"/>
    <n v="20"/>
    <b v="1"/>
    <s v="theater/plays"/>
    <n v="4050"/>
    <n v="102.5"/>
    <s v="theater"/>
    <x v="6"/>
  </r>
  <r>
    <n v="1426132800"/>
    <n v="1424477934"/>
    <b v="0"/>
    <n v="24"/>
    <b v="1"/>
    <s v="theater/plays"/>
    <n v="6035"/>
    <n v="126.45833333333333"/>
    <s v="theater"/>
    <x v="6"/>
  </r>
  <r>
    <n v="1423693903"/>
    <n v="1421101903"/>
    <b v="0"/>
    <n v="66"/>
    <b v="1"/>
    <s v="theater/plays"/>
    <n v="6160"/>
    <n v="47.878787878787875"/>
    <s v="theater"/>
    <x v="6"/>
  </r>
  <r>
    <n v="1473393600"/>
    <n v="1470778559"/>
    <b v="0"/>
    <n v="28"/>
    <b v="1"/>
    <s v="theater/plays"/>
    <n v="4050"/>
    <n v="73.214285714285708"/>
    <s v="theater"/>
    <x v="6"/>
  </r>
  <r>
    <n v="1439357559"/>
    <n v="1435469559"/>
    <b v="0"/>
    <n v="24"/>
    <b v="1"/>
    <s v="theater/plays"/>
    <n v="4152"/>
    <n v="89.666666666666671"/>
    <s v="theater"/>
    <x v="6"/>
  </r>
  <r>
    <n v="1437473005"/>
    <n v="1434881005"/>
    <b v="0"/>
    <n v="73"/>
    <b v="1"/>
    <s v="theater/plays"/>
    <n v="21056.75"/>
    <n v="151.4623287671233"/>
    <s v="theater"/>
    <x v="6"/>
  </r>
  <r>
    <n v="1457031600"/>
    <n v="1455640559"/>
    <b v="0"/>
    <n v="3"/>
    <b v="1"/>
    <s v="theater/plays"/>
    <n v="125"/>
    <n v="25"/>
    <s v="theater"/>
    <x v="6"/>
  </r>
  <r>
    <n v="1402095600"/>
    <n v="1400675841"/>
    <b v="0"/>
    <n v="20"/>
    <b v="1"/>
    <s v="theater/plays"/>
    <n v="1430"/>
    <n v="36.5"/>
    <s v="theater"/>
    <x v="6"/>
  </r>
  <r>
    <n v="1404564028"/>
    <n v="1401972028"/>
    <b v="0"/>
    <n v="21"/>
    <b v="1"/>
    <s v="theater/plays"/>
    <n v="1724"/>
    <n v="44"/>
    <s v="theater"/>
    <x v="6"/>
  </r>
  <r>
    <n v="1404858840"/>
    <n v="1402266840"/>
    <b v="0"/>
    <n v="94"/>
    <b v="1"/>
    <s v="theater/plays"/>
    <n v="16211.61"/>
    <n v="87.357553191489373"/>
    <s v="theater"/>
    <x v="6"/>
  </r>
  <r>
    <n v="1438358400"/>
    <n v="1437063121"/>
    <b v="0"/>
    <n v="139"/>
    <b v="1"/>
    <s v="theater/plays"/>
    <n v="10070"/>
    <n v="36.474820143884891"/>
    <s v="theater"/>
    <x v="6"/>
  </r>
  <r>
    <n v="1466179200"/>
    <n v="1463466070"/>
    <b v="0"/>
    <n v="130"/>
    <b v="1"/>
    <s v="theater/plays"/>
    <n v="10831.74"/>
    <n v="44.859538461538463"/>
    <s v="theater"/>
    <x v="6"/>
  </r>
  <r>
    <n v="1420377366"/>
    <n v="1415193366"/>
    <b v="0"/>
    <n v="31"/>
    <b v="1"/>
    <s v="theater/plays"/>
    <n v="2330"/>
    <n v="42.903225806451616"/>
    <s v="theater"/>
    <x v="6"/>
  </r>
  <r>
    <n v="1412938800"/>
    <n v="1411019409"/>
    <b v="0"/>
    <n v="13"/>
    <b v="1"/>
    <s v="theater/plays"/>
    <n v="1166"/>
    <n v="51.230769230769234"/>
    <s v="theater"/>
    <x v="6"/>
  </r>
  <r>
    <n v="1438875107"/>
    <n v="1436283107"/>
    <b v="0"/>
    <n v="90"/>
    <b v="1"/>
    <s v="theater/plays"/>
    <n v="6055"/>
    <n v="33.944444444444443"/>
    <s v="theater"/>
    <x v="6"/>
  </r>
  <r>
    <n v="1437004800"/>
    <n v="1433295276"/>
    <b v="0"/>
    <n v="141"/>
    <b v="1"/>
    <s v="theater/plays"/>
    <n v="22795"/>
    <n v="90.744680851063833"/>
    <s v="theater"/>
    <x v="6"/>
  </r>
  <r>
    <n v="1411987990"/>
    <n v="1409395990"/>
    <b v="0"/>
    <n v="23"/>
    <b v="1"/>
    <s v="theater/plays"/>
    <n v="2150"/>
    <n v="50"/>
    <s v="theater"/>
    <x v="6"/>
  </r>
  <r>
    <n v="1440245273"/>
    <n v="1438085273"/>
    <b v="0"/>
    <n v="18"/>
    <b v="1"/>
    <s v="theater/plays"/>
    <n v="840"/>
    <n v="24.444444444444443"/>
    <s v="theater"/>
    <x v="6"/>
  </r>
  <r>
    <n v="1438772400"/>
    <n v="1435645490"/>
    <b v="0"/>
    <n v="76"/>
    <b v="1"/>
    <s v="theater/plays"/>
    <n v="6363"/>
    <n v="44.25"/>
    <s v="theater"/>
    <x v="6"/>
  </r>
  <r>
    <n v="1435611438"/>
    <n v="1433019438"/>
    <b v="0"/>
    <n v="93"/>
    <b v="1"/>
    <s v="theater/plays"/>
    <n v="11300"/>
    <n v="67.741935483870961"/>
    <s v="theater"/>
    <x v="6"/>
  </r>
  <r>
    <n v="1440274735"/>
    <n v="1437682735"/>
    <b v="0"/>
    <n v="69"/>
    <b v="1"/>
    <s v="theater/plays"/>
    <n v="9011"/>
    <n v="65.376811594202906"/>
    <s v="theater"/>
    <x v="6"/>
  </r>
  <r>
    <n v="1459348740"/>
    <n v="1458647725"/>
    <b v="0"/>
    <n v="21"/>
    <b v="1"/>
    <s v="theater/plays"/>
    <n v="5060"/>
    <n v="121.9047619047619"/>
    <s v="theater"/>
    <x v="6"/>
  </r>
  <r>
    <n v="1401595140"/>
    <n v="1398828064"/>
    <b v="0"/>
    <n v="57"/>
    <b v="1"/>
    <s v="theater/plays"/>
    <n v="5205"/>
    <n v="47.456140350877192"/>
    <s v="theater"/>
    <x v="6"/>
  </r>
  <r>
    <n v="1424692503"/>
    <n v="1422100503"/>
    <b v="0"/>
    <n v="108"/>
    <b v="1"/>
    <s v="theater/plays"/>
    <n v="20027"/>
    <n v="92.842592592592595"/>
    <s v="theater"/>
    <x v="6"/>
  </r>
  <r>
    <n v="1428292800"/>
    <n v="1424368298"/>
    <b v="0"/>
    <n v="83"/>
    <b v="1"/>
    <s v="theater/plays"/>
    <n v="10665"/>
    <n v="68.253012048192772"/>
    <s v="theater"/>
    <x v="6"/>
  </r>
  <r>
    <n v="1481737761"/>
    <n v="1479577761"/>
    <b v="0"/>
    <n v="96"/>
    <b v="1"/>
    <s v="theater/plays"/>
    <n v="6372.12"/>
    <n v="37.209583333333335"/>
    <s v="theater"/>
    <x v="6"/>
  </r>
  <r>
    <n v="1431164115"/>
    <n v="1428572115"/>
    <b v="0"/>
    <n v="64"/>
    <b v="1"/>
    <s v="theater/plays"/>
    <n v="3116"/>
    <n v="25.25"/>
    <s v="theater"/>
    <x v="6"/>
  </r>
  <r>
    <n v="1470595109"/>
    <n v="1468003109"/>
    <b v="0"/>
    <n v="14"/>
    <b v="1"/>
    <s v="theater/plays"/>
    <n v="855"/>
    <n v="43.214285714285715"/>
    <s v="theater"/>
    <x v="6"/>
  </r>
  <r>
    <n v="1438531200"/>
    <n v="1435921992"/>
    <b v="0"/>
    <n v="169"/>
    <b v="1"/>
    <s v="theater/plays"/>
    <n v="7247"/>
    <n v="25.130177514792898"/>
    <s v="theater"/>
    <x v="6"/>
  </r>
  <r>
    <n v="1425136462"/>
    <n v="1421680462"/>
    <b v="0"/>
    <n v="33"/>
    <b v="1"/>
    <s v="theater/plays"/>
    <n v="1380"/>
    <n v="23.636363636363637"/>
    <s v="theater"/>
    <x v="6"/>
  </r>
  <r>
    <n v="1443018086"/>
    <n v="1441290086"/>
    <b v="0"/>
    <n v="102"/>
    <b v="1"/>
    <s v="theater/plays"/>
    <n v="20603"/>
    <n v="103.95098039215686"/>
    <s v="theater"/>
    <x v="6"/>
  </r>
  <r>
    <n v="1434285409"/>
    <n v="1431693409"/>
    <b v="0"/>
    <n v="104"/>
    <b v="1"/>
    <s v="theater/plays"/>
    <n v="10240"/>
    <n v="50.384615384615387"/>
    <s v="theater"/>
    <x v="6"/>
  </r>
  <r>
    <n v="1456444800"/>
    <n v="1454337589"/>
    <b v="0"/>
    <n v="20"/>
    <b v="1"/>
    <s v="theater/plays"/>
    <n v="472"/>
    <n v="13.6"/>
    <s v="theater"/>
    <x v="6"/>
  </r>
  <r>
    <n v="1411510135"/>
    <n v="1408918135"/>
    <b v="0"/>
    <n v="35"/>
    <b v="1"/>
    <s v="theater/plays"/>
    <n v="2000"/>
    <n v="28.571428571428573"/>
    <s v="theater"/>
    <x v="6"/>
  </r>
  <r>
    <n v="1427469892"/>
    <n v="1424881492"/>
    <b v="0"/>
    <n v="94"/>
    <b v="1"/>
    <s v="theater/plays"/>
    <n v="12000"/>
    <n v="63.829787234042556"/>
    <s v="theater"/>
    <x v="6"/>
  </r>
  <r>
    <n v="1427842740"/>
    <n v="1425428206"/>
    <b v="0"/>
    <n v="14"/>
    <b v="1"/>
    <s v="theater/plays"/>
    <n v="224"/>
    <n v="8.8571428571428577"/>
    <s v="theater"/>
    <x v="6"/>
  </r>
  <r>
    <n v="1434159780"/>
    <n v="1431412196"/>
    <b v="0"/>
    <n v="15"/>
    <b v="1"/>
    <s v="theater/plays"/>
    <n v="1410"/>
    <n v="50.666666666666664"/>
    <s v="theater"/>
    <x v="6"/>
  </r>
  <r>
    <n v="1449255686"/>
    <n v="1446663686"/>
    <b v="0"/>
    <n v="51"/>
    <b v="1"/>
    <s v="theater/plays"/>
    <n v="6100"/>
    <n v="60.784313725490193"/>
    <s v="theater"/>
    <x v="6"/>
  </r>
  <r>
    <n v="1436511600"/>
    <n v="1434415812"/>
    <b v="0"/>
    <n v="19"/>
    <b v="1"/>
    <s v="theater/plays"/>
    <n v="4155"/>
    <n v="113.42105263157895"/>
    <s v="theater"/>
    <x v="6"/>
  </r>
  <r>
    <n v="1464971400"/>
    <n v="1462379066"/>
    <b v="0"/>
    <n v="23"/>
    <b v="1"/>
    <s v="theater/plays"/>
    <n v="4405"/>
    <n v="104.56521739130434"/>
    <s v="theater"/>
    <x v="6"/>
  </r>
  <r>
    <n v="1443826800"/>
    <n v="1441606869"/>
    <b v="0"/>
    <n v="97"/>
    <b v="1"/>
    <s v="theater/plays"/>
    <n v="19036"/>
    <n v="98.30927835051547"/>
    <s v="theater"/>
    <x v="6"/>
  </r>
  <r>
    <n v="1464863118"/>
    <n v="1462443918"/>
    <b v="0"/>
    <n v="76"/>
    <b v="1"/>
    <s v="theater/plays"/>
    <n v="5163"/>
    <n v="35.039473684210527"/>
    <s v="theater"/>
    <x v="6"/>
  </r>
  <r>
    <n v="1399867140"/>
    <n v="1398802148"/>
    <b v="0"/>
    <n v="11"/>
    <b v="1"/>
    <s v="theater/plays"/>
    <n v="6000"/>
    <n v="272.72727272727275"/>
    <s v="theater"/>
    <x v="6"/>
  </r>
  <r>
    <n v="1437076070"/>
    <n v="1434484070"/>
    <b v="0"/>
    <n v="52"/>
    <b v="1"/>
    <s v="theater/plays"/>
    <n v="6320"/>
    <n v="63.846153846153847"/>
    <s v="theater"/>
    <x v="6"/>
  </r>
  <r>
    <n v="1416780000"/>
    <n v="1414342894"/>
    <b v="0"/>
    <n v="95"/>
    <b v="1"/>
    <s v="theater/plays"/>
    <n v="5367.99"/>
    <n v="30.189368421052631"/>
    <s v="theater"/>
    <x v="6"/>
  </r>
  <r>
    <n v="1444528800"/>
    <n v="1442804633"/>
    <b v="0"/>
    <n v="35"/>
    <b v="1"/>
    <s v="theater/plays"/>
    <n v="5623"/>
    <n v="83.51428571428572"/>
    <s v="theater"/>
    <x v="6"/>
  </r>
  <r>
    <n v="1422658930"/>
    <n v="1421362930"/>
    <b v="0"/>
    <n v="21"/>
    <b v="1"/>
    <s v="theater/plays"/>
    <n v="2160"/>
    <n v="64.761904761904759"/>
    <s v="theater"/>
    <x v="6"/>
  </r>
  <r>
    <n v="1449273600"/>
    <n v="1446742417"/>
    <b v="0"/>
    <n v="93"/>
    <b v="1"/>
    <s v="theater/plays"/>
    <n v="2870.99"/>
    <n v="20.118172043010752"/>
    <s v="theater"/>
    <x v="6"/>
  </r>
  <r>
    <n v="1487393940"/>
    <n v="1484115418"/>
    <b v="0"/>
    <n v="11"/>
    <b v="1"/>
    <s v="theater/plays"/>
    <n v="935"/>
    <n v="44.090909090909093"/>
    <s v="theater"/>
    <x v="6"/>
  </r>
  <r>
    <n v="1449701284"/>
    <n v="1446241684"/>
    <b v="0"/>
    <n v="21"/>
    <b v="1"/>
    <s v="theater/plays"/>
    <n v="1700"/>
    <n v="40.476190476190474"/>
    <s v="theater"/>
    <x v="6"/>
  </r>
  <r>
    <n v="1407967200"/>
    <n v="1406039696"/>
    <b v="0"/>
    <n v="54"/>
    <b v="1"/>
    <s v="theater/plays"/>
    <n v="4405"/>
    <n v="44.537037037037038"/>
    <s v="theater"/>
    <x v="6"/>
  </r>
  <r>
    <n v="1408942740"/>
    <n v="1406958354"/>
    <b v="0"/>
    <n v="31"/>
    <b v="1"/>
    <s v="theater/plays"/>
    <n v="7400"/>
    <n v="125.80645161290323"/>
    <s v="theater"/>
    <x v="6"/>
  </r>
  <r>
    <n v="1426698000"/>
    <n v="1424825479"/>
    <b v="0"/>
    <n v="132"/>
    <b v="1"/>
    <s v="theater/plays"/>
    <n v="5100"/>
    <n v="19.696969696969695"/>
    <s v="theater"/>
    <x v="6"/>
  </r>
  <r>
    <n v="1450032297"/>
    <n v="1444844697"/>
    <b v="0"/>
    <n v="1"/>
    <b v="0"/>
    <s v="theater/plays"/>
    <n v="1010"/>
    <n v="10"/>
    <s v="theater"/>
    <x v="6"/>
  </r>
  <r>
    <n v="1403348400"/>
    <n v="1401058295"/>
    <b v="0"/>
    <n v="0"/>
    <b v="0"/>
    <s v="theater/plays"/>
    <n v="1500"/>
    <e v="#DIV/0!"/>
    <s v="theater"/>
    <x v="6"/>
  </r>
  <r>
    <n v="1465790400"/>
    <n v="1462210950"/>
    <b v="0"/>
    <n v="0"/>
    <b v="0"/>
    <s v="theater/plays"/>
    <n v="1200"/>
    <e v="#DIV/0!"/>
    <s v="theater"/>
    <x v="6"/>
  </r>
  <r>
    <n v="1483535180"/>
    <n v="1480943180"/>
    <b v="0"/>
    <n v="1"/>
    <b v="0"/>
    <s v="theater/plays"/>
    <n v="580"/>
    <n v="30"/>
    <s v="theater"/>
    <x v="6"/>
  </r>
  <r>
    <n v="1433723033"/>
    <n v="1428539033"/>
    <b v="0"/>
    <n v="39"/>
    <b v="0"/>
    <s v="theater/plays"/>
    <n v="9866"/>
    <n v="60.666666666666664"/>
    <s v="theater"/>
    <x v="6"/>
  </r>
  <r>
    <n v="1432917394"/>
    <n v="1429029394"/>
    <b v="0"/>
    <n v="0"/>
    <b v="0"/>
    <s v="theater/plays"/>
    <n v="8000"/>
    <e v="#DIV/0!"/>
    <s v="theater"/>
    <x v="6"/>
  </r>
  <r>
    <n v="1464031265"/>
    <n v="1458847265"/>
    <b v="0"/>
    <n v="0"/>
    <b v="0"/>
    <s v="theater/plays"/>
    <n v="2000"/>
    <e v="#DIV/0!"/>
    <s v="theater"/>
    <x v="6"/>
  </r>
  <r>
    <n v="1432913659"/>
    <n v="1430321659"/>
    <b v="0"/>
    <n v="3"/>
    <b v="0"/>
    <s v="theater/plays"/>
    <n v="35070"/>
    <n v="23.333333333333332"/>
    <s v="theater"/>
    <x v="6"/>
  </r>
  <r>
    <n v="1461406600"/>
    <n v="1458814600"/>
    <b v="0"/>
    <n v="1"/>
    <b v="0"/>
    <s v="theater/plays"/>
    <n v="505"/>
    <n v="5"/>
    <s v="theater"/>
    <x v="6"/>
  </r>
  <r>
    <n v="1409962211"/>
    <n v="1407370211"/>
    <b v="0"/>
    <n v="13"/>
    <b v="0"/>
    <s v="theater/plays"/>
    <n v="8311"/>
    <n v="23.923076923076923"/>
    <s v="theater"/>
    <x v="6"/>
  </r>
  <r>
    <n v="1454109420"/>
    <n v="1453334629"/>
    <b v="0"/>
    <n v="0"/>
    <b v="0"/>
    <s v="theater/plays"/>
    <n v="4500"/>
    <e v="#DIV/0!"/>
    <s v="theater"/>
    <x v="6"/>
  </r>
  <r>
    <n v="1403312703"/>
    <n v="1400720703"/>
    <b v="0"/>
    <n v="6"/>
    <b v="0"/>
    <s v="theater/plays"/>
    <n v="5095"/>
    <n v="15.833333333333334"/>
    <s v="theater"/>
    <x v="6"/>
  </r>
  <r>
    <n v="1410669297"/>
    <n v="1405485297"/>
    <b v="0"/>
    <n v="0"/>
    <b v="0"/>
    <s v="theater/plays"/>
    <n v="9500"/>
    <e v="#DIV/0!"/>
    <s v="theater"/>
    <x v="6"/>
  </r>
  <r>
    <n v="1431018719"/>
    <n v="1429290719"/>
    <b v="0"/>
    <n v="14"/>
    <b v="0"/>
    <s v="theater/plays"/>
    <n v="1417"/>
    <n v="29.785714285714285"/>
    <s v="theater"/>
    <x v="6"/>
  </r>
  <r>
    <n v="1454110440"/>
    <n v="1451607071"/>
    <b v="0"/>
    <n v="5"/>
    <b v="0"/>
    <s v="theater/plays"/>
    <n v="900"/>
    <n v="60"/>
    <s v="theater"/>
    <x v="6"/>
  </r>
  <r>
    <n v="1439069640"/>
    <n v="1433897647"/>
    <b v="0"/>
    <n v="6"/>
    <b v="0"/>
    <s v="theater/plays"/>
    <n v="3146"/>
    <n v="24.333333333333332"/>
    <s v="theater"/>
    <x v="6"/>
  </r>
  <r>
    <n v="1487613600"/>
    <n v="1482444295"/>
    <b v="0"/>
    <n v="15"/>
    <b v="0"/>
    <s v="theater/plays"/>
    <n v="45500"/>
    <n v="500"/>
    <s v="theater"/>
    <x v="6"/>
  </r>
  <r>
    <n v="1417778880"/>
    <n v="1415711095"/>
    <b v="0"/>
    <n v="0"/>
    <b v="0"/>
    <s v="theater/plays"/>
    <n v="1000"/>
    <e v="#DIV/0!"/>
    <s v="theater"/>
    <x v="6"/>
  </r>
  <r>
    <n v="1444984904"/>
    <n v="1439800904"/>
    <b v="0"/>
    <n v="1"/>
    <b v="0"/>
    <s v="theater/plays"/>
    <n v="2035"/>
    <n v="35"/>
    <s v="theater"/>
    <x v="6"/>
  </r>
  <r>
    <n v="1466363576"/>
    <n v="1461179576"/>
    <b v="0"/>
    <n v="9"/>
    <b v="0"/>
    <s v="theater/plays"/>
    <n v="4266"/>
    <n v="29.555555555555557"/>
    <s v="theater"/>
    <x v="6"/>
  </r>
  <r>
    <n v="1443103848"/>
    <n v="1441894248"/>
    <b v="0"/>
    <n v="3"/>
    <b v="0"/>
    <s v="theater/plays"/>
    <n v="330"/>
    <n v="26.666666666666668"/>
    <s v="theater"/>
    <x v="6"/>
  </r>
  <r>
    <n v="1403636229"/>
    <n v="1401044229"/>
    <b v="0"/>
    <n v="3"/>
    <b v="0"/>
    <s v="theater/plays"/>
    <n v="12755"/>
    <n v="18.333333333333332"/>
    <s v="theater"/>
    <x v="6"/>
  </r>
  <r>
    <n v="1410279123"/>
    <n v="1405095123"/>
    <b v="0"/>
    <n v="1"/>
    <b v="0"/>
    <s v="theater/plays"/>
    <n v="50020"/>
    <n v="20"/>
    <s v="theater"/>
    <x v="6"/>
  </r>
  <r>
    <n v="1437139080"/>
    <n v="1434552207"/>
    <b v="0"/>
    <n v="3"/>
    <b v="0"/>
    <s v="theater/plays"/>
    <n v="2540"/>
    <n v="13.333333333333334"/>
    <s v="theater"/>
    <x v="6"/>
  </r>
  <r>
    <n v="1420512259"/>
    <n v="1415328259"/>
    <b v="0"/>
    <n v="0"/>
    <b v="0"/>
    <s v="theater/plays"/>
    <n v="2888"/>
    <e v="#DIV/0!"/>
    <s v="theater"/>
    <x v="6"/>
  </r>
  <r>
    <n v="1476482400"/>
    <n v="1473893721"/>
    <b v="0"/>
    <n v="2"/>
    <b v="0"/>
    <s v="theater/plays"/>
    <n v="5045"/>
    <n v="22.5"/>
    <s v="theater"/>
    <x v="6"/>
  </r>
  <r>
    <n v="1467604800"/>
    <n v="1465533672"/>
    <b v="0"/>
    <n v="10"/>
    <b v="0"/>
    <s v="theater/plays"/>
    <n v="3004"/>
    <n v="50.4"/>
    <s v="theater"/>
    <x v="6"/>
  </r>
  <r>
    <n v="1475697054"/>
    <n v="1473105054"/>
    <b v="0"/>
    <n v="60"/>
    <b v="0"/>
    <s v="theater/plays"/>
    <n v="21301.760000000002"/>
    <n v="105.02933333333334"/>
    <s v="theater"/>
    <x v="6"/>
  </r>
  <r>
    <n v="1468937681"/>
    <n v="1466345681"/>
    <b v="0"/>
    <n v="5"/>
    <b v="0"/>
    <s v="theater/plays"/>
    <n v="20177"/>
    <n v="35.4"/>
    <s v="theater"/>
    <x v="6"/>
  </r>
  <r>
    <n v="1400301165"/>
    <n v="1397709165"/>
    <b v="0"/>
    <n v="9"/>
    <b v="0"/>
    <s v="theater/plays"/>
    <n v="5750"/>
    <n v="83.333333333333329"/>
    <s v="theater"/>
    <x v="6"/>
  </r>
  <r>
    <n v="1419183813"/>
    <n v="1417455813"/>
    <b v="0"/>
    <n v="13"/>
    <b v="0"/>
    <s v="theater/plays"/>
    <n v="10467"/>
    <n v="35.92307692307692"/>
    <s v="theater"/>
    <x v="6"/>
  </r>
  <r>
    <n v="1434768438"/>
    <n v="1429584438"/>
    <b v="0"/>
    <n v="0"/>
    <b v="0"/>
    <s v="theater/plays"/>
    <n v="3000"/>
    <e v="#DIV/0!"/>
    <s v="theater"/>
    <x v="6"/>
  </r>
  <r>
    <n v="1422473831"/>
    <n v="1419881831"/>
    <b v="0"/>
    <n v="8"/>
    <b v="0"/>
    <s v="theater/plays"/>
    <n v="3453"/>
    <n v="119.125"/>
    <s v="theater"/>
    <x v="6"/>
  </r>
  <r>
    <n v="1484684186"/>
    <n v="1482092186"/>
    <b v="0"/>
    <n v="3"/>
    <b v="0"/>
    <s v="theater/plays"/>
    <n v="5271"/>
    <n v="90.333333333333329"/>
    <s v="theater"/>
    <x v="6"/>
  </r>
  <r>
    <n v="1462417493"/>
    <n v="1459825493"/>
    <b v="0"/>
    <n v="3"/>
    <b v="0"/>
    <s v="theater/plays"/>
    <n v="20007"/>
    <n v="2.3333333333333335"/>
    <s v="theater"/>
    <x v="6"/>
  </r>
  <r>
    <n v="1437069079"/>
    <n v="1434477079"/>
    <b v="0"/>
    <n v="0"/>
    <b v="0"/>
    <s v="theater/plays"/>
    <n v="150000"/>
    <e v="#DIV/0!"/>
    <s v="theater"/>
    <x v="6"/>
  </r>
  <r>
    <n v="1480525200"/>
    <n v="1477781724"/>
    <b v="0"/>
    <n v="6"/>
    <b v="0"/>
    <s v="theater/plays"/>
    <n v="6650"/>
    <n v="108.33333333333333"/>
    <s v="theater"/>
    <x v="6"/>
  </r>
  <r>
    <n v="1435934795"/>
    <n v="1430750795"/>
    <b v="0"/>
    <n v="4"/>
    <b v="0"/>
    <s v="theater/plays"/>
    <n v="3063"/>
    <n v="15.75"/>
    <s v="theater"/>
    <x v="6"/>
  </r>
  <r>
    <n v="1453310661"/>
    <n v="1450718661"/>
    <b v="0"/>
    <n v="1"/>
    <b v="0"/>
    <s v="theater/plays"/>
    <n v="11229"/>
    <n v="29"/>
    <s v="theater"/>
    <x v="6"/>
  </r>
  <r>
    <n v="1440090300"/>
    <n v="1436305452"/>
    <b v="0"/>
    <n v="29"/>
    <b v="0"/>
    <s v="theater/plays"/>
    <n v="14800"/>
    <n v="96.551724137931032"/>
    <s v="theater"/>
    <x v="6"/>
  </r>
  <r>
    <n v="1417620036"/>
    <n v="1412432436"/>
    <b v="0"/>
    <n v="0"/>
    <b v="0"/>
    <s v="theater/plays"/>
    <n v="5500"/>
    <e v="#DIV/0!"/>
    <s v="theater"/>
    <x v="6"/>
  </r>
  <r>
    <n v="1462112318"/>
    <n v="1459520318"/>
    <b v="0"/>
    <n v="4"/>
    <b v="0"/>
    <s v="theater/plays"/>
    <n v="1002"/>
    <n v="63"/>
    <s v="theater"/>
    <x v="6"/>
  </r>
  <r>
    <n v="1454734740"/>
    <n v="1451684437"/>
    <b v="0"/>
    <n v="5"/>
    <b v="0"/>
    <s v="theater/plays"/>
    <n v="11908"/>
    <n v="381.6"/>
    <s v="theater"/>
    <x v="6"/>
  </r>
  <r>
    <n v="1417800435"/>
    <n v="1415208435"/>
    <b v="0"/>
    <n v="4"/>
    <b v="0"/>
    <s v="theater/plays"/>
    <n v="45185"/>
    <n v="46.25"/>
    <s v="theater"/>
    <x v="6"/>
  </r>
  <r>
    <n v="1426294201"/>
    <n v="1423705801"/>
    <b v="0"/>
    <n v="5"/>
    <b v="0"/>
    <s v="theater/plays"/>
    <n v="530"/>
    <n v="26"/>
    <s v="theater"/>
    <x v="6"/>
  </r>
  <r>
    <n v="1442635140"/>
    <n v="1442243484"/>
    <b v="0"/>
    <n v="1"/>
    <b v="0"/>
    <s v="theater/plays"/>
    <n v="210"/>
    <n v="10"/>
    <s v="theater"/>
    <x v="6"/>
  </r>
  <r>
    <n v="1420971324"/>
    <n v="1418379324"/>
    <b v="0"/>
    <n v="1"/>
    <b v="0"/>
    <s v="theater/plays"/>
    <n v="3005"/>
    <n v="5"/>
    <s v="theater"/>
    <x v="6"/>
  </r>
  <r>
    <n v="1413608340"/>
    <n v="1412945440"/>
    <b v="0"/>
    <n v="0"/>
    <b v="0"/>
    <s v="theater/plays"/>
    <n v="30000"/>
    <e v="#DIV/0!"/>
    <s v="theater"/>
    <x v="6"/>
  </r>
  <r>
    <n v="1409344985"/>
    <n v="1406752985"/>
    <b v="0"/>
    <n v="14"/>
    <b v="0"/>
    <s v="theater/plays"/>
    <n v="4142"/>
    <n v="81.571428571428569"/>
    <s v="theater"/>
    <x v="6"/>
  </r>
  <r>
    <n v="1407553200"/>
    <n v="1405100992"/>
    <b v="0"/>
    <n v="3"/>
    <b v="0"/>
    <s v="theater/plays"/>
    <n v="2021"/>
    <n v="7"/>
    <s v="theater"/>
    <x v="6"/>
  </r>
  <r>
    <n v="1460751128"/>
    <n v="1455570728"/>
    <b v="0"/>
    <n v="10"/>
    <b v="0"/>
    <s v="theater/plays"/>
    <n v="10273"/>
    <n v="27.3"/>
    <s v="theater"/>
    <x v="6"/>
  </r>
  <r>
    <n v="1409000400"/>
    <n v="1408381704"/>
    <b v="0"/>
    <n v="17"/>
    <b v="0"/>
    <s v="theater/plays"/>
    <n v="6000"/>
    <n v="29.411764705882351"/>
    <s v="theater"/>
    <x v="6"/>
  </r>
  <r>
    <n v="1420768800"/>
    <n v="1415644395"/>
    <b v="0"/>
    <n v="2"/>
    <b v="0"/>
    <s v="theater/plays"/>
    <n v="5025"/>
    <n v="12.5"/>
    <s v="theater"/>
    <x v="6"/>
  </r>
  <r>
    <n v="1428100815"/>
    <n v="1422920415"/>
    <b v="0"/>
    <n v="0"/>
    <b v="0"/>
    <s v="theater/plays"/>
    <n v="50000"/>
    <e v="#DIV/0!"/>
    <s v="theater"/>
    <x v="6"/>
  </r>
  <r>
    <n v="1403470800"/>
    <n v="1403356792"/>
    <b v="0"/>
    <n v="4"/>
    <b v="0"/>
    <s v="theater/plays"/>
    <n v="523"/>
    <n v="5.75"/>
    <s v="theater"/>
    <x v="6"/>
  </r>
  <r>
    <n v="1481522400"/>
    <n v="1480283321"/>
    <b v="0"/>
    <n v="12"/>
    <b v="0"/>
    <s v="theater/plays"/>
    <n v="3625"/>
    <n v="52.083333333333336"/>
    <s v="theater"/>
    <x v="6"/>
  </r>
  <r>
    <n v="1444577345"/>
    <n v="1441985458"/>
    <b v="0"/>
    <n v="3"/>
    <b v="0"/>
    <s v="theater/plays"/>
    <n v="12550"/>
    <n v="183.33333333333334"/>
    <s v="theater"/>
    <x v="6"/>
  </r>
  <r>
    <n v="1446307053"/>
    <n v="1443715053"/>
    <b v="0"/>
    <n v="12"/>
    <b v="0"/>
    <s v="theater/plays"/>
    <n v="7816"/>
    <n v="26.333333333333332"/>
    <s v="theater"/>
    <x v="6"/>
  </r>
  <r>
    <n v="1469325158"/>
    <n v="1464141158"/>
    <b v="0"/>
    <n v="0"/>
    <b v="0"/>
    <s v="theater/plays"/>
    <n v="10000"/>
    <e v="#DIV/0!"/>
    <s v="theater"/>
    <x v="6"/>
  </r>
  <r>
    <n v="1407562632"/>
    <n v="1404970632"/>
    <b v="0"/>
    <n v="7"/>
    <b v="0"/>
    <s v="theater/plays"/>
    <n v="8905"/>
    <n v="486.42857142857144"/>
    <s v="theater"/>
    <x v="6"/>
  </r>
  <r>
    <n v="1423345339"/>
    <n v="1418161339"/>
    <b v="0"/>
    <n v="2"/>
    <b v="0"/>
    <s v="theater/plays"/>
    <n v="756"/>
    <n v="3"/>
    <s v="theater"/>
    <x v="6"/>
  </r>
  <r>
    <n v="1440412396"/>
    <n v="1437820396"/>
    <b v="0"/>
    <n v="1"/>
    <b v="0"/>
    <s v="theater/plays"/>
    <n v="150025"/>
    <n v="25"/>
    <s v="theater"/>
    <x v="6"/>
  </r>
  <r>
    <n v="1441771218"/>
    <n v="1436587218"/>
    <b v="0"/>
    <n v="4"/>
    <b v="0"/>
    <s v="theater/plays"/>
    <n v="5039"/>
    <n v="9.75"/>
    <s v="theater"/>
    <x v="6"/>
  </r>
  <r>
    <n v="1415534400"/>
    <n v="1414538031"/>
    <b v="0"/>
    <n v="4"/>
    <b v="0"/>
    <s v="theater/plays"/>
    <n v="1575"/>
    <n v="18.75"/>
    <s v="theater"/>
    <x v="6"/>
  </r>
  <r>
    <n v="1473211313"/>
    <n v="1472001713"/>
    <b v="0"/>
    <n v="17"/>
    <b v="0"/>
    <s v="theater/plays"/>
    <n v="4122"/>
    <n v="36.588235294117645"/>
    <s v="theater"/>
    <x v="6"/>
  </r>
  <r>
    <n v="1438390800"/>
    <n v="1436888066"/>
    <b v="0"/>
    <n v="7"/>
    <b v="0"/>
    <s v="theater/plays"/>
    <n v="6565"/>
    <n v="80.714285714285708"/>
    <s v="theater"/>
    <x v="6"/>
  </r>
  <r>
    <n v="1463259837"/>
    <n v="1458075837"/>
    <b v="0"/>
    <n v="2"/>
    <b v="0"/>
    <s v="theater/plays"/>
    <n v="2502"/>
    <n v="1"/>
    <s v="theater"/>
    <x v="6"/>
  </r>
  <r>
    <n v="1465407219"/>
    <n v="1462815219"/>
    <b v="0"/>
    <n v="5"/>
    <b v="0"/>
    <s v="theater/plays"/>
    <n v="9864"/>
    <n v="52.8"/>
    <s v="theater"/>
    <x v="6"/>
  </r>
  <r>
    <n v="1416944760"/>
    <n v="1413527001"/>
    <b v="0"/>
    <n v="1"/>
    <b v="0"/>
    <s v="theater/plays"/>
    <n v="180020"/>
    <n v="20"/>
    <s v="theater"/>
    <x v="6"/>
  </r>
  <r>
    <n v="1434139887"/>
    <n v="1428955887"/>
    <b v="0"/>
    <n v="1"/>
    <b v="0"/>
    <s v="theater/plays"/>
    <n v="30001"/>
    <n v="1"/>
    <s v="theater"/>
    <x v="6"/>
  </r>
  <r>
    <n v="1435429626"/>
    <n v="1431973626"/>
    <b v="0"/>
    <n v="14"/>
    <b v="0"/>
    <s v="theater/plays"/>
    <n v="2457"/>
    <n v="46.928571428571431"/>
    <s v="theater"/>
    <x v="6"/>
  </r>
  <r>
    <n v="1452827374"/>
    <n v="1450235374"/>
    <b v="0"/>
    <n v="26"/>
    <b v="0"/>
    <s v="theater/plays"/>
    <n v="16470"/>
    <n v="78.07692307692308"/>
    <s v="theater"/>
    <x v="6"/>
  </r>
  <r>
    <n v="1410041339"/>
    <n v="1404857339"/>
    <b v="0"/>
    <n v="2"/>
    <b v="0"/>
    <s v="theater/plays"/>
    <n v="10002"/>
    <n v="1"/>
    <s v="theater"/>
    <x v="6"/>
  </r>
  <r>
    <n v="1426365994"/>
    <n v="1421185594"/>
    <b v="0"/>
    <n v="1"/>
    <b v="0"/>
    <s v="theater/plays"/>
    <n v="25001"/>
    <n v="1"/>
    <s v="theater"/>
    <x v="6"/>
  </r>
  <r>
    <n v="1458117190"/>
    <n v="1455528790"/>
    <b v="0"/>
    <n v="3"/>
    <b v="0"/>
    <s v="theater/plays"/>
    <n v="1611"/>
    <n v="203.66666666666666"/>
    <s v="theater"/>
    <x v="6"/>
  </r>
  <r>
    <n v="1400498789"/>
    <n v="1398511589"/>
    <b v="0"/>
    <n v="7"/>
    <b v="0"/>
    <s v="theater/plays"/>
    <n v="1995"/>
    <n v="20.714285714285715"/>
    <s v="theater"/>
    <x v="6"/>
  </r>
  <r>
    <n v="1442381847"/>
    <n v="1440826647"/>
    <b v="0"/>
    <n v="9"/>
    <b v="0"/>
    <s v="theater/plays"/>
    <n v="2437"/>
    <n v="48.555555555555557"/>
    <s v="theater"/>
    <x v="6"/>
  </r>
  <r>
    <n v="1446131207"/>
    <n v="1443712007"/>
    <b v="0"/>
    <n v="20"/>
    <b v="0"/>
    <s v="theater/plays"/>
    <n v="6362"/>
    <n v="68.099999999999994"/>
    <s v="theater"/>
    <x v="6"/>
  </r>
  <r>
    <n v="1407250329"/>
    <n v="1404658329"/>
    <b v="0"/>
    <n v="6"/>
    <b v="0"/>
    <s v="theater/plays"/>
    <n v="651"/>
    <n v="8.5"/>
    <s v="theater"/>
    <x v="6"/>
  </r>
  <r>
    <n v="1427306470"/>
    <n v="1424718070"/>
    <b v="0"/>
    <n v="13"/>
    <b v="0"/>
    <s v="theater/plays"/>
    <n v="3171"/>
    <n v="51.615384615384613"/>
    <s v="theater"/>
    <x v="6"/>
  </r>
  <r>
    <n v="1411679804"/>
    <n v="1409087804"/>
    <b v="0"/>
    <n v="3"/>
    <b v="1"/>
    <s v="theater/musical"/>
    <n v="229"/>
    <n v="43"/>
    <s v="theater"/>
    <x v="40"/>
  </r>
  <r>
    <n v="1431982727"/>
    <n v="1428094727"/>
    <b v="0"/>
    <n v="6"/>
    <b v="1"/>
    <s v="theater/musical"/>
    <n v="1000"/>
    <n v="83.333333333333329"/>
    <s v="theater"/>
    <x v="40"/>
  </r>
  <r>
    <n v="1422068400"/>
    <n v="1420774779"/>
    <b v="0"/>
    <n v="10"/>
    <b v="1"/>
    <s v="theater/musical"/>
    <n v="600"/>
    <n v="30"/>
    <s v="theater"/>
    <x v="40"/>
  </r>
  <r>
    <n v="1431143940"/>
    <n v="1428585710"/>
    <b v="0"/>
    <n v="147"/>
    <b v="1"/>
    <s v="theater/musical"/>
    <n v="50800"/>
    <n v="175.51020408163265"/>
    <s v="theater"/>
    <x v="40"/>
  </r>
  <r>
    <n v="1410444068"/>
    <n v="1407852068"/>
    <b v="0"/>
    <n v="199"/>
    <b v="1"/>
    <s v="theater/musical"/>
    <n v="91100.69"/>
    <n v="231.66175879396985"/>
    <s v="theater"/>
    <x v="40"/>
  </r>
  <r>
    <n v="1424715779"/>
    <n v="1423506179"/>
    <b v="0"/>
    <n v="50"/>
    <b v="1"/>
    <s v="theater/musical"/>
    <n v="6750"/>
    <n v="75"/>
    <s v="theater"/>
    <x v="40"/>
  </r>
  <r>
    <n v="1405400400"/>
    <n v="1402934629"/>
    <b v="0"/>
    <n v="21"/>
    <b v="1"/>
    <s v="theater/musical"/>
    <n v="4155"/>
    <n v="112.14285714285714"/>
    <s v="theater"/>
    <x v="40"/>
  </r>
  <r>
    <n v="1457135846"/>
    <n v="1454543846"/>
    <b v="0"/>
    <n v="24"/>
    <b v="1"/>
    <s v="theater/musical"/>
    <n v="2000"/>
    <n v="41.666666666666664"/>
    <s v="theater"/>
    <x v="40"/>
  </r>
  <r>
    <n v="1401024758"/>
    <n v="1398432758"/>
    <b v="0"/>
    <n v="32"/>
    <b v="1"/>
    <s v="theater/musical"/>
    <n v="16165.55"/>
    <n v="255.17343750000001"/>
    <s v="theater"/>
    <x v="40"/>
  </r>
  <r>
    <n v="1431007264"/>
    <n v="1428415264"/>
    <b v="0"/>
    <n v="62"/>
    <b v="1"/>
    <s v="theater/musical"/>
    <n v="20092"/>
    <n v="162.7741935483871"/>
    <s v="theater"/>
    <x v="40"/>
  </r>
  <r>
    <n v="1410761280"/>
    <n v="1408604363"/>
    <b v="0"/>
    <n v="9"/>
    <b v="1"/>
    <s v="theater/musical"/>
    <n v="1545"/>
    <n v="88.333333333333329"/>
    <s v="theater"/>
    <x v="40"/>
  </r>
  <r>
    <n v="1424516400"/>
    <n v="1421812637"/>
    <b v="0"/>
    <n v="38"/>
    <b v="1"/>
    <s v="theater/musical"/>
    <n v="6358"/>
    <n v="85.736842105263165"/>
    <s v="theater"/>
    <x v="40"/>
  </r>
  <r>
    <n v="1465081053"/>
    <n v="1462489053"/>
    <b v="0"/>
    <n v="54"/>
    <b v="1"/>
    <s v="theater/musical"/>
    <n v="5069"/>
    <n v="47.574074074074076"/>
    <s v="theater"/>
    <x v="40"/>
  </r>
  <r>
    <n v="1402845364"/>
    <n v="1400253364"/>
    <b v="0"/>
    <n v="37"/>
    <b v="1"/>
    <s v="theater/musical"/>
    <n v="5200"/>
    <n v="72.972972972972968"/>
    <s v="theater"/>
    <x v="40"/>
  </r>
  <r>
    <n v="1472490000"/>
    <n v="1467468008"/>
    <b v="0"/>
    <n v="39"/>
    <b v="1"/>
    <s v="theater/musical"/>
    <n v="7031"/>
    <n v="90.538461538461533"/>
    <s v="theater"/>
    <x v="40"/>
  </r>
  <r>
    <n v="1413176340"/>
    <n v="1412091423"/>
    <b v="0"/>
    <n v="34"/>
    <b v="1"/>
    <s v="theater/musical"/>
    <n v="2280"/>
    <n v="37.647058823529413"/>
    <s v="theater"/>
    <x v="40"/>
  </r>
  <r>
    <n v="1405249113"/>
    <n v="1402657113"/>
    <b v="0"/>
    <n v="55"/>
    <b v="1"/>
    <s v="theater/musical"/>
    <n v="3500"/>
    <n v="36.363636363636367"/>
    <s v="theater"/>
    <x v="40"/>
  </r>
  <r>
    <n v="1422636814"/>
    <n v="1420044814"/>
    <b v="0"/>
    <n v="32"/>
    <b v="1"/>
    <s v="theater/musical"/>
    <n v="8055"/>
    <n v="126.71875"/>
    <s v="theater"/>
    <x v="40"/>
  </r>
  <r>
    <n v="1409187600"/>
    <n v="1406316312"/>
    <b v="0"/>
    <n v="25"/>
    <b v="1"/>
    <s v="theater/musical"/>
    <n v="16230"/>
    <n v="329.2"/>
    <s v="theater"/>
    <x v="40"/>
  </r>
  <r>
    <n v="1421606018"/>
    <n v="1418150018"/>
    <b v="0"/>
    <n v="33"/>
    <b v="1"/>
    <s v="theater/musical"/>
    <n v="5181"/>
    <n v="81.242424242424249"/>
    <s v="theater"/>
    <x v="40"/>
  </r>
  <r>
    <n v="1425250955"/>
    <n v="1422658955"/>
    <b v="0"/>
    <n v="1"/>
    <b v="0"/>
    <s v="theater/spaces"/>
    <n v="25001"/>
    <n v="1"/>
    <s v="theater"/>
    <x v="38"/>
  </r>
  <r>
    <n v="1450297080"/>
    <n v="1448565459"/>
    <b v="0"/>
    <n v="202"/>
    <b v="0"/>
    <s v="theater/spaces"/>
    <n v="240850"/>
    <n v="202.22772277227722"/>
    <s v="theater"/>
    <x v="38"/>
  </r>
  <r>
    <n v="1428894380"/>
    <n v="1426302380"/>
    <b v="0"/>
    <n v="0"/>
    <b v="0"/>
    <s v="theater/spaces"/>
    <n v="3000"/>
    <e v="#DIV/0!"/>
    <s v="theater"/>
    <x v="38"/>
  </r>
  <r>
    <n v="1433714198"/>
    <n v="1431122198"/>
    <b v="0"/>
    <n v="1"/>
    <b v="0"/>
    <s v="theater/spaces"/>
    <n v="10100"/>
    <n v="100"/>
    <s v="theater"/>
    <x v="38"/>
  </r>
  <r>
    <n v="1432437660"/>
    <n v="1429845660"/>
    <b v="0"/>
    <n v="0"/>
    <b v="0"/>
    <s v="theater/spaces"/>
    <n v="50000"/>
    <e v="#DIV/0!"/>
    <s v="theater"/>
    <x v="38"/>
  </r>
  <r>
    <n v="1471265092"/>
    <n v="1468673092"/>
    <b v="0"/>
    <n v="2"/>
    <b v="0"/>
    <s v="theater/spaces"/>
    <n v="2002"/>
    <n v="1"/>
    <s v="theater"/>
    <x v="38"/>
  </r>
  <r>
    <n v="1480007460"/>
    <n v="1475760567"/>
    <b v="0"/>
    <n v="13"/>
    <b v="0"/>
    <s v="theater/spaces"/>
    <n v="26072"/>
    <n v="82.461538461538467"/>
    <s v="theater"/>
    <x v="38"/>
  </r>
  <r>
    <n v="1433259293"/>
    <n v="1428075293"/>
    <b v="0"/>
    <n v="9"/>
    <b v="0"/>
    <s v="theater/spaces"/>
    <n v="500024"/>
    <n v="2.6666666666666665"/>
    <s v="theater"/>
    <x v="38"/>
  </r>
  <r>
    <n v="1447965917"/>
    <n v="1445370317"/>
    <b v="0"/>
    <n v="2"/>
    <b v="0"/>
    <s v="theater/spaces"/>
    <n v="1025"/>
    <n v="12.5"/>
    <s v="theater"/>
    <x v="38"/>
  </r>
  <r>
    <n v="1453538752"/>
    <n v="1450946752"/>
    <b v="0"/>
    <n v="0"/>
    <b v="0"/>
    <s v="theater/spaces"/>
    <n v="5000000"/>
    <e v="#DIV/0!"/>
    <s v="theater"/>
    <x v="38"/>
  </r>
  <r>
    <n v="1412536573"/>
    <n v="1408648573"/>
    <b v="0"/>
    <n v="58"/>
    <b v="0"/>
    <s v="theater/spaces"/>
    <n v="51096"/>
    <n v="18.896551724137932"/>
    <s v="theater"/>
    <x v="38"/>
  </r>
  <r>
    <n v="1476676800"/>
    <n v="1473957239"/>
    <b v="0"/>
    <n v="8"/>
    <b v="0"/>
    <s v="theater/spaces"/>
    <n v="21605"/>
    <n v="200.625"/>
    <s v="theater"/>
    <x v="38"/>
  </r>
  <r>
    <n v="1444330821"/>
    <n v="1441738821"/>
    <b v="0"/>
    <n v="3"/>
    <b v="0"/>
    <s v="theater/spaces"/>
    <n v="400605"/>
    <n v="201.66666666666666"/>
    <s v="theater"/>
    <x v="38"/>
  </r>
  <r>
    <n v="1489669203"/>
    <n v="1487944803"/>
    <b v="0"/>
    <n v="0"/>
    <b v="0"/>
    <s v="theater/spaces"/>
    <n v="15000"/>
    <e v="#DIV/0!"/>
    <s v="theater"/>
    <x v="38"/>
  </r>
  <r>
    <n v="1434476849"/>
    <n v="1431884849"/>
    <b v="0"/>
    <n v="11"/>
    <b v="0"/>
    <s v="theater/spaces"/>
    <n v="1915"/>
    <n v="65"/>
    <s v="theater"/>
    <x v="38"/>
  </r>
  <r>
    <n v="1462402850"/>
    <n v="1459810850"/>
    <b v="0"/>
    <n v="20"/>
    <b v="0"/>
    <s v="theater/spaces"/>
    <n v="9222"/>
    <n v="66.099999999999994"/>
    <s v="theater"/>
    <x v="38"/>
  </r>
  <r>
    <n v="1427498172"/>
    <n v="1422317772"/>
    <b v="0"/>
    <n v="3"/>
    <b v="0"/>
    <s v="theater/spaces"/>
    <n v="15280"/>
    <n v="93.333333333333329"/>
    <s v="theater"/>
    <x v="38"/>
  </r>
  <r>
    <n v="1462729317"/>
    <n v="1457548917"/>
    <b v="0"/>
    <n v="0"/>
    <b v="0"/>
    <s v="theater/spaces"/>
    <n v="80000"/>
    <e v="#DIV/0!"/>
    <s v="theater"/>
    <x v="38"/>
  </r>
  <r>
    <n v="1465258325"/>
    <n v="1462666325"/>
    <b v="0"/>
    <n v="0"/>
    <b v="0"/>
    <s v="theater/spaces"/>
    <n v="10000"/>
    <e v="#DIV/0!"/>
    <s v="theater"/>
    <x v="38"/>
  </r>
  <r>
    <n v="1410459023"/>
    <n v="1407867023"/>
    <b v="0"/>
    <n v="0"/>
    <b v="0"/>
    <s v="theater/spaces"/>
    <n v="30000000"/>
    <e v="#DIV/0!"/>
    <s v="theater"/>
    <x v="38"/>
  </r>
  <r>
    <n v="1427342400"/>
    <n v="1424927159"/>
    <b v="0"/>
    <n v="108"/>
    <b v="1"/>
    <s v="theater/plays"/>
    <n v="10481"/>
    <n v="50.75"/>
    <s v="theater"/>
    <x v="6"/>
  </r>
  <r>
    <n v="1425193140"/>
    <n v="1422769906"/>
    <b v="0"/>
    <n v="20"/>
    <b v="1"/>
    <s v="theater/plays"/>
    <n v="2218"/>
    <n v="60.9"/>
    <s v="theater"/>
    <x v="6"/>
  </r>
  <r>
    <n v="1435835824"/>
    <n v="1433243824"/>
    <b v="0"/>
    <n v="98"/>
    <b v="1"/>
    <s v="theater/plays"/>
    <n v="20685"/>
    <n v="109.03061224489795"/>
    <s v="theater"/>
    <x v="6"/>
  </r>
  <r>
    <n v="1407360720"/>
    <n v="1404769819"/>
    <b v="0"/>
    <n v="196"/>
    <b v="1"/>
    <s v="theater/plays"/>
    <n v="10035.689999999999"/>
    <n v="25.692295918367346"/>
    <s v="theater"/>
    <x v="6"/>
  </r>
  <r>
    <n v="1436290233"/>
    <n v="1433698233"/>
    <b v="0"/>
    <n v="39"/>
    <b v="1"/>
    <s v="theater/plays"/>
    <n v="3135"/>
    <n v="41.92307692307692"/>
    <s v="theater"/>
    <x v="6"/>
  </r>
  <r>
    <n v="1442425412"/>
    <n v="1439833412"/>
    <b v="0"/>
    <n v="128"/>
    <b v="1"/>
    <s v="theater/plays"/>
    <n v="21363"/>
    <n v="88.7734375"/>
    <s v="theater"/>
    <x v="6"/>
  </r>
  <r>
    <n v="1425872692"/>
    <n v="1423284292"/>
    <b v="0"/>
    <n v="71"/>
    <b v="1"/>
    <s v="theater/plays"/>
    <n v="10696"/>
    <n v="80.225352112676063"/>
    <s v="theater"/>
    <x v="6"/>
  </r>
  <r>
    <n v="1471406340"/>
    <n v="1470227660"/>
    <b v="0"/>
    <n v="47"/>
    <b v="1"/>
    <s v="theater/plays"/>
    <n v="7210"/>
    <n v="78.936170212765958"/>
    <s v="theater"/>
    <x v="6"/>
  </r>
  <r>
    <n v="1430693460"/>
    <n v="1428087153"/>
    <b v="0"/>
    <n v="17"/>
    <b v="1"/>
    <s v="theater/plays"/>
    <n v="2625"/>
    <n v="95.588235294117652"/>
    <s v="theater"/>
    <x v="6"/>
  </r>
  <r>
    <n v="1405699451"/>
    <n v="1403107451"/>
    <b v="0"/>
    <n v="91"/>
    <b v="1"/>
    <s v="theater/plays"/>
    <n v="12360"/>
    <n v="69.890109890109883"/>
    <s v="theater"/>
    <x v="6"/>
  </r>
  <r>
    <n v="1409500078"/>
    <n v="1406908078"/>
    <b v="0"/>
    <n v="43"/>
    <b v="1"/>
    <s v="theater/plays"/>
    <n v="6405"/>
    <n v="74.534883720930239"/>
    <s v="theater"/>
    <x v="6"/>
  </r>
  <r>
    <n v="1480899600"/>
    <n v="1479609520"/>
    <b v="0"/>
    <n v="17"/>
    <b v="1"/>
    <s v="theater/plays"/>
    <n v="4107"/>
    <n v="123.94117647058823"/>
    <s v="theater"/>
    <x v="6"/>
  </r>
  <r>
    <n v="1451620800"/>
    <n v="1449171508"/>
    <b v="0"/>
    <n v="33"/>
    <b v="1"/>
    <s v="theater/plays"/>
    <n v="13740"/>
    <n v="264.84848484848487"/>
    <s v="theater"/>
    <x v="6"/>
  </r>
  <r>
    <n v="1411695300"/>
    <n v="1409275671"/>
    <b v="0"/>
    <n v="87"/>
    <b v="1"/>
    <s v="theater/plays"/>
    <n v="10100"/>
    <n v="58.620689655172413"/>
    <s v="theater"/>
    <x v="6"/>
  </r>
  <r>
    <n v="1417057200"/>
    <n v="1414599886"/>
    <b v="0"/>
    <n v="113"/>
    <b v="1"/>
    <s v="theater/plays"/>
    <n v="16010"/>
    <n v="70.884955752212392"/>
    <s v="theater"/>
    <x v="6"/>
  </r>
  <r>
    <n v="1457870400"/>
    <n v="1456421530"/>
    <b v="0"/>
    <n v="14"/>
    <b v="1"/>
    <s v="theater/plays"/>
    <n v="190"/>
    <n v="8.5714285714285712"/>
    <s v="theater"/>
    <x v="6"/>
  </r>
  <r>
    <n v="1427076840"/>
    <n v="1421960934"/>
    <b v="0"/>
    <n v="30"/>
    <b v="1"/>
    <s v="theater/plays"/>
    <n v="6407"/>
    <n v="113.56666666666666"/>
    <s v="theater"/>
    <x v="6"/>
  </r>
  <r>
    <n v="1413784740"/>
    <n v="1412954547"/>
    <b v="0"/>
    <n v="16"/>
    <b v="1"/>
    <s v="theater/plays"/>
    <n v="1721"/>
    <n v="60.6875"/>
    <s v="theater"/>
    <x v="6"/>
  </r>
  <r>
    <n v="1420524000"/>
    <n v="1419104823"/>
    <b v="0"/>
    <n v="46"/>
    <b v="1"/>
    <s v="theater/plays"/>
    <n v="10070"/>
    <n v="110.21739130434783"/>
    <s v="theater"/>
    <x v="6"/>
  </r>
  <r>
    <n v="1440381600"/>
    <n v="1438639130"/>
    <b v="0"/>
    <n v="24"/>
    <b v="1"/>
    <s v="theater/plays"/>
    <n v="6275"/>
    <n v="136.45833333333334"/>
    <s v="theater"/>
    <x v="6"/>
  </r>
  <r>
    <n v="1443014756"/>
    <n v="1439126756"/>
    <b v="1"/>
    <n v="97"/>
    <b v="1"/>
    <s v="theater/spaces"/>
    <n v="9157"/>
    <n v="53.164948453608247"/>
    <s v="theater"/>
    <x v="38"/>
  </r>
  <r>
    <n v="1455208143"/>
    <n v="1452616143"/>
    <b v="1"/>
    <n v="59"/>
    <b v="1"/>
    <s v="theater/spaces"/>
    <n v="10103"/>
    <n v="86.491525423728817"/>
    <s v="theater"/>
    <x v="38"/>
  </r>
  <r>
    <n v="1415722236"/>
    <n v="1410534636"/>
    <b v="1"/>
    <n v="1095"/>
    <b v="1"/>
    <s v="theater/spaces"/>
    <n v="285985.91000000003"/>
    <n v="155.23827397260274"/>
    <s v="theater"/>
    <x v="38"/>
  </r>
  <r>
    <n v="1472020881"/>
    <n v="1469428881"/>
    <b v="1"/>
    <n v="218"/>
    <b v="1"/>
    <s v="theater/spaces"/>
    <n v="50088"/>
    <n v="115.08256880733946"/>
    <s v="theater"/>
    <x v="38"/>
  </r>
  <r>
    <n v="1477886400"/>
    <n v="1476228128"/>
    <b v="0"/>
    <n v="111"/>
    <b v="1"/>
    <s v="theater/spaces"/>
    <n v="22165"/>
    <n v="109.5945945945946"/>
    <s v="theater"/>
    <x v="38"/>
  </r>
  <r>
    <n v="1462100406"/>
    <n v="1456920006"/>
    <b v="0"/>
    <n v="56"/>
    <b v="1"/>
    <s v="theater/spaces"/>
    <n v="4932"/>
    <n v="45.214285714285715"/>
    <s v="theater"/>
    <x v="38"/>
  </r>
  <r>
    <n v="1476316800"/>
    <n v="1473837751"/>
    <b v="0"/>
    <n v="265"/>
    <b v="1"/>
    <s v="theater/spaces"/>
    <n v="52600.2"/>
    <n v="104.15169811320754"/>
    <s v="theater"/>
    <x v="38"/>
  </r>
  <r>
    <n v="1466412081"/>
    <n v="1463820081"/>
    <b v="0"/>
    <n v="28"/>
    <b v="1"/>
    <s v="theater/spaces"/>
    <n v="2000"/>
    <n v="35.714285714285715"/>
    <s v="theater"/>
    <x v="38"/>
  </r>
  <r>
    <n v="1450673940"/>
    <n v="1448756962"/>
    <b v="0"/>
    <n v="364"/>
    <b v="1"/>
    <s v="theater/spaces"/>
    <n v="55307"/>
    <n v="96.997252747252745"/>
    <s v="theater"/>
    <x v="38"/>
  </r>
  <r>
    <n v="1452174420"/>
    <n v="1449150420"/>
    <b v="0"/>
    <n v="27"/>
    <b v="1"/>
    <s v="theater/spaces"/>
    <n v="20000"/>
    <n v="370.37037037037038"/>
    <s v="theater"/>
    <x v="38"/>
  </r>
  <r>
    <n v="1485547530"/>
    <n v="1483646730"/>
    <b v="0"/>
    <n v="93"/>
    <b v="1"/>
    <s v="theater/spaces"/>
    <n v="17280"/>
    <n v="94.408602150537632"/>
    <s v="theater"/>
    <x v="38"/>
  </r>
  <r>
    <n v="1476037510"/>
    <n v="1473445510"/>
    <b v="0"/>
    <n v="64"/>
    <b v="1"/>
    <s v="theater/spaces"/>
    <n v="6135"/>
    <n v="48.984375"/>
    <s v="theater"/>
    <x v="38"/>
  </r>
  <r>
    <n v="1455998867"/>
    <n v="1453406867"/>
    <b v="0"/>
    <n v="22"/>
    <b v="1"/>
    <s v="theater/spaces"/>
    <n v="2003"/>
    <n v="45.590909090909093"/>
    <s v="theater"/>
    <x v="38"/>
  </r>
  <r>
    <n v="1412335772"/>
    <n v="1409743772"/>
    <b v="0"/>
    <n v="59"/>
    <b v="1"/>
    <s v="theater/spaces"/>
    <n v="1673.24"/>
    <n v="23.275254237288134"/>
    <s v="theater"/>
    <x v="38"/>
  </r>
  <r>
    <n v="1484841471"/>
    <n v="1482249471"/>
    <b v="0"/>
    <n v="249"/>
    <b v="1"/>
    <s v="theater/spaces"/>
    <n v="30744"/>
    <n v="63.2289156626506"/>
    <s v="theater"/>
    <x v="38"/>
  </r>
  <r>
    <n v="1432677240"/>
    <n v="1427493240"/>
    <b v="0"/>
    <n v="392"/>
    <b v="1"/>
    <s v="theater/spaces"/>
    <n v="95180"/>
    <n v="153.5204081632653"/>
    <s v="theater"/>
    <x v="38"/>
  </r>
  <r>
    <n v="1488171540"/>
    <n v="1486661793"/>
    <b v="0"/>
    <n v="115"/>
    <b v="1"/>
    <s v="theater/spaces"/>
    <n v="20373"/>
    <n v="90.2"/>
    <s v="theater"/>
    <x v="38"/>
  </r>
  <r>
    <n v="1402892700"/>
    <n v="1400474329"/>
    <b v="0"/>
    <n v="433"/>
    <b v="1"/>
    <s v="theater/spaces"/>
    <n v="101514.5"/>
    <n v="118.97113163972287"/>
    <s v="theater"/>
    <x v="38"/>
  </r>
  <r>
    <n v="1488333600"/>
    <n v="1487094360"/>
    <b v="0"/>
    <n v="20"/>
    <b v="1"/>
    <s v="theater/spaces"/>
    <n v="2955"/>
    <n v="80.25"/>
    <s v="theater"/>
    <x v="38"/>
  </r>
  <r>
    <n v="1485885600"/>
    <n v="1484682670"/>
    <b v="0"/>
    <n v="8"/>
    <b v="1"/>
    <s v="theater/spaces"/>
    <n v="1000"/>
    <n v="62.5"/>
    <s v="theater"/>
    <x v="38"/>
  </r>
  <r>
    <n v="1468445382"/>
    <n v="1465853382"/>
    <b v="0"/>
    <n v="175"/>
    <b v="1"/>
    <s v="theater/spaces"/>
    <n v="30205.01"/>
    <n v="131.37719999999999"/>
    <s v="theater"/>
    <x v="38"/>
  </r>
  <r>
    <n v="1356552252"/>
    <n v="1353960252"/>
    <b v="0"/>
    <n v="104"/>
    <b v="1"/>
    <s v="theater/spaces"/>
    <n v="14595.43"/>
    <n v="73.032980769230775"/>
    <s v="theater"/>
    <x v="38"/>
  </r>
  <r>
    <n v="1456811940"/>
    <n v="1454098976"/>
    <b v="0"/>
    <n v="17"/>
    <b v="1"/>
    <s v="theater/spaces"/>
    <n v="6035"/>
    <n v="178.52941176470588"/>
    <s v="theater"/>
    <x v="38"/>
  </r>
  <r>
    <n v="1416089324"/>
    <n v="1413493724"/>
    <b v="0"/>
    <n v="277"/>
    <b v="1"/>
    <s v="theater/spaces"/>
    <n v="85126"/>
    <n v="162.90974729241879"/>
    <s v="theater"/>
    <x v="38"/>
  </r>
  <r>
    <n v="1412611905"/>
    <n v="1410019905"/>
    <b v="0"/>
    <n v="118"/>
    <b v="1"/>
    <s v="theater/spaces"/>
    <n v="23372.6"/>
    <n v="108.24237288135593"/>
    <s v="theater"/>
    <x v="38"/>
  </r>
  <r>
    <n v="1418580591"/>
    <n v="1415988591"/>
    <b v="0"/>
    <n v="97"/>
    <b v="1"/>
    <s v="theater/spaces"/>
    <n v="16620"/>
    <n v="88.865979381443296"/>
    <s v="theater"/>
    <x v="38"/>
  </r>
  <r>
    <n v="1429938683"/>
    <n v="1428124283"/>
    <b v="0"/>
    <n v="20"/>
    <b v="1"/>
    <s v="theater/spaces"/>
    <n v="1680"/>
    <n v="54"/>
    <s v="theater"/>
    <x v="38"/>
  </r>
  <r>
    <n v="1453352719"/>
    <n v="1450760719"/>
    <b v="0"/>
    <n v="26"/>
    <b v="1"/>
    <s v="theater/spaces"/>
    <n v="6035"/>
    <n v="116.73076923076923"/>
    <s v="theater"/>
    <x v="38"/>
  </r>
  <r>
    <n v="1417012840"/>
    <n v="1414417240"/>
    <b v="0"/>
    <n v="128"/>
    <b v="1"/>
    <s v="theater/spaces"/>
    <n v="54939"/>
    <n v="233.8984375"/>
    <s v="theater"/>
    <x v="38"/>
  </r>
  <r>
    <n v="1424548719"/>
    <n v="1419364719"/>
    <b v="0"/>
    <n v="15"/>
    <b v="1"/>
    <s v="theater/spaces"/>
    <n v="3870"/>
    <n v="158"/>
    <s v="theater"/>
    <x v="38"/>
  </r>
  <r>
    <n v="1450911540"/>
    <n v="1448536516"/>
    <b v="0"/>
    <n v="25"/>
    <b v="1"/>
    <s v="theater/spaces"/>
    <n v="671"/>
    <n v="14.84"/>
    <s v="theater"/>
    <x v="38"/>
  </r>
  <r>
    <n v="1423587130"/>
    <n v="1421772730"/>
    <b v="0"/>
    <n v="55"/>
    <b v="1"/>
    <s v="theater/spaces"/>
    <n v="8685"/>
    <n v="85.181818181818187"/>
    <s v="theater"/>
    <x v="38"/>
  </r>
  <r>
    <n v="1434917049"/>
    <n v="1432325049"/>
    <b v="0"/>
    <n v="107"/>
    <b v="1"/>
    <s v="theater/spaces"/>
    <n v="25696"/>
    <n v="146.69158878504672"/>
    <s v="theater"/>
    <x v="38"/>
  </r>
  <r>
    <n v="1415163600"/>
    <n v="1412737080"/>
    <b v="0"/>
    <n v="557"/>
    <b v="1"/>
    <s v="theater/spaces"/>
    <n v="53276"/>
    <n v="50.764811490125673"/>
    <s v="theater"/>
    <x v="38"/>
  </r>
  <r>
    <n v="1402459200"/>
    <n v="1401125238"/>
    <b v="0"/>
    <n v="40"/>
    <b v="1"/>
    <s v="theater/spaces"/>
    <n v="6908"/>
    <n v="87.7"/>
    <s v="theater"/>
    <x v="38"/>
  </r>
  <r>
    <n v="1405688952"/>
    <n v="1400504952"/>
    <b v="0"/>
    <n v="36"/>
    <b v="1"/>
    <s v="theater/spaces"/>
    <n v="17222"/>
    <n v="242.27777777777777"/>
    <s v="theater"/>
    <x v="38"/>
  </r>
  <r>
    <n v="1408566243"/>
    <n v="1405974243"/>
    <b v="0"/>
    <n v="159"/>
    <b v="1"/>
    <s v="theater/spaces"/>
    <n v="45285"/>
    <n v="146.44654088050314"/>
    <s v="theater"/>
    <x v="38"/>
  </r>
  <r>
    <n v="1437429600"/>
    <n v="1433747376"/>
    <b v="0"/>
    <n v="41"/>
    <b v="1"/>
    <s v="theater/spaces"/>
    <n v="8430"/>
    <n v="103.17073170731707"/>
    <s v="theater"/>
    <x v="38"/>
  </r>
  <r>
    <n v="1401159600"/>
    <n v="1398801620"/>
    <b v="0"/>
    <n v="226"/>
    <b v="1"/>
    <s v="theater/spaces"/>
    <n v="33185"/>
    <n v="80.464601769911511"/>
    <s v="theater"/>
    <x v="38"/>
  </r>
  <r>
    <n v="1439583533"/>
    <n v="1434399533"/>
    <b v="0"/>
    <n v="30"/>
    <b v="1"/>
    <s v="theater/spaces"/>
    <n v="14040"/>
    <n v="234.66666666666666"/>
    <s v="theater"/>
    <x v="38"/>
  </r>
  <r>
    <n v="1479794340"/>
    <n v="1476715869"/>
    <b v="0"/>
    <n v="103"/>
    <b v="1"/>
    <s v="theater/spaces"/>
    <n v="9721"/>
    <n v="50.689320388349515"/>
    <s v="theater"/>
    <x v="38"/>
  </r>
  <r>
    <n v="1472338409"/>
    <n v="1468450409"/>
    <b v="0"/>
    <n v="62"/>
    <b v="1"/>
    <s v="theater/spaces"/>
    <n v="20088"/>
    <n v="162.70967741935485"/>
    <s v="theater"/>
    <x v="38"/>
  </r>
  <r>
    <n v="1434039186"/>
    <n v="1430151186"/>
    <b v="0"/>
    <n v="6"/>
    <b v="1"/>
    <s v="theater/spaces"/>
    <n v="1421"/>
    <n v="120.16666666666667"/>
    <s v="theater"/>
    <x v="38"/>
  </r>
  <r>
    <n v="1349567475"/>
    <n v="1346975475"/>
    <b v="0"/>
    <n v="182"/>
    <b v="1"/>
    <s v="theater/spaces"/>
    <n v="17321"/>
    <n v="67.697802197802204"/>
    <s v="theater"/>
    <x v="38"/>
  </r>
  <r>
    <n v="1401465600"/>
    <n v="1399032813"/>
    <b v="0"/>
    <n v="145"/>
    <b v="1"/>
    <s v="theater/spaces"/>
    <n v="10055"/>
    <n v="52.103448275862071"/>
    <s v="theater"/>
    <x v="38"/>
  </r>
  <r>
    <n v="1488538892"/>
    <n v="1487329292"/>
    <b v="0"/>
    <n v="25"/>
    <b v="1"/>
    <s v="theater/spaces"/>
    <n v="2190"/>
    <n v="51.6"/>
    <s v="theater"/>
    <x v="38"/>
  </r>
  <r>
    <n v="1426866851"/>
    <n v="1424278451"/>
    <b v="0"/>
    <n v="320"/>
    <b v="1"/>
    <s v="theater/spaces"/>
    <n v="92576"/>
    <n v="164.3"/>
    <s v="theater"/>
    <x v="38"/>
  </r>
  <r>
    <n v="1471242025"/>
    <n v="1468650025"/>
    <b v="0"/>
    <n v="99"/>
    <b v="1"/>
    <s v="theater/spaces"/>
    <n v="13401"/>
    <n v="84.858585858585855"/>
    <s v="theater"/>
    <x v="38"/>
  </r>
  <r>
    <n v="1416285300"/>
    <n v="1413824447"/>
    <b v="0"/>
    <n v="348"/>
    <b v="1"/>
    <s v="theater/spaces"/>
    <n v="62903"/>
    <n v="94.548850574712645"/>
    <s v="theater"/>
    <x v="38"/>
  </r>
  <r>
    <n v="1442426171"/>
    <n v="1439834171"/>
    <b v="0"/>
    <n v="41"/>
    <b v="1"/>
    <s v="theater/spaces"/>
    <n v="3617"/>
    <n v="45.536585365853661"/>
    <s v="theater"/>
    <x v="38"/>
  </r>
  <r>
    <n v="1476479447"/>
    <n v="1471295447"/>
    <b v="0"/>
    <n v="29"/>
    <b v="1"/>
    <s v="theater/spaces"/>
    <n v="3000"/>
    <n v="51.724137931034484"/>
    <s v="theater"/>
    <x v="38"/>
  </r>
  <r>
    <n v="1441933459"/>
    <n v="1439341459"/>
    <b v="0"/>
    <n v="25"/>
    <b v="1"/>
    <s v="theater/spaces"/>
    <n v="2272"/>
    <n v="50.88"/>
    <s v="theater"/>
    <x v="38"/>
  </r>
  <r>
    <n v="1471487925"/>
    <n v="1468895925"/>
    <b v="0"/>
    <n v="23"/>
    <b v="1"/>
    <s v="theater/spaces"/>
    <n v="7396"/>
    <n v="191.13043478260869"/>
    <s v="theater"/>
    <x v="38"/>
  </r>
  <r>
    <n v="1477972740"/>
    <n v="1475326255"/>
    <b v="0"/>
    <n v="1260"/>
    <b v="1"/>
    <s v="theater/spaces"/>
    <n v="212536"/>
    <n v="89.314285714285717"/>
    <s v="theater"/>
    <x v="38"/>
  </r>
  <r>
    <n v="1367674009"/>
    <n v="1365082009"/>
    <b v="0"/>
    <n v="307"/>
    <b v="1"/>
    <s v="theater/spaces"/>
    <n v="52196.71"/>
    <n v="88.588631921824103"/>
    <s v="theater"/>
    <x v="38"/>
  </r>
  <r>
    <n v="1376654340"/>
    <n v="1373568644"/>
    <b v="0"/>
    <n v="329"/>
    <b v="1"/>
    <s v="theater/spaces"/>
    <n v="56683"/>
    <n v="96.300911854103347"/>
    <s v="theater"/>
    <x v="38"/>
  </r>
  <r>
    <n v="1285995540"/>
    <n v="1279574773"/>
    <b v="0"/>
    <n v="32"/>
    <b v="1"/>
    <s v="theater/spaces"/>
    <n v="1566"/>
    <n v="33.3125"/>
    <s v="theater"/>
    <x v="38"/>
  </r>
  <r>
    <n v="1457071397"/>
    <n v="1451887397"/>
    <b v="0"/>
    <n v="27"/>
    <b v="1"/>
    <s v="theater/spaces"/>
    <n v="2005"/>
    <n v="37.222222222222221"/>
    <s v="theater"/>
    <x v="38"/>
  </r>
  <r>
    <n v="1388303940"/>
    <n v="1386011038"/>
    <b v="0"/>
    <n v="236"/>
    <b v="1"/>
    <s v="theater/spaces"/>
    <n v="41742.78"/>
    <n v="92.130423728813554"/>
    <s v="theater"/>
    <x v="38"/>
  </r>
  <r>
    <n v="1435359600"/>
    <n v="1434999621"/>
    <b v="0"/>
    <n v="42"/>
    <b v="1"/>
    <s v="theater/spaces"/>
    <n v="6225"/>
    <n v="76.785714285714292"/>
    <s v="theater"/>
    <x v="38"/>
  </r>
  <r>
    <n v="1453323048"/>
    <n v="1450731048"/>
    <b v="0"/>
    <n v="95"/>
    <b v="1"/>
    <s v="theater/spaces"/>
    <n v="17470"/>
    <n v="96.526315789473685"/>
    <s v="theater"/>
    <x v="38"/>
  </r>
  <r>
    <n v="1444149047"/>
    <n v="1441557047"/>
    <b v="0"/>
    <n v="37"/>
    <b v="1"/>
    <s v="theater/spaces"/>
    <n v="3420"/>
    <n v="51.891891891891895"/>
    <s v="theater"/>
    <x v="38"/>
  </r>
  <r>
    <n v="1429152600"/>
    <n v="1426815699"/>
    <b v="0"/>
    <n v="128"/>
    <b v="1"/>
    <s v="theater/spaces"/>
    <n v="31501"/>
    <n v="128.9140625"/>
    <s v="theater"/>
    <x v="38"/>
  </r>
  <r>
    <n v="1454433998"/>
    <n v="1453137998"/>
    <b v="0"/>
    <n v="156"/>
    <b v="1"/>
    <s v="theater/spaces"/>
    <n v="25121"/>
    <n v="84.108974358974365"/>
    <s v="theater"/>
    <x v="38"/>
  </r>
  <r>
    <n v="1408679055"/>
    <n v="1406087055"/>
    <b v="0"/>
    <n v="64"/>
    <b v="1"/>
    <s v="theater/spaces"/>
    <n v="9308.26"/>
    <n v="82.941562500000003"/>
    <s v="theater"/>
    <x v="38"/>
  </r>
  <r>
    <n v="1410324720"/>
    <n v="1407784586"/>
    <b v="0"/>
    <n v="58"/>
    <b v="1"/>
    <s v="theater/spaces"/>
    <n v="22977"/>
    <n v="259.94827586206895"/>
    <s v="theater"/>
    <x v="38"/>
  </r>
  <r>
    <n v="1461762960"/>
    <n v="1457999054"/>
    <b v="0"/>
    <n v="20"/>
    <b v="1"/>
    <s v="theater/spaces"/>
    <n v="1245"/>
    <n v="37.25"/>
    <s v="theater"/>
    <x v="38"/>
  </r>
  <r>
    <n v="1420060920"/>
    <n v="1417556262"/>
    <b v="0"/>
    <n v="47"/>
    <b v="1"/>
    <s v="theater/spaces"/>
    <n v="13320"/>
    <n v="177.02127659574469"/>
    <s v="theater"/>
    <x v="38"/>
  </r>
  <r>
    <n v="1434241255"/>
    <n v="1431649255"/>
    <b v="0"/>
    <n v="54"/>
    <b v="1"/>
    <s v="theater/spaces"/>
    <n v="7750"/>
    <n v="74.074074074074076"/>
    <s v="theater"/>
    <x v="38"/>
  </r>
  <r>
    <n v="1462420960"/>
    <n v="1459828960"/>
    <b v="0"/>
    <n v="9"/>
    <b v="1"/>
    <s v="theater/spaces"/>
    <n v="1236"/>
    <n v="70.666666666666671"/>
    <s v="theater"/>
    <x v="38"/>
  </r>
  <r>
    <n v="1486547945"/>
    <n v="1483955945"/>
    <b v="1"/>
    <n v="35"/>
    <b v="0"/>
    <s v="theater/spaces"/>
    <n v="4327"/>
    <n v="23.62857142857143"/>
    <s v="theater"/>
    <x v="38"/>
  </r>
  <r>
    <n v="1432828740"/>
    <n v="1430237094"/>
    <b v="0"/>
    <n v="2"/>
    <b v="0"/>
    <s v="theater/spaces"/>
    <n v="50075"/>
    <n v="37.5"/>
    <s v="theater"/>
    <x v="38"/>
  </r>
  <r>
    <n v="1412222340"/>
    <n v="1407781013"/>
    <b v="0"/>
    <n v="3"/>
    <b v="0"/>
    <s v="theater/spaces"/>
    <n v="10040"/>
    <n v="13.333333333333334"/>
    <s v="theater"/>
    <x v="38"/>
  </r>
  <r>
    <n v="1425258240"/>
    <n v="1422043154"/>
    <b v="0"/>
    <n v="0"/>
    <b v="0"/>
    <s v="theater/spaces"/>
    <n v="300"/>
    <e v="#DIV/0!"/>
    <s v="theater"/>
    <x v="38"/>
  </r>
  <r>
    <n v="1420844390"/>
    <n v="1415660390"/>
    <b v="0"/>
    <n v="1"/>
    <b v="0"/>
    <s v="theater/spaces"/>
    <n v="20001"/>
    <n v="1"/>
    <s v="theater"/>
    <x v="38"/>
  </r>
  <r>
    <n v="1412003784"/>
    <n v="1406819784"/>
    <b v="0"/>
    <n v="0"/>
    <b v="0"/>
    <s v="theater/spaces"/>
    <n v="25000"/>
    <e v="#DIV/0!"/>
    <s v="theater"/>
    <x v="38"/>
  </r>
  <r>
    <n v="1459694211"/>
    <n v="1457105811"/>
    <b v="0"/>
    <n v="0"/>
    <b v="0"/>
    <s v="theater/spaces"/>
    <n v="50000"/>
    <e v="#DIV/0!"/>
    <s v="theater"/>
    <x v="38"/>
  </r>
  <r>
    <n v="1463734740"/>
    <n v="1459414740"/>
    <b v="0"/>
    <n v="3"/>
    <b v="0"/>
    <s v="theater/spaces"/>
    <n v="18003"/>
    <n v="1"/>
    <s v="theater"/>
    <x v="38"/>
  </r>
  <r>
    <n v="1407536846"/>
    <n v="1404944846"/>
    <b v="0"/>
    <n v="11"/>
    <b v="0"/>
    <s v="theater/spaces"/>
    <n v="15451"/>
    <n v="41"/>
    <s v="theater"/>
    <x v="38"/>
  </r>
  <r>
    <n v="1443422134"/>
    <n v="1440830134"/>
    <b v="0"/>
    <n v="6"/>
    <b v="0"/>
    <s v="theater/spaces"/>
    <n v="220335"/>
    <n v="55.833333333333336"/>
    <s v="theater"/>
    <x v="38"/>
  </r>
  <r>
    <n v="1407955748"/>
    <n v="1405363748"/>
    <b v="0"/>
    <n v="0"/>
    <b v="0"/>
    <s v="theater/spaces"/>
    <n v="1000000"/>
    <e v="#DIV/0!"/>
    <s v="theater"/>
    <x v="38"/>
  </r>
  <r>
    <n v="1443636000"/>
    <n v="1441111892"/>
    <b v="0"/>
    <n v="67"/>
    <b v="0"/>
    <s v="theater/spaces"/>
    <n v="16684"/>
    <n v="99.761194029850742"/>
    <s v="theater"/>
    <x v="38"/>
  </r>
  <r>
    <n v="1477174138"/>
    <n v="1474150138"/>
    <b v="0"/>
    <n v="23"/>
    <b v="0"/>
    <s v="theater/spaces"/>
    <n v="3587"/>
    <n v="25.521739130434781"/>
    <s v="theater"/>
    <x v="38"/>
  </r>
  <r>
    <n v="1448175540"/>
    <n v="1445483246"/>
    <b v="0"/>
    <n v="72"/>
    <b v="0"/>
    <s v="theater/spaces"/>
    <n v="83471"/>
    <n v="117.65277777777777"/>
    <s v="theater"/>
    <x v="38"/>
  </r>
  <r>
    <n v="1406683172"/>
    <n v="1404523172"/>
    <b v="0"/>
    <n v="2"/>
    <b v="0"/>
    <s v="theater/spaces"/>
    <n v="25010"/>
    <n v="5"/>
    <s v="theater"/>
    <x v="38"/>
  </r>
  <r>
    <n v="1468128537"/>
    <n v="1465536537"/>
    <b v="0"/>
    <n v="15"/>
    <b v="0"/>
    <s v="theater/spaces"/>
    <n v="391950"/>
    <n v="2796.6666666666665"/>
    <s v="theater"/>
    <x v="38"/>
  </r>
  <r>
    <n v="1441837879"/>
    <n v="1439245879"/>
    <b v="0"/>
    <n v="1"/>
    <b v="0"/>
    <s v="theater/spaces"/>
    <n v="8200"/>
    <n v="200"/>
    <s v="theater"/>
    <x v="38"/>
  </r>
  <r>
    <n v="1445013352"/>
    <n v="1442421352"/>
    <b v="0"/>
    <n v="2"/>
    <b v="0"/>
    <s v="theater/spaces"/>
    <n v="250175"/>
    <n v="87.5"/>
    <s v="theater"/>
    <x v="38"/>
  </r>
  <r>
    <n v="1418587234"/>
    <n v="1415995234"/>
    <b v="0"/>
    <n v="7"/>
    <b v="0"/>
    <s v="theater/spaces"/>
    <n v="1141"/>
    <n v="20.142857142857142"/>
    <s v="theater"/>
    <x v="38"/>
  </r>
  <r>
    <n v="1481132169"/>
    <n v="1479317769"/>
    <b v="0"/>
    <n v="16"/>
    <b v="0"/>
    <s v="theater/spaces"/>
    <n v="10334"/>
    <n v="20.875"/>
    <s v="theater"/>
    <x v="38"/>
  </r>
  <r>
    <n v="1429595940"/>
    <n v="1428082481"/>
    <b v="0"/>
    <n v="117"/>
    <b v="0"/>
    <s v="theater/spaces"/>
    <n v="19173"/>
    <n v="61.307692307692307"/>
    <s v="theater"/>
    <x v="38"/>
  </r>
  <r>
    <n v="1477791960"/>
    <n v="1476549262"/>
    <b v="0"/>
    <n v="2"/>
    <b v="0"/>
    <s v="theater/spaces"/>
    <n v="12002"/>
    <n v="1"/>
    <s v="theater"/>
    <x v="38"/>
  </r>
  <r>
    <n v="1434309540"/>
    <n v="1429287900"/>
    <b v="0"/>
    <n v="7"/>
    <b v="0"/>
    <s v="theater/spaces"/>
    <n v="2800645"/>
    <n v="92.142857142857139"/>
    <s v="theater"/>
    <x v="38"/>
  </r>
  <r>
    <n v="1457617359"/>
    <n v="1455025359"/>
    <b v="0"/>
    <n v="3"/>
    <b v="0"/>
    <s v="theater/spaces"/>
    <n v="25022"/>
    <n v="7.333333333333333"/>
    <s v="theater"/>
    <x v="38"/>
  </r>
  <r>
    <n v="1471573640"/>
    <n v="1467253640"/>
    <b v="0"/>
    <n v="20"/>
    <b v="0"/>
    <s v="theater/spaces"/>
    <n v="16296"/>
    <n v="64.8"/>
    <s v="theater"/>
    <x v="38"/>
  </r>
  <r>
    <n v="1444405123"/>
    <n v="1439221123"/>
    <b v="0"/>
    <n v="50"/>
    <b v="0"/>
    <s v="theater/spaces"/>
    <n v="11506"/>
    <n v="30.12"/>
    <s v="theater"/>
    <x v="38"/>
  </r>
  <r>
    <n v="1488495478"/>
    <n v="1485903478"/>
    <b v="0"/>
    <n v="2"/>
    <b v="0"/>
    <s v="theater/spaces"/>
    <n v="22105"/>
    <n v="52.5"/>
    <s v="theater"/>
    <x v="38"/>
  </r>
  <r>
    <n v="1424920795"/>
    <n v="1422328795"/>
    <b v="0"/>
    <n v="3"/>
    <b v="0"/>
    <s v="theater/spaces"/>
    <n v="60071"/>
    <n v="23.666666666666668"/>
    <s v="theater"/>
    <x v="38"/>
  </r>
  <r>
    <n v="1427040435"/>
    <n v="1424452035"/>
    <b v="0"/>
    <n v="27"/>
    <b v="0"/>
    <s v="theater/spaces"/>
    <n v="1344892"/>
    <n v="415.77777777777777"/>
    <s v="theater"/>
    <x v="38"/>
  </r>
  <r>
    <n v="1419644444"/>
    <n v="1414456844"/>
    <b v="0"/>
    <n v="7"/>
    <b v="0"/>
    <s v="theater/spaces"/>
    <n v="2000376"/>
    <n v="53.714285714285715"/>
    <s v="theater"/>
    <x v="38"/>
  </r>
  <r>
    <n v="1442722891"/>
    <n v="1440130891"/>
    <b v="0"/>
    <n v="5"/>
    <b v="0"/>
    <s v="theater/spaces"/>
    <n v="1002103"/>
    <n v="420.6"/>
    <s v="theater"/>
    <x v="38"/>
  </r>
  <r>
    <n v="1447628946"/>
    <n v="1445033346"/>
    <b v="0"/>
    <n v="0"/>
    <b v="0"/>
    <s v="theater/spaces"/>
    <n v="9000"/>
    <e v="#DIV/0!"/>
    <s v="theater"/>
    <x v="38"/>
  </r>
  <r>
    <n v="1409547600"/>
    <n v="1406986278"/>
    <b v="0"/>
    <n v="3"/>
    <b v="0"/>
    <s v="theater/spaces"/>
    <n v="20056"/>
    <n v="18.666666666666668"/>
    <s v="theater"/>
    <x v="38"/>
  </r>
  <r>
    <n v="1430851680"/>
    <n v="1428340931"/>
    <b v="0"/>
    <n v="6"/>
    <b v="0"/>
    <s v="theater/spaces"/>
    <n v="4529"/>
    <n v="78.333333333333329"/>
    <s v="theater"/>
    <x v="38"/>
  </r>
  <r>
    <n v="1443561159"/>
    <n v="1440969159"/>
    <b v="0"/>
    <n v="9"/>
    <b v="0"/>
    <s v="theater/spaces"/>
    <n v="25610"/>
    <n v="67.777777777777771"/>
    <s v="theater"/>
    <x v="38"/>
  </r>
  <r>
    <n v="1439827559"/>
    <n v="1434643559"/>
    <b v="0"/>
    <n v="3"/>
    <b v="0"/>
    <s v="theater/spaces"/>
    <n v="20050"/>
    <n v="16.666666666666668"/>
    <s v="theater"/>
    <x v="38"/>
  </r>
  <r>
    <n v="1482294990"/>
    <n v="1477107390"/>
    <b v="0"/>
    <n v="2"/>
    <b v="0"/>
    <s v="theater/spaces"/>
    <n v="20125"/>
    <n v="62.5"/>
    <s v="theater"/>
    <x v="38"/>
  </r>
  <r>
    <n v="1420724460"/>
    <n v="1418046247"/>
    <b v="0"/>
    <n v="3"/>
    <b v="0"/>
    <s v="theater/spaces"/>
    <n v="65126"/>
    <n v="42"/>
    <s v="theater"/>
    <x v="38"/>
  </r>
  <r>
    <n v="1468029540"/>
    <n v="1465304483"/>
    <b v="0"/>
    <n v="45"/>
    <b v="0"/>
    <s v="theater/spaces"/>
    <n v="30854"/>
    <n v="130.0888888888889"/>
    <s v="theater"/>
    <x v="38"/>
  </r>
  <r>
    <n v="1430505545"/>
    <n v="1425325145"/>
    <b v="0"/>
    <n v="9"/>
    <b v="0"/>
    <s v="theater/spaces"/>
    <n v="236432"/>
    <n v="1270.2222222222222"/>
    <s v="theater"/>
    <x v="38"/>
  </r>
  <r>
    <n v="1471214743"/>
    <n v="1468622743"/>
    <b v="0"/>
    <n v="9"/>
    <b v="0"/>
    <s v="theater/spaces"/>
    <n v="5796"/>
    <n v="88.444444444444443"/>
    <s v="theater"/>
    <x v="38"/>
  </r>
  <r>
    <n v="1444946400"/>
    <n v="1441723912"/>
    <b v="0"/>
    <n v="21"/>
    <b v="0"/>
    <s v="theater/spaces"/>
    <n v="101183.19"/>
    <n v="56.342380952380957"/>
    <s v="theater"/>
    <x v="38"/>
  </r>
  <r>
    <n v="1401595140"/>
    <n v="1398980941"/>
    <b v="0"/>
    <n v="17"/>
    <b v="0"/>
    <s v="theater/spaces"/>
    <n v="4910"/>
    <n v="53.529411764705884"/>
    <s v="theater"/>
    <x v="38"/>
  </r>
  <r>
    <n v="1442775956"/>
    <n v="1437591956"/>
    <b v="0"/>
    <n v="1"/>
    <b v="0"/>
    <s v="theater/spaces"/>
    <n v="100025"/>
    <n v="25"/>
    <s v="theater"/>
    <x v="38"/>
  </r>
  <r>
    <n v="1470011780"/>
    <n v="1464827780"/>
    <b v="0"/>
    <n v="1"/>
    <b v="0"/>
    <s v="theater/spaces"/>
    <n v="14970"/>
    <n v="50"/>
    <s v="theater"/>
    <x v="38"/>
  </r>
  <r>
    <n v="1432151326"/>
    <n v="1429559326"/>
    <b v="0"/>
    <n v="14"/>
    <b v="0"/>
    <s v="theater/spaces"/>
    <n v="20795"/>
    <n v="56.785714285714285"/>
    <s v="theater"/>
    <x v="38"/>
  </r>
  <r>
    <n v="1475848800"/>
    <n v="1474027501"/>
    <b v="0"/>
    <n v="42"/>
    <b v="0"/>
    <s v="theater/spaces"/>
    <n v="11715"/>
    <n v="40.833333333333336"/>
    <s v="theater"/>
    <x v="38"/>
  </r>
  <r>
    <n v="1454890620"/>
    <n v="1450724449"/>
    <b v="0"/>
    <n v="27"/>
    <b v="0"/>
    <s v="theater/spaces"/>
    <n v="50483"/>
    <n v="65.111111111111114"/>
    <s v="theater"/>
    <x v="38"/>
  </r>
  <r>
    <n v="1455251591"/>
    <n v="1452659591"/>
    <b v="0"/>
    <n v="5"/>
    <b v="0"/>
    <s v="theater/spaces"/>
    <n v="2278"/>
    <n v="55.6"/>
    <s v="theater"/>
    <x v="38"/>
  </r>
  <r>
    <n v="1413816975"/>
    <n v="1411224975"/>
    <b v="0"/>
    <n v="13"/>
    <b v="0"/>
    <s v="theater/spaces"/>
    <n v="13827"/>
    <n v="140.53846153846155"/>
    <s v="theater"/>
    <x v="38"/>
  </r>
  <r>
    <n v="1437033360"/>
    <n v="1434445937"/>
    <b v="0"/>
    <n v="12"/>
    <b v="0"/>
    <s v="theater/spaces"/>
    <n v="2800"/>
    <n v="25"/>
    <s v="theater"/>
    <x v="38"/>
  </r>
  <r>
    <n v="1471939818"/>
    <n v="1467619818"/>
    <b v="0"/>
    <n v="90"/>
    <b v="0"/>
    <s v="theater/spaces"/>
    <n v="22258"/>
    <n v="69.533333333333331"/>
    <s v="theater"/>
    <x v="38"/>
  </r>
  <r>
    <n v="1434080706"/>
    <n v="1428896706"/>
    <b v="0"/>
    <n v="2"/>
    <b v="0"/>
    <s v="theater/spaces"/>
    <n v="4111"/>
    <n v="5.5"/>
    <s v="theater"/>
    <x v="38"/>
  </r>
  <r>
    <n v="1422928800"/>
    <n v="1420235311"/>
    <b v="0"/>
    <n v="5"/>
    <b v="0"/>
    <s v="theater/spaces"/>
    <n v="5185"/>
    <n v="237"/>
    <s v="theater"/>
    <x v="38"/>
  </r>
  <r>
    <n v="1413694800"/>
    <n v="1408986916"/>
    <b v="0"/>
    <n v="31"/>
    <b v="0"/>
    <s v="theater/spaces"/>
    <n v="8321"/>
    <n v="79.870967741935488"/>
    <s v="theater"/>
    <x v="38"/>
  </r>
  <r>
    <n v="1442440800"/>
    <n v="1440497876"/>
    <b v="0"/>
    <n v="4"/>
    <b v="0"/>
    <s v="theater/spaces"/>
    <n v="1041"/>
    <n v="10.25"/>
    <s v="theater"/>
    <x v="38"/>
  </r>
  <r>
    <n v="1431372751"/>
    <n v="1430767951"/>
    <b v="0"/>
    <n v="29"/>
    <b v="0"/>
    <s v="theater/spaces"/>
    <n v="47905"/>
    <n v="272.58620689655174"/>
    <s v="theater"/>
    <x v="38"/>
  </r>
  <r>
    <n v="1430234394"/>
    <n v="1425053994"/>
    <b v="0"/>
    <n v="2"/>
    <b v="0"/>
    <s v="theater/spaces"/>
    <n v="50026"/>
    <n v="13"/>
    <s v="theater"/>
    <x v="38"/>
  </r>
  <r>
    <n v="1409194810"/>
    <n v="1406170810"/>
    <b v="0"/>
    <n v="114"/>
    <b v="0"/>
    <s v="theater/spaces"/>
    <n v="33133"/>
    <n v="58.184210526315788"/>
    <s v="theater"/>
    <x v="38"/>
  </r>
  <r>
    <n v="1487465119"/>
    <n v="1484009119"/>
    <b v="0"/>
    <n v="1"/>
    <b v="0"/>
    <s v="theater/spaces"/>
    <n v="25010"/>
    <n v="10"/>
    <s v="theater"/>
    <x v="38"/>
  </r>
  <r>
    <n v="1412432220"/>
    <n v="1409753820"/>
    <b v="0"/>
    <n v="76"/>
    <b v="0"/>
    <s v="theater/spaces"/>
    <n v="25328"/>
    <n v="70.10526315789474"/>
    <s v="theater"/>
    <x v="38"/>
  </r>
  <r>
    <n v="1477968934"/>
    <n v="1472784934"/>
    <b v="0"/>
    <n v="9"/>
    <b v="0"/>
    <s v="theater/spaces"/>
    <n v="11521"/>
    <n v="57.888888888888886"/>
    <s v="theater"/>
    <x v="38"/>
  </r>
  <r>
    <n v="1429291982"/>
    <n v="1426699982"/>
    <b v="0"/>
    <n v="37"/>
    <b v="0"/>
    <s v="theater/spaces"/>
    <n v="113860"/>
    <n v="125.27027027027027"/>
    <s v="theater"/>
    <x v="38"/>
  </r>
  <r>
    <n v="1411312250"/>
    <n v="1406128250"/>
    <b v="0"/>
    <n v="0"/>
    <b v="0"/>
    <s v="theater/spaces"/>
    <n v="75000"/>
    <e v="#DIV/0!"/>
    <s v="theater"/>
    <x v="38"/>
  </r>
  <r>
    <n v="1465123427"/>
    <n v="1462531427"/>
    <b v="0"/>
    <n v="1"/>
    <b v="0"/>
    <s v="theater/spaces"/>
    <n v="10300"/>
    <n v="300"/>
    <s v="theater"/>
    <x v="38"/>
  </r>
  <r>
    <n v="1427890925"/>
    <n v="1426681325"/>
    <b v="0"/>
    <n v="10"/>
    <b v="0"/>
    <s v="theater/spaces"/>
    <n v="1180"/>
    <n v="43"/>
    <s v="theater"/>
    <x v="38"/>
  </r>
  <r>
    <n v="1464354720"/>
    <n v="1463648360"/>
    <b v="0"/>
    <n v="1"/>
    <b v="0"/>
    <s v="theater/spaces"/>
    <n v="1001"/>
    <n v="1"/>
    <s v="theater"/>
    <x v="38"/>
  </r>
  <r>
    <n v="1467473723"/>
    <n v="1465832123"/>
    <b v="0"/>
    <n v="2"/>
    <b v="0"/>
    <s v="theater/spaces"/>
    <n v="501550"/>
    <n v="775"/>
    <s v="theater"/>
    <x v="38"/>
  </r>
  <r>
    <n v="1427414732"/>
    <n v="1424826332"/>
    <b v="0"/>
    <n v="1"/>
    <b v="0"/>
    <s v="theater/spaces"/>
    <n v="10005"/>
    <n v="5"/>
    <s v="theater"/>
    <x v="38"/>
  </r>
  <r>
    <n v="1462484196"/>
    <n v="1457303796"/>
    <b v="0"/>
    <n v="10"/>
    <b v="0"/>
    <s v="theater/spaces"/>
    <n v="1300128"/>
    <n v="12.8"/>
    <s v="theater"/>
    <x v="38"/>
  </r>
  <r>
    <n v="1411748335"/>
    <n v="1406564335"/>
    <b v="0"/>
    <n v="1"/>
    <b v="0"/>
    <s v="theater/spaces"/>
    <n v="1510"/>
    <n v="10"/>
    <s v="theater"/>
    <x v="38"/>
  </r>
  <r>
    <n v="1478733732"/>
    <n v="1478298132"/>
    <b v="0"/>
    <n v="2"/>
    <b v="0"/>
    <s v="theater/spaces"/>
    <n v="315"/>
    <n v="58"/>
    <s v="theater"/>
    <x v="38"/>
  </r>
  <r>
    <n v="1468108198"/>
    <n v="1465516198"/>
    <b v="0"/>
    <n v="348"/>
    <b v="0"/>
    <s v="theater/spaces"/>
    <n v="210192"/>
    <n v="244.80459770114942"/>
    <s v="theater"/>
    <x v="38"/>
  </r>
  <r>
    <n v="1422902601"/>
    <n v="1417718601"/>
    <b v="0"/>
    <n v="4"/>
    <b v="0"/>
    <s v="theater/spaces"/>
    <n v="800026"/>
    <n v="6.5"/>
    <s v="theater"/>
    <x v="38"/>
  </r>
  <r>
    <n v="1452142672"/>
    <n v="1449550672"/>
    <b v="0"/>
    <n v="0"/>
    <b v="0"/>
    <s v="theater/spaces"/>
    <n v="1500000"/>
    <e v="#DIV/0!"/>
    <s v="theater"/>
    <x v="38"/>
  </r>
  <r>
    <n v="1459121162"/>
    <n v="1456532762"/>
    <b v="0"/>
    <n v="17"/>
    <b v="0"/>
    <s v="theater/spaces"/>
    <n v="26040"/>
    <n v="61.176470588235297"/>
    <s v="theater"/>
    <x v="38"/>
  </r>
  <r>
    <n v="1425242029"/>
    <n v="1422650029"/>
    <b v="0"/>
    <n v="0"/>
    <b v="0"/>
    <s v="theater/spaces"/>
    <n v="100000"/>
    <e v="#DIV/0!"/>
    <s v="theater"/>
    <x v="38"/>
  </r>
  <r>
    <n v="1489690141"/>
    <n v="1487101741"/>
    <b v="0"/>
    <n v="117"/>
    <b v="0"/>
    <s v="theater/plays"/>
    <n v="31291"/>
    <n v="139.23931623931625"/>
    <s v="theater"/>
    <x v="6"/>
  </r>
  <r>
    <n v="1492542819"/>
    <n v="1489090419"/>
    <b v="0"/>
    <n v="1"/>
    <b v="0"/>
    <s v="theater/plays"/>
    <n v="1260"/>
    <n v="10"/>
    <s v="theater"/>
    <x v="6"/>
  </r>
  <r>
    <n v="1492145940"/>
    <n v="1489504916"/>
    <b v="0"/>
    <n v="4"/>
    <b v="0"/>
    <s v="theater/plays"/>
    <n v="10375"/>
    <n v="93.75"/>
    <s v="theater"/>
    <x v="6"/>
  </r>
  <r>
    <n v="1491656045"/>
    <n v="1489067645"/>
    <b v="0"/>
    <n v="12"/>
    <b v="0"/>
    <s v="theater/plays"/>
    <n v="4745"/>
    <n v="53.75"/>
    <s v="theater"/>
    <x v="6"/>
  </r>
  <r>
    <n v="1492759460"/>
    <n v="1487579060"/>
    <b v="0"/>
    <n v="1"/>
    <b v="0"/>
    <s v="theater/plays"/>
    <n v="30010"/>
    <n v="10"/>
    <s v="theater"/>
    <x v="6"/>
  </r>
  <r>
    <n v="1490358834"/>
    <n v="1487770434"/>
    <b v="0"/>
    <n v="16"/>
    <b v="0"/>
    <s v="theater/plays"/>
    <n v="1040"/>
    <n v="33.75"/>
    <s v="theater"/>
    <x v="6"/>
  </r>
  <r>
    <n v="1490631419"/>
    <n v="1488820619"/>
    <b v="0"/>
    <n v="12"/>
    <b v="0"/>
    <s v="theater/plays"/>
    <n v="1225"/>
    <n v="18.75"/>
    <s v="theater"/>
    <x v="6"/>
  </r>
  <r>
    <n v="1491277121"/>
    <n v="1489376321"/>
    <b v="0"/>
    <n v="7"/>
    <b v="0"/>
    <s v="theater/plays"/>
    <n v="939"/>
    <n v="23.142857142857142"/>
    <s v="theater"/>
    <x v="6"/>
  </r>
  <r>
    <n v="1491001140"/>
    <n v="1487847954"/>
    <b v="0"/>
    <n v="22"/>
    <b v="0"/>
    <s v="theater/plays"/>
    <n v="1139"/>
    <n v="29.045454545454547"/>
    <s v="theater"/>
    <x v="6"/>
  </r>
  <r>
    <n v="1493838720"/>
    <n v="1489439669"/>
    <b v="0"/>
    <n v="1"/>
    <b v="0"/>
    <s v="theater/plays"/>
    <n v="1550"/>
    <n v="50"/>
    <s v="theater"/>
    <x v="6"/>
  </r>
  <r>
    <n v="1491233407"/>
    <n v="1489591807"/>
    <b v="0"/>
    <n v="0"/>
    <b v="0"/>
    <s v="theater/plays"/>
    <n v="200"/>
    <e v="#DIV/0!"/>
    <s v="theater"/>
    <x v="6"/>
  </r>
  <r>
    <n v="1490416380"/>
    <n v="1487485760"/>
    <b v="0"/>
    <n v="6"/>
    <b v="0"/>
    <s v="theater/plays"/>
    <n v="52700"/>
    <n v="450"/>
    <s v="theater"/>
    <x v="6"/>
  </r>
  <r>
    <n v="1491581703"/>
    <n v="1488993303"/>
    <b v="0"/>
    <n v="4"/>
    <b v="0"/>
    <s v="theater/plays"/>
    <n v="10096"/>
    <n v="24"/>
    <s v="theater"/>
    <x v="6"/>
  </r>
  <r>
    <n v="1492372800"/>
    <n v="1488823488"/>
    <b v="0"/>
    <n v="8"/>
    <b v="0"/>
    <s v="theater/plays"/>
    <n v="758"/>
    <n v="32.25"/>
    <s v="theater"/>
    <x v="6"/>
  </r>
  <r>
    <n v="1489922339"/>
    <n v="1487333939"/>
    <b v="0"/>
    <n v="3"/>
    <b v="0"/>
    <s v="theater/plays"/>
    <n v="2795"/>
    <n v="15"/>
    <s v="theater"/>
    <x v="6"/>
  </r>
  <r>
    <n v="1491726956"/>
    <n v="1489480556"/>
    <b v="0"/>
    <n v="0"/>
    <b v="0"/>
    <s v="theater/plays"/>
    <n v="700"/>
    <e v="#DIV/0!"/>
    <s v="theater"/>
    <x v="6"/>
  </r>
  <r>
    <n v="1489903200"/>
    <n v="1488459307"/>
    <b v="0"/>
    <n v="30"/>
    <b v="0"/>
    <s v="theater/plays"/>
    <n v="17540"/>
    <n v="251.33333333333334"/>
    <s v="theater"/>
    <x v="6"/>
  </r>
  <r>
    <n v="1490659134"/>
    <n v="1485478734"/>
    <b v="0"/>
    <n v="0"/>
    <b v="0"/>
    <s v="theater/plays"/>
    <n v="25000"/>
    <e v="#DIV/0!"/>
    <s v="theater"/>
    <x v="6"/>
  </r>
  <r>
    <n v="1492356166"/>
    <n v="1488471766"/>
    <b v="0"/>
    <n v="12"/>
    <b v="0"/>
    <s v="theater/plays"/>
    <n v="55250"/>
    <n v="437.5"/>
    <s v="theater"/>
    <x v="6"/>
  </r>
  <r>
    <n v="1415319355"/>
    <n v="1411859755"/>
    <b v="1"/>
    <n v="213"/>
    <b v="1"/>
    <s v="theater/plays"/>
    <n v="43505"/>
    <n v="110.35211267605634"/>
    <s v="theater"/>
    <x v="6"/>
  </r>
  <r>
    <n v="1412136000"/>
    <n v="1410278284"/>
    <b v="1"/>
    <n v="57"/>
    <b v="1"/>
    <s v="theater/plays"/>
    <n v="4161"/>
    <n v="41.421052631578945"/>
    <s v="theater"/>
    <x v="6"/>
  </r>
  <r>
    <n v="1354845600"/>
    <n v="1352766300"/>
    <b v="1"/>
    <n v="25"/>
    <b v="1"/>
    <s v="theater/plays"/>
    <n v="2550"/>
    <n v="52"/>
    <s v="theater"/>
    <x v="6"/>
  </r>
  <r>
    <n v="1295928000"/>
    <n v="1288160403"/>
    <b v="1"/>
    <n v="104"/>
    <b v="1"/>
    <s v="theater/plays"/>
    <n v="7035"/>
    <n v="33.990384615384613"/>
    <s v="theater"/>
    <x v="6"/>
  </r>
  <r>
    <n v="1410379774"/>
    <n v="1407787774"/>
    <b v="1"/>
    <n v="34"/>
    <b v="1"/>
    <s v="theater/plays"/>
    <n v="7014"/>
    <n v="103.35294117647059"/>
    <s v="theater"/>
    <x v="6"/>
  </r>
  <r>
    <n v="1383425367"/>
    <n v="1380833367"/>
    <b v="1"/>
    <n v="67"/>
    <b v="1"/>
    <s v="theater/plays"/>
    <n v="4531"/>
    <n v="34.791044776119406"/>
    <s v="theater"/>
    <x v="6"/>
  </r>
  <r>
    <n v="1304225940"/>
    <n v="1301542937"/>
    <b v="1"/>
    <n v="241"/>
    <b v="1"/>
    <s v="theater/plays"/>
    <n v="13067.5"/>
    <n v="41.773858921161825"/>
    <s v="theater"/>
    <x v="6"/>
  </r>
  <r>
    <n v="1333310458"/>
    <n v="1330722058"/>
    <b v="1"/>
    <n v="123"/>
    <b v="1"/>
    <s v="theater/plays"/>
    <n v="14905"/>
    <n v="64.268292682926827"/>
    <s v="theater"/>
    <x v="6"/>
  </r>
  <r>
    <n v="1356004725"/>
    <n v="1353412725"/>
    <b v="1"/>
    <n v="302"/>
    <b v="1"/>
    <s v="theater/plays"/>
    <n v="14425.23"/>
    <n v="31.209370860927152"/>
    <s v="theater"/>
    <x v="6"/>
  </r>
  <r>
    <n v="1338591144"/>
    <n v="1335567144"/>
    <b v="1"/>
    <n v="89"/>
    <b v="1"/>
    <s v="theater/plays"/>
    <n v="11100"/>
    <n v="62.921348314606739"/>
    <s v="theater"/>
    <x v="6"/>
  </r>
  <r>
    <n v="1405746000"/>
    <n v="1404932105"/>
    <b v="1"/>
    <n v="41"/>
    <b v="1"/>
    <s v="theater/plays"/>
    <n v="8040"/>
    <n v="98.536585365853654"/>
    <s v="theater"/>
    <x v="6"/>
  </r>
  <r>
    <n v="1374523752"/>
    <n v="1371931752"/>
    <b v="1"/>
    <n v="69"/>
    <b v="1"/>
    <s v="theater/plays"/>
    <n v="10700"/>
    <n v="82.608695652173907"/>
    <s v="theater"/>
    <x v="6"/>
  </r>
  <r>
    <n v="1326927600"/>
    <n v="1323221761"/>
    <b v="1"/>
    <n v="52"/>
    <b v="1"/>
    <s v="theater/plays"/>
    <n v="3502.2200000000003"/>
    <n v="38.504230769230773"/>
    <s v="theater"/>
    <x v="6"/>
  </r>
  <r>
    <n v="1407905940"/>
    <n v="1405923687"/>
    <b v="1"/>
    <n v="57"/>
    <b v="1"/>
    <s v="theater/plays"/>
    <n v="9069"/>
    <n v="80.15789473684211"/>
    <s v="theater"/>
    <x v="6"/>
  </r>
  <r>
    <n v="1413377522"/>
    <n v="1410785522"/>
    <b v="1"/>
    <n v="74"/>
    <b v="1"/>
    <s v="theater/plays"/>
    <n v="4102"/>
    <n v="28.405405405405407"/>
    <s v="theater"/>
    <x v="6"/>
  </r>
  <r>
    <n v="1404698400"/>
    <n v="1402331262"/>
    <b v="1"/>
    <n v="63"/>
    <b v="1"/>
    <s v="theater/plays"/>
    <n v="9086"/>
    <n v="80.730158730158735"/>
    <s v="theater"/>
    <x v="6"/>
  </r>
  <r>
    <n v="1402855525"/>
    <n v="1400263525"/>
    <b v="1"/>
    <n v="72"/>
    <b v="1"/>
    <s v="theater/plays"/>
    <n v="27450"/>
    <n v="200.69444444444446"/>
    <s v="theater"/>
    <x v="6"/>
  </r>
  <r>
    <n v="1402341615"/>
    <n v="1399490415"/>
    <b v="1"/>
    <n v="71"/>
    <b v="1"/>
    <s v="theater/plays"/>
    <n v="5169"/>
    <n v="37.591549295774648"/>
    <s v="theater"/>
    <x v="6"/>
  </r>
  <r>
    <n v="1304395140"/>
    <n v="1302493760"/>
    <b v="1"/>
    <n v="21"/>
    <b v="1"/>
    <s v="theater/plays"/>
    <n v="1970"/>
    <n v="58.095238095238095"/>
    <s v="theater"/>
    <x v="6"/>
  </r>
  <r>
    <n v="1416988740"/>
    <n v="1414514153"/>
    <b v="1"/>
    <n v="930"/>
    <b v="1"/>
    <s v="theater/plays"/>
    <n v="91079.83"/>
    <n v="60.300892473118282"/>
    <s v="theater"/>
    <x v="6"/>
  </r>
  <r>
    <n v="1406952781"/>
    <n v="1405743181"/>
    <b v="1"/>
    <n v="55"/>
    <b v="1"/>
    <s v="theater/plays"/>
    <n v="6485"/>
    <n v="63.363636363636367"/>
    <s v="theater"/>
    <x v="6"/>
  </r>
  <r>
    <n v="1402696800"/>
    <n v="1399948353"/>
    <b v="1"/>
    <n v="61"/>
    <b v="1"/>
    <s v="theater/plays"/>
    <n v="5605"/>
    <n v="50.901639344262293"/>
    <s v="theater"/>
    <x v="6"/>
  </r>
  <r>
    <n v="1386910740"/>
    <n v="1384364561"/>
    <b v="1"/>
    <n v="82"/>
    <b v="1"/>
    <s v="theater/plays"/>
    <n v="16241"/>
    <n v="100.5"/>
    <s v="theater"/>
    <x v="6"/>
  </r>
  <r>
    <n v="1404273600"/>
    <n v="1401414944"/>
    <b v="1"/>
    <n v="71"/>
    <b v="1"/>
    <s v="theater/plays"/>
    <n v="4245"/>
    <n v="31.619718309859156"/>
    <s v="theater"/>
    <x v="6"/>
  </r>
  <r>
    <n v="1462545358"/>
    <n v="1459953358"/>
    <b v="1"/>
    <n v="117"/>
    <b v="1"/>
    <s v="theater/plays"/>
    <n v="14617"/>
    <n v="65.102564102564102"/>
    <s v="theater"/>
    <x v="6"/>
  </r>
  <r>
    <n v="1329240668"/>
    <n v="1326648668"/>
    <b v="1"/>
    <n v="29"/>
    <b v="1"/>
    <s v="theater/plays"/>
    <n v="4300"/>
    <n v="79.310344827586206"/>
    <s v="theater"/>
    <x v="6"/>
  </r>
  <r>
    <n v="1411765492"/>
    <n v="1409173492"/>
    <b v="1"/>
    <n v="74"/>
    <b v="1"/>
    <s v="theater/plays"/>
    <n v="20300"/>
    <n v="139.18918918918919"/>
    <s v="theater"/>
    <x v="6"/>
  </r>
  <r>
    <n v="1408999508"/>
    <n v="1407789908"/>
    <b v="1"/>
    <n v="23"/>
    <b v="1"/>
    <s v="theater/plays"/>
    <n v="6034"/>
    <n v="131.91304347826087"/>
    <s v="theater"/>
    <x v="6"/>
  </r>
  <r>
    <n v="1297977427"/>
    <n v="1292793427"/>
    <b v="1"/>
    <n v="60"/>
    <b v="1"/>
    <s v="theater/plays"/>
    <n v="10478"/>
    <n v="91.3"/>
    <s v="theater"/>
    <x v="6"/>
  </r>
  <r>
    <n v="1376838000"/>
    <n v="1374531631"/>
    <b v="1"/>
    <n v="55"/>
    <b v="1"/>
    <s v="theater/plays"/>
    <n v="4082"/>
    <n v="39.672727272727272"/>
    <s v="theater"/>
    <x v="6"/>
  </r>
  <r>
    <n v="1403366409"/>
    <n v="1400774409"/>
    <b v="1"/>
    <n v="51"/>
    <b v="1"/>
    <s v="theater/plays"/>
    <n v="5435"/>
    <n v="57.549019607843135"/>
    <s v="theater"/>
    <x v="6"/>
  </r>
  <r>
    <n v="1405521075"/>
    <n v="1402929075"/>
    <b v="1"/>
    <n v="78"/>
    <b v="1"/>
    <s v="theater/plays"/>
    <n v="4076"/>
    <n v="33.025641025641029"/>
    <s v="theater"/>
    <x v="6"/>
  </r>
  <r>
    <n v="1367859071"/>
    <n v="1365699071"/>
    <b v="1"/>
    <n v="62"/>
    <b v="1"/>
    <s v="theater/plays"/>
    <n v="8994.82"/>
    <n v="77.335806451612896"/>
    <s v="theater"/>
    <x v="6"/>
  </r>
  <r>
    <n v="1403258049"/>
    <n v="1400666049"/>
    <b v="1"/>
    <n v="45"/>
    <b v="1"/>
    <s v="theater/plays"/>
    <n v="2637"/>
    <n v="31.933333333333334"/>
    <s v="theater"/>
    <x v="6"/>
  </r>
  <r>
    <n v="1402848000"/>
    <n v="1400570787"/>
    <b v="1"/>
    <n v="15"/>
    <b v="1"/>
    <s v="theater/plays"/>
    <n v="1045"/>
    <n v="36.333333333333336"/>
    <s v="theater"/>
    <x v="6"/>
  </r>
  <r>
    <n v="1328029200"/>
    <n v="1323211621"/>
    <b v="1"/>
    <n v="151"/>
    <b v="1"/>
    <s v="theater/plays"/>
    <n v="14062"/>
    <n v="46.768211920529801"/>
    <s v="theater"/>
    <x v="6"/>
  </r>
  <r>
    <n v="1377284669"/>
    <n v="1375729469"/>
    <b v="1"/>
    <n v="68"/>
    <b v="1"/>
    <s v="theater/plays"/>
    <n v="5225"/>
    <n v="40.073529411764703"/>
    <s v="theater"/>
    <x v="6"/>
  </r>
  <r>
    <n v="1404258631"/>
    <n v="1401666631"/>
    <b v="1"/>
    <n v="46"/>
    <b v="1"/>
    <s v="theater/plays"/>
    <n v="8910"/>
    <n v="100.21739130434783"/>
    <s v="theater"/>
    <x v="6"/>
  </r>
  <r>
    <n v="1405553241"/>
    <n v="1404948441"/>
    <b v="1"/>
    <n v="24"/>
    <b v="1"/>
    <s v="theater/plays"/>
    <n v="2000"/>
    <n v="41.666666666666664"/>
    <s v="theater"/>
    <x v="6"/>
  </r>
  <r>
    <n v="1410901200"/>
    <n v="1408313438"/>
    <b v="1"/>
    <n v="70"/>
    <b v="1"/>
    <s v="theater/plays"/>
    <n v="6470"/>
    <n v="46.714285714285715"/>
    <s v="theater"/>
    <x v="6"/>
  </r>
  <r>
    <n v="1407167973"/>
    <n v="1405439973"/>
    <b v="1"/>
    <n v="244"/>
    <b v="1"/>
    <s v="theater/plays"/>
    <n v="32444"/>
    <n v="71.491803278688522"/>
    <s v="theater"/>
    <x v="6"/>
  </r>
  <r>
    <n v="1433930302"/>
    <n v="1432115902"/>
    <b v="0"/>
    <n v="9"/>
    <b v="0"/>
    <s v="theater/musical"/>
    <n v="330"/>
    <n v="14.444444444444445"/>
    <s v="theater"/>
    <x v="40"/>
  </r>
  <r>
    <n v="1432455532"/>
    <n v="1429863532"/>
    <b v="0"/>
    <n v="19"/>
    <b v="0"/>
    <s v="theater/musical"/>
    <n v="61780"/>
    <n v="356.84210526315792"/>
    <s v="theater"/>
    <x v="40"/>
  </r>
  <r>
    <n v="1481258275"/>
    <n v="1478662675"/>
    <b v="0"/>
    <n v="0"/>
    <b v="0"/>
    <s v="theater/musical"/>
    <n v="4000"/>
    <e v="#DIV/0!"/>
    <s v="theater"/>
    <x v="40"/>
  </r>
  <r>
    <n v="1471370869"/>
    <n v="1466186869"/>
    <b v="0"/>
    <n v="4"/>
    <b v="0"/>
    <s v="theater/musical"/>
    <n v="3901"/>
    <n v="37.75"/>
    <s v="theater"/>
    <x v="40"/>
  </r>
  <r>
    <n v="1425160800"/>
    <n v="1421274859"/>
    <b v="0"/>
    <n v="8"/>
    <b v="0"/>
    <s v="theater/musical"/>
    <n v="10102"/>
    <n v="12.75"/>
    <s v="theater"/>
    <x v="40"/>
  </r>
  <r>
    <n v="1424474056"/>
    <n v="1420586056"/>
    <b v="0"/>
    <n v="24"/>
    <b v="0"/>
    <s v="theater/musical"/>
    <n v="5587"/>
    <n v="24.458333333333332"/>
    <s v="theater"/>
    <x v="40"/>
  </r>
  <r>
    <n v="1437960598"/>
    <n v="1435368598"/>
    <b v="0"/>
    <n v="0"/>
    <b v="0"/>
    <s v="theater/musical"/>
    <n v="11000"/>
    <e v="#DIV/0!"/>
    <s v="theater"/>
    <x v="40"/>
  </r>
  <r>
    <n v="1423750542"/>
    <n v="1421158542"/>
    <b v="0"/>
    <n v="39"/>
    <b v="0"/>
    <s v="theater/musical"/>
    <n v="5570"/>
    <n v="53.07692307692308"/>
    <s v="theater"/>
    <x v="40"/>
  </r>
  <r>
    <n v="1438437600"/>
    <n v="1433254875"/>
    <b v="0"/>
    <n v="6"/>
    <b v="0"/>
    <s v="theater/musical"/>
    <n v="3001800"/>
    <n v="300"/>
    <s v="theater"/>
    <x v="40"/>
  </r>
  <r>
    <n v="1423050618"/>
    <n v="1420458618"/>
    <b v="0"/>
    <n v="4"/>
    <b v="0"/>
    <s v="theater/musical"/>
    <n v="11145"/>
    <n v="286.25"/>
    <s v="theater"/>
    <x v="40"/>
  </r>
  <r>
    <n v="1424081477"/>
    <n v="1420798277"/>
    <b v="0"/>
    <n v="3"/>
    <b v="0"/>
    <s v="theater/musical"/>
    <n v="30110"/>
    <n v="36.666666666666664"/>
    <s v="theater"/>
    <x v="40"/>
  </r>
  <r>
    <n v="1410037200"/>
    <n v="1407435418"/>
    <b v="0"/>
    <n v="53"/>
    <b v="0"/>
    <s v="theater/musical"/>
    <n v="7608"/>
    <n v="49.20754716981132"/>
    <s v="theater"/>
    <x v="40"/>
  </r>
  <r>
    <n v="1461994440"/>
    <n v="1459410101"/>
    <b v="0"/>
    <n v="1"/>
    <b v="0"/>
    <s v="theater/musical"/>
    <n v="50001"/>
    <n v="1"/>
    <s v="theater"/>
    <x v="40"/>
  </r>
  <r>
    <n v="1409509477"/>
    <n v="1407695077"/>
    <b v="0"/>
    <n v="2"/>
    <b v="0"/>
    <s v="theater/musical"/>
    <n v="2025"/>
    <n v="12.5"/>
    <s v="theater"/>
    <x v="40"/>
  </r>
  <r>
    <n v="1450072740"/>
    <n v="1445027346"/>
    <b v="0"/>
    <n v="25"/>
    <b v="0"/>
    <s v="theater/musical"/>
    <n v="7726"/>
    <n v="109.04"/>
    <s v="theater"/>
    <x v="40"/>
  </r>
  <r>
    <n v="1443224622"/>
    <n v="1440632622"/>
    <b v="0"/>
    <n v="6"/>
    <b v="0"/>
    <s v="theater/musical"/>
    <n v="1250"/>
    <n v="41.666666666666664"/>
    <s v="theater"/>
    <x v="40"/>
  </r>
  <r>
    <n v="1437149640"/>
    <n v="1434558479"/>
    <b v="0"/>
    <n v="0"/>
    <b v="0"/>
    <s v="theater/musical"/>
    <n v="500"/>
    <e v="#DIV/0!"/>
    <s v="theater"/>
    <x v="40"/>
  </r>
  <r>
    <n v="1430470772"/>
    <n v="1427878772"/>
    <b v="0"/>
    <n v="12"/>
    <b v="0"/>
    <s v="theater/musical"/>
    <n v="8273"/>
    <n v="22.75"/>
    <s v="theater"/>
    <x v="40"/>
  </r>
  <r>
    <n v="1442644651"/>
    <n v="1440052651"/>
    <b v="0"/>
    <n v="0"/>
    <b v="0"/>
    <s v="theater/musical"/>
    <n v="5000"/>
    <e v="#DIV/0!"/>
    <s v="theater"/>
    <x v="40"/>
  </r>
  <r>
    <n v="1429767607"/>
    <n v="1424587207"/>
    <b v="0"/>
    <n v="36"/>
    <b v="0"/>
    <s v="theater/musical"/>
    <n v="8050"/>
    <n v="70.833333333333329"/>
    <s v="theater"/>
    <x v="40"/>
  </r>
  <r>
    <n v="1406557877"/>
    <n v="1404743477"/>
    <b v="1"/>
    <n v="82"/>
    <b v="1"/>
    <s v="theater/plays"/>
    <n v="10175"/>
    <n v="63.109756097560975"/>
    <s v="theater"/>
    <x v="6"/>
  </r>
  <r>
    <n v="1403305200"/>
    <n v="1400512658"/>
    <b v="1"/>
    <n v="226"/>
    <b v="1"/>
    <s v="theater/plays"/>
    <n v="20835.7"/>
    <n v="50.157964601769912"/>
    <s v="theater"/>
    <x v="6"/>
  </r>
  <r>
    <n v="1338523140"/>
    <n v="1334442519"/>
    <b v="1"/>
    <n v="60"/>
    <b v="1"/>
    <s v="theater/plays"/>
    <n v="6773"/>
    <n v="62.883333333333333"/>
    <s v="theater"/>
    <x v="6"/>
  </r>
  <r>
    <n v="1408068000"/>
    <n v="1405346680"/>
    <b v="1"/>
    <n v="322"/>
    <b v="1"/>
    <s v="theater/plays"/>
    <n v="50541"/>
    <n v="85.531055900621112"/>
    <s v="theater"/>
    <x v="6"/>
  </r>
  <r>
    <n v="1407524751"/>
    <n v="1404932751"/>
    <b v="1"/>
    <n v="94"/>
    <b v="1"/>
    <s v="theater/plays"/>
    <n v="9050"/>
    <n v="53.723404255319146"/>
    <s v="theater"/>
    <x v="6"/>
  </r>
  <r>
    <n v="1437934759"/>
    <n v="1434478759"/>
    <b v="1"/>
    <n v="47"/>
    <b v="1"/>
    <s v="theater/plays"/>
    <n v="12007"/>
    <n v="127.80851063829788"/>
    <s v="theater"/>
    <x v="6"/>
  </r>
  <r>
    <n v="1452038100"/>
    <n v="1448823673"/>
    <b v="1"/>
    <n v="115"/>
    <b v="1"/>
    <s v="theater/plays"/>
    <n v="24256"/>
    <n v="106.57391304347826"/>
    <s v="theater"/>
    <x v="6"/>
  </r>
  <r>
    <n v="1441857540"/>
    <n v="1438617471"/>
    <b v="1"/>
    <n v="134"/>
    <b v="1"/>
    <s v="theater/plays"/>
    <n v="70123"/>
    <n v="262.11194029850748"/>
    <s v="theater"/>
    <x v="6"/>
  </r>
  <r>
    <n v="1436625000"/>
    <n v="1433934371"/>
    <b v="1"/>
    <n v="35"/>
    <b v="1"/>
    <s v="theater/plays"/>
    <n v="4001"/>
    <n v="57.171428571428571"/>
    <s v="theater"/>
    <x v="6"/>
  </r>
  <r>
    <n v="1478264784"/>
    <n v="1475672784"/>
    <b v="1"/>
    <n v="104"/>
    <b v="1"/>
    <s v="theater/plays"/>
    <n v="9721"/>
    <n v="50.20192307692308"/>
    <s v="theater"/>
    <x v="6"/>
  </r>
  <r>
    <n v="1419984000"/>
    <n v="1417132986"/>
    <b v="1"/>
    <n v="184"/>
    <b v="1"/>
    <s v="theater/plays"/>
    <n v="24252"/>
    <n v="66.586956521739125"/>
    <s v="theater"/>
    <x v="6"/>
  </r>
  <r>
    <n v="1427063747"/>
    <n v="1424043347"/>
    <b v="1"/>
    <n v="119"/>
    <b v="1"/>
    <s v="theater/plays"/>
    <n v="40022"/>
    <n v="168.25210084033614"/>
    <s v="theater"/>
    <x v="6"/>
  </r>
  <r>
    <n v="1489352400"/>
    <n v="1486411204"/>
    <b v="1"/>
    <n v="59"/>
    <b v="1"/>
    <s v="theater/plays"/>
    <n v="30126"/>
    <n v="256.37288135593218"/>
    <s v="theater"/>
    <x v="6"/>
  </r>
  <r>
    <n v="1436114603"/>
    <n v="1433090603"/>
    <b v="1"/>
    <n v="113"/>
    <b v="1"/>
    <s v="theater/plays"/>
    <n v="8137"/>
    <n v="36.610619469026545"/>
    <s v="theater"/>
    <x v="6"/>
  </r>
  <r>
    <n v="1445722140"/>
    <n v="1443016697"/>
    <b v="1"/>
    <n v="84"/>
    <b v="1"/>
    <s v="theater/plays"/>
    <n v="5620"/>
    <n v="37.142857142857146"/>
    <s v="theater"/>
    <x v="6"/>
  </r>
  <r>
    <n v="1440100976"/>
    <n v="1437508976"/>
    <b v="1"/>
    <n v="74"/>
    <b v="1"/>
    <s v="theater/plays"/>
    <n v="6495"/>
    <n v="45.878378378378379"/>
    <s v="theater"/>
    <x v="6"/>
  </r>
  <r>
    <n v="1484024400"/>
    <n v="1479932713"/>
    <b v="1"/>
    <n v="216"/>
    <b v="1"/>
    <s v="theater/plays"/>
    <n v="60610"/>
    <n v="141.71296296296296"/>
    <s v="theater"/>
    <x v="6"/>
  </r>
  <r>
    <n v="1464987600"/>
    <n v="1463145938"/>
    <b v="1"/>
    <n v="39"/>
    <b v="1"/>
    <s v="theater/plays"/>
    <n v="4047"/>
    <n v="52.487179487179489"/>
    <s v="theater"/>
    <x v="6"/>
  </r>
  <r>
    <n v="1446213612"/>
    <n v="1443621612"/>
    <b v="1"/>
    <n v="21"/>
    <b v="1"/>
    <s v="theater/plays"/>
    <n v="2450"/>
    <n v="59.523809523809526"/>
    <s v="theater"/>
    <x v="6"/>
  </r>
  <r>
    <n v="1484687436"/>
    <n v="1482095436"/>
    <b v="0"/>
    <n v="30"/>
    <b v="1"/>
    <s v="theater/plays"/>
    <n v="2700"/>
    <n v="50"/>
    <s v="theater"/>
    <x v="6"/>
  </r>
  <r>
    <n v="1450328340"/>
    <n v="1447606884"/>
    <b v="1"/>
    <n v="37"/>
    <b v="1"/>
    <s v="theater/plays"/>
    <n v="14164"/>
    <n v="193.62162162162161"/>
    <s v="theater"/>
    <x v="6"/>
  </r>
  <r>
    <n v="1416470398"/>
    <n v="1413874798"/>
    <b v="1"/>
    <n v="202"/>
    <b v="1"/>
    <s v="theater/plays"/>
    <n v="41573"/>
    <n v="106.79702970297029"/>
    <s v="theater"/>
    <x v="6"/>
  </r>
  <r>
    <n v="1412135940"/>
    <n v="1410840126"/>
    <b v="1"/>
    <n v="37"/>
    <b v="1"/>
    <s v="theater/plays"/>
    <n v="5457"/>
    <n v="77.21621621621621"/>
    <s v="theater"/>
    <x v="6"/>
  </r>
  <r>
    <n v="1460846347"/>
    <n v="1458254347"/>
    <b v="0"/>
    <n v="28"/>
    <b v="1"/>
    <s v="theater/plays"/>
    <n v="2610"/>
    <n v="57.5"/>
    <s v="theater"/>
    <x v="6"/>
  </r>
  <r>
    <n v="1462334340"/>
    <n v="1459711917"/>
    <b v="1"/>
    <n v="26"/>
    <b v="1"/>
    <s v="theater/plays"/>
    <n v="2312"/>
    <n v="50.46153846153846"/>
    <s v="theater"/>
    <x v="6"/>
  </r>
  <r>
    <n v="1488482355"/>
    <n v="1485890355"/>
    <b v="0"/>
    <n v="61"/>
    <b v="1"/>
    <s v="theater/plays"/>
    <n v="10940"/>
    <n v="97.377049180327873"/>
    <s v="theater"/>
    <x v="6"/>
  </r>
  <r>
    <n v="1485991860"/>
    <n v="1483124208"/>
    <b v="0"/>
    <n v="115"/>
    <b v="1"/>
    <s v="theater/plays"/>
    <n v="8015.71"/>
    <n v="34.91921739130435"/>
    <s v="theater"/>
    <x v="6"/>
  </r>
  <r>
    <n v="1467361251"/>
    <n v="1464769251"/>
    <b v="1"/>
    <n v="181"/>
    <b v="1"/>
    <s v="theater/plays"/>
    <n v="30481"/>
    <n v="85.530386740331494"/>
    <s v="theater"/>
    <x v="6"/>
  </r>
  <r>
    <n v="1482962433"/>
    <n v="1480370433"/>
    <b v="0"/>
    <n v="110"/>
    <b v="1"/>
    <s v="theater/plays"/>
    <n v="40120"/>
    <n v="182.90909090909091"/>
    <s v="theater"/>
    <x v="6"/>
  </r>
  <r>
    <n v="1443499140"/>
    <n v="1441452184"/>
    <b v="1"/>
    <n v="269"/>
    <b v="1"/>
    <s v="theater/plays"/>
    <n v="70275.64"/>
    <n v="131.13620817843866"/>
    <s v="theater"/>
    <x v="6"/>
  </r>
  <r>
    <n v="1435752898"/>
    <n v="1433160898"/>
    <b v="1"/>
    <n v="79"/>
    <b v="1"/>
    <s v="theater/plays"/>
    <n v="5945"/>
    <n v="39.810126582278478"/>
    <s v="theater"/>
    <x v="6"/>
  </r>
  <r>
    <n v="1445817540"/>
    <n v="1443665293"/>
    <b v="1"/>
    <n v="104"/>
    <b v="1"/>
    <s v="theater/plays"/>
    <n v="12070.98"/>
    <n v="59.701730769230764"/>
    <s v="theater"/>
    <x v="6"/>
  </r>
  <r>
    <n v="1487286000"/>
    <n v="1484843948"/>
    <b v="0"/>
    <n v="34"/>
    <b v="1"/>
    <s v="theater/plays"/>
    <n v="6017"/>
    <n v="88.735294117647058"/>
    <s v="theater"/>
    <x v="6"/>
  </r>
  <r>
    <n v="1413269940"/>
    <n v="1410421670"/>
    <b v="1"/>
    <n v="167"/>
    <b v="1"/>
    <s v="theater/plays"/>
    <n v="18301"/>
    <n v="58.688622754491021"/>
    <s v="theater"/>
    <x v="6"/>
  </r>
  <r>
    <n v="1411150092"/>
    <n v="1408558092"/>
    <b v="1"/>
    <n v="183"/>
    <b v="1"/>
    <s v="theater/plays"/>
    <n v="22730.42"/>
    <n v="69.56513661202186"/>
    <s v="theater"/>
    <x v="6"/>
  </r>
  <r>
    <n v="1444348800"/>
    <n v="1442283562"/>
    <b v="1"/>
    <n v="71"/>
    <b v="1"/>
    <s v="theater/plays"/>
    <n v="16227"/>
    <n v="115.87323943661971"/>
    <s v="theater"/>
    <x v="6"/>
  </r>
  <r>
    <n v="1480613982"/>
    <n v="1478018382"/>
    <b v="0"/>
    <n v="69"/>
    <b v="1"/>
    <s v="theater/plays"/>
    <n v="3247"/>
    <n v="23.869565217391305"/>
    <s v="theater"/>
    <x v="6"/>
  </r>
  <r>
    <n v="1434074400"/>
    <n v="1431354258"/>
    <b v="0"/>
    <n v="270"/>
    <b v="1"/>
    <s v="theater/plays"/>
    <n v="42904"/>
    <n v="81.125925925925927"/>
    <s v="theater"/>
    <x v="6"/>
  </r>
  <r>
    <n v="1442030340"/>
    <n v="1439551200"/>
    <b v="1"/>
    <n v="193"/>
    <b v="1"/>
    <s v="theater/plays"/>
    <n v="21122"/>
    <n v="57.626943005181346"/>
    <s v="theater"/>
    <x v="6"/>
  </r>
  <r>
    <n v="1436696712"/>
    <n v="1434104712"/>
    <b v="1"/>
    <n v="57"/>
    <b v="1"/>
    <s v="theater/plays"/>
    <n v="5146.5"/>
    <n v="46.429824561403507"/>
    <s v="theater"/>
    <x v="6"/>
  </r>
  <r>
    <n v="1428178757"/>
    <n v="1425590357"/>
    <b v="1"/>
    <n v="200"/>
    <b v="1"/>
    <s v="theater/plays"/>
    <n v="24095"/>
    <n v="60.475000000000001"/>
    <s v="theater"/>
    <x v="6"/>
  </r>
  <r>
    <n v="1434822914"/>
    <n v="1432230914"/>
    <b v="1"/>
    <n v="88"/>
    <b v="1"/>
    <s v="theater/plays"/>
    <n v="11271"/>
    <n v="65.579545454545453"/>
    <s v="theater"/>
    <x v="6"/>
  </r>
  <r>
    <n v="1415213324"/>
    <n v="1412617724"/>
    <b v="1"/>
    <n v="213"/>
    <b v="1"/>
    <s v="theater/plays"/>
    <n v="50388"/>
    <n v="119.1924882629108"/>
    <s v="theater"/>
    <x v="6"/>
  </r>
  <r>
    <n v="1434907966"/>
    <n v="1432315966"/>
    <b v="1"/>
    <n v="20"/>
    <b v="1"/>
    <s v="theater/plays"/>
    <n v="3161"/>
    <n v="83.05"/>
    <s v="theater"/>
    <x v="6"/>
  </r>
  <r>
    <n v="1473247240"/>
    <n v="1470655240"/>
    <b v="1"/>
    <n v="50"/>
    <b v="1"/>
    <s v="theater/plays"/>
    <n v="5126"/>
    <n v="57.52"/>
    <s v="theater"/>
    <x v="6"/>
  </r>
  <r>
    <n v="1473306300"/>
    <n v="1471701028"/>
    <b v="1"/>
    <n v="115"/>
    <b v="1"/>
    <s v="theater/plays"/>
    <n v="40365"/>
    <n v="177.08695652173913"/>
    <s v="theater"/>
    <x v="6"/>
  </r>
  <r>
    <n v="1427331809"/>
    <n v="1424743409"/>
    <b v="1"/>
    <n v="186"/>
    <b v="1"/>
    <s v="theater/plays"/>
    <n v="26163.5"/>
    <n v="70.771505376344081"/>
    <s v="theater"/>
    <x v="6"/>
  </r>
  <r>
    <n v="1412706375"/>
    <n v="1410114375"/>
    <b v="1"/>
    <n v="18"/>
    <b v="1"/>
    <s v="theater/plays"/>
    <n v="825"/>
    <n v="29.166666666666668"/>
    <s v="theater"/>
    <x v="6"/>
  </r>
  <r>
    <n v="1433995140"/>
    <n v="1432129577"/>
    <b v="1"/>
    <n v="176"/>
    <b v="1"/>
    <s v="theater/plays"/>
    <n v="22806"/>
    <n v="72.76136363636364"/>
    <s v="theater"/>
    <x v="6"/>
  </r>
  <r>
    <n v="1487769952"/>
    <n v="1485177952"/>
    <b v="0"/>
    <n v="41"/>
    <b v="1"/>
    <s v="theater/plays"/>
    <n v="4125.99"/>
    <n v="51.853414634146333"/>
    <s v="theater"/>
    <x v="6"/>
  </r>
  <r>
    <n v="1420751861"/>
    <n v="1418159861"/>
    <b v="1"/>
    <n v="75"/>
    <b v="1"/>
    <s v="theater/plays"/>
    <n v="14365"/>
    <n v="98.2"/>
    <s v="theater"/>
    <x v="6"/>
  </r>
  <r>
    <n v="1475294340"/>
    <n v="1472753745"/>
    <b v="1"/>
    <n v="97"/>
    <b v="1"/>
    <s v="theater/plays"/>
    <n v="47418.6"/>
    <n v="251.7381443298969"/>
    <s v="theater"/>
    <x v="6"/>
  </r>
  <r>
    <n v="1448903318"/>
    <n v="1445875718"/>
    <b v="1"/>
    <n v="73"/>
    <b v="1"/>
    <s v="theater/plays"/>
    <n v="10462"/>
    <n v="74.821917808219183"/>
    <s v="theater"/>
    <x v="6"/>
  </r>
  <r>
    <n v="1437067476"/>
    <n v="1434475476"/>
    <b v="1"/>
    <n v="49"/>
    <b v="1"/>
    <s v="theater/plays"/>
    <n v="6615"/>
    <n v="67.65306122448979"/>
    <s v="theater"/>
    <x v="6"/>
  </r>
  <r>
    <n v="1419220800"/>
    <n v="1416555262"/>
    <b v="1"/>
    <n v="134"/>
    <b v="1"/>
    <s v="theater/plays"/>
    <n v="24771"/>
    <n v="93.81343283582089"/>
    <s v="theater"/>
    <x v="6"/>
  </r>
  <r>
    <n v="1446238800"/>
    <n v="1444220588"/>
    <b v="1"/>
    <n v="68"/>
    <b v="1"/>
    <s v="theater/plays"/>
    <n v="5304.16"/>
    <n v="41.237647058823526"/>
    <s v="theater"/>
    <x v="6"/>
  </r>
  <r>
    <n v="1422482400"/>
    <n v="1421089938"/>
    <b v="1"/>
    <n v="49"/>
    <b v="1"/>
    <s v="theater/plays"/>
    <n v="5075"/>
    <n v="52.551020408163268"/>
    <s v="theater"/>
    <x v="6"/>
  </r>
  <r>
    <n v="1449162000"/>
    <n v="1446570315"/>
    <b v="1"/>
    <n v="63"/>
    <b v="1"/>
    <s v="theater/plays"/>
    <n v="7128"/>
    <n v="70.285714285714292"/>
    <s v="theater"/>
    <x v="6"/>
  </r>
  <r>
    <n v="1434142800"/>
    <n v="1431435122"/>
    <b v="1"/>
    <n v="163"/>
    <b v="1"/>
    <s v="theater/plays"/>
    <n v="13877"/>
    <n v="48.325153374233132"/>
    <s v="theater"/>
    <x v="6"/>
  </r>
  <r>
    <n v="1437156660"/>
    <n v="1434564660"/>
    <b v="1"/>
    <n v="288"/>
    <b v="1"/>
    <s v="theater/plays"/>
    <n v="30315"/>
    <n v="53.177083333333336"/>
    <s v="theater"/>
    <x v="6"/>
  </r>
  <r>
    <n v="1472074928"/>
    <n v="1470692528"/>
    <b v="1"/>
    <n v="42"/>
    <b v="1"/>
    <s v="theater/plays"/>
    <n v="4560"/>
    <n v="60.952380952380949"/>
    <s v="theater"/>
    <x v="6"/>
  </r>
  <r>
    <n v="1434452400"/>
    <n v="1431509397"/>
    <b v="1"/>
    <n v="70"/>
    <b v="1"/>
    <s v="theater/plays"/>
    <n v="16120"/>
    <n v="116"/>
    <s v="theater"/>
    <x v="6"/>
  </r>
  <r>
    <n v="1436705265"/>
    <n v="1434113265"/>
    <b v="1"/>
    <n v="30"/>
    <b v="1"/>
    <s v="theater/plays"/>
    <n v="3630"/>
    <n v="61"/>
    <s v="theater"/>
    <x v="6"/>
  </r>
  <r>
    <n v="1414927775"/>
    <n v="1412332175"/>
    <b v="1"/>
    <n v="51"/>
    <b v="1"/>
    <s v="theater/plays"/>
    <n v="3450"/>
    <n v="38.235294117647058"/>
    <s v="theater"/>
    <x v="6"/>
  </r>
  <r>
    <n v="1446814809"/>
    <n v="1444219209"/>
    <b v="1"/>
    <n v="145"/>
    <b v="1"/>
    <s v="theater/plays"/>
    <n v="25443"/>
    <n v="106.50344827586207"/>
    <s v="theater"/>
    <x v="6"/>
  </r>
  <r>
    <n v="1473879600"/>
    <n v="1472498042"/>
    <b v="1"/>
    <n v="21"/>
    <b v="1"/>
    <s v="theater/plays"/>
    <n v="8296"/>
    <n v="204.57142857142858"/>
    <s v="theater"/>
    <x v="6"/>
  </r>
  <r>
    <n v="1458075600"/>
    <n v="1454259272"/>
    <b v="1"/>
    <n v="286"/>
    <b v="1"/>
    <s v="theater/plays"/>
    <n v="31205"/>
    <n v="54.912587412587413"/>
    <s v="theater"/>
    <x v="6"/>
  </r>
  <r>
    <n v="1423456200"/>
    <n v="1421183271"/>
    <b v="1"/>
    <n v="12"/>
    <b v="1"/>
    <s v="theater/plays"/>
    <n v="3605"/>
    <n v="150.41666666666666"/>
    <s v="theater"/>
    <x v="6"/>
  </r>
  <r>
    <n v="1459483140"/>
    <n v="1456526879"/>
    <b v="1"/>
    <n v="100"/>
    <b v="1"/>
    <s v="theater/plays"/>
    <n v="9758"/>
    <n v="52.58"/>
    <s v="theater"/>
    <x v="6"/>
  </r>
  <r>
    <n v="1416331406"/>
    <n v="1413735806"/>
    <b v="1"/>
    <n v="100"/>
    <b v="1"/>
    <s v="theater/plays"/>
    <n v="10430"/>
    <n v="54.3"/>
    <s v="theater"/>
    <x v="6"/>
  </r>
  <r>
    <n v="1433017303"/>
    <n v="1430425303"/>
    <b v="1"/>
    <n v="34"/>
    <b v="1"/>
    <s v="theater/plays"/>
    <n v="5085"/>
    <n v="76.029411764705884"/>
    <s v="theater"/>
    <x v="6"/>
  </r>
  <r>
    <n v="1459474059"/>
    <n v="1456885659"/>
    <b v="0"/>
    <n v="63"/>
    <b v="1"/>
    <s v="theater/plays"/>
    <n v="12428"/>
    <n v="105.2063492063492"/>
    <s v="theater"/>
    <x v="6"/>
  </r>
  <r>
    <n v="1433134800"/>
    <n v="1430158198"/>
    <b v="0"/>
    <n v="30"/>
    <b v="1"/>
    <s v="theater/plays"/>
    <n v="4060"/>
    <n v="68.666666666666671"/>
    <s v="theater"/>
    <x v="6"/>
  </r>
  <r>
    <n v="1441153705"/>
    <n v="1438561705"/>
    <b v="0"/>
    <n v="47"/>
    <b v="1"/>
    <s v="theater/plays"/>
    <n v="11080"/>
    <n v="129.36170212765958"/>
    <s v="theater"/>
    <x v="6"/>
  </r>
  <r>
    <n v="1461904788"/>
    <n v="1458103188"/>
    <b v="0"/>
    <n v="237"/>
    <b v="1"/>
    <s v="theater/plays"/>
    <n v="62820.5"/>
    <n v="134.26371308016877"/>
    <s v="theater"/>
    <x v="6"/>
  </r>
  <r>
    <n v="1455138000"/>
    <n v="1452448298"/>
    <b v="0"/>
    <n v="47"/>
    <b v="1"/>
    <s v="theater/plays"/>
    <n v="1638"/>
    <n v="17.829787234042552"/>
    <s v="theater"/>
    <x v="6"/>
  </r>
  <r>
    <n v="1454047140"/>
    <n v="1452546853"/>
    <b v="0"/>
    <n v="15"/>
    <b v="1"/>
    <s v="theater/plays"/>
    <n v="6048"/>
    <n v="203.2"/>
    <s v="theater"/>
    <x v="6"/>
  </r>
  <r>
    <n v="1488258000"/>
    <n v="1485556626"/>
    <b v="0"/>
    <n v="81"/>
    <b v="1"/>
    <s v="theater/plays"/>
    <n v="10603"/>
    <n v="69.18518518518519"/>
    <s v="theater"/>
    <x v="6"/>
  </r>
  <r>
    <n v="1471291782"/>
    <n v="1468699782"/>
    <b v="0"/>
    <n v="122"/>
    <b v="1"/>
    <s v="theater/plays"/>
    <n v="30265"/>
    <n v="125.12295081967213"/>
    <s v="theater"/>
    <x v="6"/>
  </r>
  <r>
    <n v="1448733628"/>
    <n v="1446573628"/>
    <b v="0"/>
    <n v="34"/>
    <b v="1"/>
    <s v="theater/plays"/>
    <n v="5000"/>
    <n v="73.529411764705884"/>
    <s v="theater"/>
    <x v="6"/>
  </r>
  <r>
    <n v="1466463600"/>
    <n v="1463337315"/>
    <b v="0"/>
    <n v="207"/>
    <b v="1"/>
    <s v="theater/plays"/>
    <n v="20026.489999999998"/>
    <n v="48.437149758454105"/>
    <s v="theater"/>
    <x v="6"/>
  </r>
  <r>
    <n v="1487580602"/>
    <n v="1485161402"/>
    <b v="0"/>
    <n v="25"/>
    <b v="1"/>
    <s v="theater/plays"/>
    <n v="1165.21"/>
    <n v="26.608400000000003"/>
    <s v="theater"/>
    <x v="6"/>
  </r>
  <r>
    <n v="1489234891"/>
    <n v="1486642891"/>
    <b v="0"/>
    <n v="72"/>
    <b v="1"/>
    <s v="theater/plays"/>
    <n v="4424"/>
    <n v="33.666666666666664"/>
    <s v="theater"/>
    <x v="6"/>
  </r>
  <r>
    <n v="1442462340"/>
    <n v="1439743900"/>
    <b v="0"/>
    <n v="14"/>
    <b v="1"/>
    <s v="theater/plays"/>
    <n v="1070"/>
    <n v="40.714285714285715"/>
    <s v="theater"/>
    <x v="6"/>
  </r>
  <r>
    <n v="1449257348"/>
    <n v="1444069748"/>
    <b v="0"/>
    <n v="15"/>
    <b v="1"/>
    <s v="theater/plays"/>
    <n v="390"/>
    <n v="19.266666666666666"/>
    <s v="theater"/>
    <x v="6"/>
  </r>
  <r>
    <n v="1488622352"/>
    <n v="1486030352"/>
    <b v="0"/>
    <n v="91"/>
    <b v="1"/>
    <s v="theater/plays"/>
    <n v="12170"/>
    <n v="84.285714285714292"/>
    <s v="theater"/>
    <x v="6"/>
  </r>
  <r>
    <n v="1434459554"/>
    <n v="1431867554"/>
    <b v="0"/>
    <n v="24"/>
    <b v="1"/>
    <s v="theater/plays"/>
    <n v="1310"/>
    <n v="29.583333333333332"/>
    <s v="theater"/>
    <x v="6"/>
  </r>
  <r>
    <n v="1474886229"/>
    <n v="1472294229"/>
    <b v="0"/>
    <n v="27"/>
    <b v="1"/>
    <s v="theater/plays"/>
    <n v="1420.01"/>
    <n v="26.667037037037037"/>
    <s v="theater"/>
    <x v="6"/>
  </r>
  <r>
    <n v="1448229600"/>
    <n v="1446401372"/>
    <b v="0"/>
    <n v="47"/>
    <b v="1"/>
    <s v="theater/plays"/>
    <n v="3661"/>
    <n v="45.978723404255319"/>
    <s v="theater"/>
    <x v="6"/>
  </r>
  <r>
    <n v="1438037940"/>
    <n v="1436380256"/>
    <b v="0"/>
    <n v="44"/>
    <b v="1"/>
    <s v="theater/plays"/>
    <n v="11004"/>
    <n v="125.09090909090909"/>
    <s v="theater"/>
    <x v="6"/>
  </r>
  <r>
    <n v="1442102400"/>
    <n v="1440370768"/>
    <b v="0"/>
    <n v="72"/>
    <b v="1"/>
    <s v="theater/plays"/>
    <n v="20173"/>
    <n v="141.29166666666666"/>
    <s v="theater"/>
    <x v="6"/>
  </r>
  <r>
    <n v="1444860063"/>
    <n v="1442268063"/>
    <b v="0"/>
    <n v="63"/>
    <b v="1"/>
    <s v="theater/plays"/>
    <n v="6486"/>
    <n v="55.333333333333336"/>
    <s v="theater"/>
    <x v="6"/>
  </r>
  <r>
    <n v="1430329862"/>
    <n v="1428515462"/>
    <b v="0"/>
    <n v="88"/>
    <b v="1"/>
    <s v="theater/plays"/>
    <n v="7085"/>
    <n v="46.420454545454547"/>
    <s v="theater"/>
    <x v="6"/>
  </r>
  <r>
    <n v="1470034740"/>
    <n v="1466185176"/>
    <b v="0"/>
    <n v="70"/>
    <b v="1"/>
    <s v="theater/plays"/>
    <n v="7004"/>
    <n v="57.2"/>
    <s v="theater"/>
    <x v="6"/>
  </r>
  <r>
    <n v="1481099176"/>
    <n v="1478507176"/>
    <b v="0"/>
    <n v="50"/>
    <b v="1"/>
    <s v="theater/plays"/>
    <n v="17085"/>
    <n v="173.7"/>
    <s v="theater"/>
    <x v="6"/>
  </r>
  <r>
    <n v="1427553484"/>
    <n v="1424533084"/>
    <b v="0"/>
    <n v="35"/>
    <b v="1"/>
    <s v="theater/plays"/>
    <n v="3886"/>
    <n v="59.6"/>
    <s v="theater"/>
    <x v="6"/>
  </r>
  <r>
    <n v="1482418752"/>
    <n v="1479826752"/>
    <b v="0"/>
    <n v="175"/>
    <b v="1"/>
    <s v="theater/plays"/>
    <n v="30677.5"/>
    <n v="89.585714285714289"/>
    <s v="theater"/>
    <x v="6"/>
  </r>
  <r>
    <n v="1438374748"/>
    <n v="1435782748"/>
    <b v="0"/>
    <n v="20"/>
    <b v="1"/>
    <s v="theater/plays"/>
    <n v="8081"/>
    <n v="204.05"/>
    <s v="theater"/>
    <x v="6"/>
  </r>
  <r>
    <n v="1465527600"/>
    <n v="1462252542"/>
    <b v="0"/>
    <n v="54"/>
    <b v="1"/>
    <s v="theater/plays"/>
    <n v="4130"/>
    <n v="48.703703703703702"/>
    <s v="theater"/>
    <x v="6"/>
  </r>
  <r>
    <n v="1463275339"/>
    <n v="1460683339"/>
    <b v="0"/>
    <n v="20"/>
    <b v="1"/>
    <s v="theater/plays"/>
    <n v="2066.8000000000002"/>
    <n v="53.339999999999996"/>
    <s v="theater"/>
    <x v="6"/>
  </r>
  <r>
    <n v="1460581365"/>
    <n v="1458766965"/>
    <b v="0"/>
    <n v="57"/>
    <b v="1"/>
    <s v="theater/plays"/>
    <n v="7780"/>
    <n v="75.087719298245617"/>
    <s v="theater"/>
    <x v="6"/>
  </r>
  <r>
    <n v="1476632178"/>
    <n v="1473953778"/>
    <b v="0"/>
    <n v="31"/>
    <b v="1"/>
    <s v="theater/plays"/>
    <n v="908"/>
    <n v="18"/>
    <s v="theater"/>
    <x v="6"/>
  </r>
  <r>
    <n v="1444169825"/>
    <n v="1441577825"/>
    <b v="0"/>
    <n v="31"/>
    <b v="1"/>
    <s v="theater/plays"/>
    <n v="13005"/>
    <n v="209.83870967741936"/>
    <s v="theater"/>
    <x v="6"/>
  </r>
  <r>
    <n v="1445065210"/>
    <n v="1442473210"/>
    <b v="0"/>
    <n v="45"/>
    <b v="1"/>
    <s v="theater/plays"/>
    <n v="5246"/>
    <n v="61.022222222222226"/>
    <s v="theater"/>
    <x v="6"/>
  </r>
  <r>
    <n v="1478901600"/>
    <n v="1477077946"/>
    <b v="0"/>
    <n v="41"/>
    <b v="1"/>
    <s v="theater/plays"/>
    <n v="5001"/>
    <n v="61"/>
    <s v="theater"/>
    <x v="6"/>
  </r>
  <r>
    <n v="1453856400"/>
    <n v="1452664317"/>
    <b v="0"/>
    <n v="29"/>
    <b v="1"/>
    <s v="theater/plays"/>
    <n v="4321"/>
    <n v="80.034482758620683"/>
    <s v="theater"/>
    <x v="6"/>
  </r>
  <r>
    <n v="1431115500"/>
    <n v="1428733511"/>
    <b v="0"/>
    <n v="58"/>
    <b v="1"/>
    <s v="theater/plays"/>
    <n v="2486"/>
    <n v="29.068965517241381"/>
    <s v="theater"/>
    <x v="6"/>
  </r>
  <r>
    <n v="1462519041"/>
    <n v="1459927041"/>
    <b v="0"/>
    <n v="89"/>
    <b v="1"/>
    <s v="theater/plays"/>
    <n v="8400"/>
    <n v="49.438202247191015"/>
    <s v="theater"/>
    <x v="6"/>
  </r>
  <r>
    <n v="1407506040"/>
    <n v="1404680075"/>
    <b v="0"/>
    <n v="125"/>
    <b v="1"/>
    <s v="theater/plays"/>
    <n v="23484.18"/>
    <n v="93.977440000000001"/>
    <s v="theater"/>
    <x v="6"/>
  </r>
  <r>
    <n v="1465347424"/>
    <n v="1462755424"/>
    <b v="0"/>
    <n v="18"/>
    <b v="1"/>
    <s v="theater/plays"/>
    <n v="2165"/>
    <n v="61.944444444444443"/>
    <s v="theater"/>
    <x v="6"/>
  </r>
  <r>
    <n v="1460341800"/>
    <n v="1456902893"/>
    <b v="0"/>
    <n v="32"/>
    <b v="1"/>
    <s v="theater/plays"/>
    <n v="4512"/>
    <n v="78.5"/>
    <s v="theater"/>
    <x v="6"/>
  </r>
  <r>
    <n v="1422712986"/>
    <n v="1418824986"/>
    <b v="0"/>
    <n v="16"/>
    <b v="1"/>
    <s v="theater/plays"/>
    <n v="1040"/>
    <n v="33.75"/>
    <s v="theater"/>
    <x v="6"/>
  </r>
  <r>
    <n v="1466557557"/>
    <n v="1463965557"/>
    <b v="0"/>
    <n v="38"/>
    <b v="1"/>
    <s v="theater/plays"/>
    <n v="5025"/>
    <n v="66.44736842105263"/>
    <s v="theater"/>
    <x v="6"/>
  </r>
  <r>
    <n v="1413431940"/>
    <n v="1412216665"/>
    <b v="0"/>
    <n v="15"/>
    <b v="1"/>
    <s v="theater/plays"/>
    <n v="1037"/>
    <n v="35.799999999999997"/>
    <s v="theater"/>
    <x v="6"/>
  </r>
  <r>
    <n v="1466567700"/>
    <n v="1464653696"/>
    <b v="0"/>
    <n v="23"/>
    <b v="1"/>
    <s v="theater/plays"/>
    <n v="6650"/>
    <n v="145.65217391304347"/>
    <s v="theater"/>
    <x v="6"/>
  </r>
  <r>
    <n v="1474793208"/>
    <n v="1472201208"/>
    <b v="0"/>
    <n v="49"/>
    <b v="1"/>
    <s v="theater/plays"/>
    <n v="2259"/>
    <n v="25.693877551020407"/>
    <s v="theater"/>
    <x v="6"/>
  </r>
  <r>
    <n v="1465135190"/>
    <n v="1463925590"/>
    <b v="0"/>
    <n v="10"/>
    <b v="1"/>
    <s v="theater/plays"/>
    <n v="3025"/>
    <n v="152.5"/>
    <s v="theater"/>
    <x v="6"/>
  </r>
  <r>
    <n v="1428256277"/>
    <n v="1425235877"/>
    <b v="0"/>
    <n v="15"/>
    <b v="1"/>
    <s v="theater/plays"/>
    <n v="850"/>
    <n v="30"/>
    <s v="theater"/>
    <x v="6"/>
  </r>
  <r>
    <n v="1425830905"/>
    <n v="1423242505"/>
    <b v="0"/>
    <n v="57"/>
    <b v="1"/>
    <s v="theater/plays"/>
    <n v="16110"/>
    <n v="142.28070175438597"/>
    <s v="theater"/>
    <x v="6"/>
  </r>
  <r>
    <n v="1462697966"/>
    <n v="1460105966"/>
    <b v="0"/>
    <n v="33"/>
    <b v="1"/>
    <s v="theater/plays"/>
    <n v="1610"/>
    <n v="24.545454545454547"/>
    <s v="theater"/>
    <x v="6"/>
  </r>
  <r>
    <n v="1404522000"/>
    <n v="1404308883"/>
    <b v="0"/>
    <n v="9"/>
    <b v="1"/>
    <s v="theater/plays"/>
    <n v="4435"/>
    <n v="292.77777777777777"/>
    <s v="theater"/>
    <x v="6"/>
  </r>
  <r>
    <n v="1406502000"/>
    <n v="1405583108"/>
    <b v="0"/>
    <n v="26"/>
    <b v="1"/>
    <s v="theater/plays"/>
    <n v="2168"/>
    <n v="44.92307692307692"/>
    <s v="theater"/>
    <x v="6"/>
  </r>
  <r>
    <n v="1427919468"/>
    <n v="1425331068"/>
    <b v="0"/>
    <n v="69"/>
    <b v="1"/>
    <s v="theater/plays"/>
    <n v="3094"/>
    <n v="23.10144927536232"/>
    <s v="theater"/>
    <x v="6"/>
  </r>
  <r>
    <n v="1444149886"/>
    <n v="1441125886"/>
    <b v="0"/>
    <n v="65"/>
    <b v="1"/>
    <s v="theater/plays"/>
    <n v="10226"/>
    <n v="80.400000000000006"/>
    <s v="theater"/>
    <x v="6"/>
  </r>
  <r>
    <n v="1405802330"/>
    <n v="1403210330"/>
    <b v="0"/>
    <n v="83"/>
    <b v="1"/>
    <s v="theater/plays"/>
    <n v="12000"/>
    <n v="72.289156626506028"/>
    <s v="theater"/>
    <x v="6"/>
  </r>
  <r>
    <n v="1434384880"/>
    <n v="1432484080"/>
    <b v="0"/>
    <n v="111"/>
    <b v="1"/>
    <s v="theater/plays"/>
    <n v="7160"/>
    <n v="32.972972972972975"/>
    <s v="theater"/>
    <x v="6"/>
  </r>
  <r>
    <n v="1438259422"/>
    <n v="1435667422"/>
    <b v="0"/>
    <n v="46"/>
    <b v="1"/>
    <s v="theater/plays"/>
    <n v="9237"/>
    <n v="116.65217391304348"/>
    <s v="theater"/>
    <x v="6"/>
  </r>
  <r>
    <n v="1407106800"/>
    <n v="1404749446"/>
    <b v="0"/>
    <n v="63"/>
    <b v="1"/>
    <s v="theater/plays"/>
    <n v="10016"/>
    <n v="79.61904761904762"/>
    <s v="theater"/>
    <x v="6"/>
  </r>
  <r>
    <n v="1459845246"/>
    <n v="1457429646"/>
    <b v="0"/>
    <n v="9"/>
    <b v="1"/>
    <s v="theater/plays"/>
    <n v="500"/>
    <n v="27.777777777777779"/>
    <s v="theater"/>
    <x v="6"/>
  </r>
  <r>
    <n v="1412974800"/>
    <n v="1411109167"/>
    <b v="0"/>
    <n v="34"/>
    <b v="1"/>
    <s v="theater/plays"/>
    <n v="5255"/>
    <n v="81.029411764705884"/>
    <s v="theater"/>
    <x v="6"/>
  </r>
  <r>
    <n v="1487944080"/>
    <n v="1486129680"/>
    <b v="0"/>
    <n v="112"/>
    <b v="1"/>
    <s v="theater/plays"/>
    <n v="30327"/>
    <n v="136.84821428571428"/>
    <s v="theater"/>
    <x v="6"/>
  </r>
  <r>
    <n v="1469721518"/>
    <n v="1467129518"/>
    <b v="0"/>
    <n v="47"/>
    <b v="1"/>
    <s v="theater/plays"/>
    <n v="16348"/>
    <n v="177.61702127659575"/>
    <s v="theater"/>
    <x v="6"/>
  </r>
  <r>
    <n v="1481066554"/>
    <n v="1478906554"/>
    <b v="0"/>
    <n v="38"/>
    <b v="1"/>
    <s v="theater/plays"/>
    <n v="7145"/>
    <n v="109.07894736842105"/>
    <s v="theater"/>
    <x v="6"/>
  </r>
  <r>
    <n v="1465750800"/>
    <n v="1463771421"/>
    <b v="0"/>
    <n v="28"/>
    <b v="1"/>
    <s v="theater/plays"/>
    <n v="6700"/>
    <n v="119.64285714285714"/>
    <s v="theater"/>
    <x v="6"/>
  </r>
  <r>
    <n v="1427864340"/>
    <n v="1425020810"/>
    <b v="0"/>
    <n v="78"/>
    <b v="1"/>
    <s v="theater/plays"/>
    <n v="12100"/>
    <n v="78.205128205128204"/>
    <s v="theater"/>
    <x v="6"/>
  </r>
  <r>
    <n v="1460553480"/>
    <n v="1458770384"/>
    <b v="0"/>
    <n v="23"/>
    <b v="1"/>
    <s v="theater/plays"/>
    <n v="1900"/>
    <n v="52.173913043478258"/>
    <s v="theater"/>
    <x v="6"/>
  </r>
  <r>
    <n v="1409374093"/>
    <n v="1406782093"/>
    <b v="0"/>
    <n v="40"/>
    <b v="1"/>
    <s v="theater/plays"/>
    <n v="9065"/>
    <n v="114.125"/>
    <s v="theater"/>
    <x v="6"/>
  </r>
  <r>
    <n v="1429317420"/>
    <n v="1424226768"/>
    <b v="0"/>
    <n v="13"/>
    <b v="1"/>
    <s v="theater/plays"/>
    <n v="1150"/>
    <n v="50"/>
    <s v="theater"/>
    <x v="6"/>
  </r>
  <r>
    <n v="1424910910"/>
    <n v="1424306110"/>
    <b v="0"/>
    <n v="18"/>
    <b v="1"/>
    <s v="theater/plays"/>
    <n v="3150"/>
    <n v="91.666666666666671"/>
    <s v="theater"/>
    <x v="6"/>
  </r>
  <r>
    <n v="1462741200"/>
    <n v="1461503654"/>
    <b v="0"/>
    <n v="22"/>
    <b v="1"/>
    <s v="theater/plays"/>
    <n v="4389"/>
    <n v="108.59090909090909"/>
    <s v="theater"/>
    <x v="6"/>
  </r>
  <r>
    <n v="1461988740"/>
    <n v="1459949080"/>
    <b v="0"/>
    <n v="79"/>
    <b v="1"/>
    <s v="theater/plays"/>
    <n v="11016"/>
    <n v="69.822784810126578"/>
    <s v="theater"/>
    <x v="6"/>
  </r>
  <r>
    <n v="1465837200"/>
    <n v="1463971172"/>
    <b v="0"/>
    <n v="14"/>
    <b v="1"/>
    <s v="theater/plays"/>
    <n v="2534"/>
    <n v="109.57142857142857"/>
    <s v="theater"/>
    <x v="6"/>
  </r>
  <r>
    <n v="1448838000"/>
    <n v="1445791811"/>
    <b v="0"/>
    <n v="51"/>
    <b v="1"/>
    <s v="theater/plays"/>
    <n v="7155"/>
    <n v="71.666666666666671"/>
    <s v="theater"/>
    <x v="6"/>
  </r>
  <r>
    <n v="1406113200"/>
    <n v="1402910965"/>
    <b v="0"/>
    <n v="54"/>
    <b v="1"/>
    <s v="theater/plays"/>
    <n v="10055"/>
    <n v="93.611111111111114"/>
    <s v="theater"/>
    <x v="6"/>
  </r>
  <r>
    <n v="1467414000"/>
    <n v="1462492178"/>
    <b v="0"/>
    <n v="70"/>
    <b v="1"/>
    <s v="theater/plays"/>
    <n v="10376"/>
    <n v="76.8"/>
    <s v="theater"/>
    <x v="6"/>
  </r>
  <r>
    <n v="1462230000"/>
    <n v="1461061350"/>
    <b v="0"/>
    <n v="44"/>
    <b v="1"/>
    <s v="theater/plays"/>
    <n v="2075"/>
    <n v="35.795454545454547"/>
    <s v="theater"/>
    <x v="6"/>
  </r>
  <r>
    <n v="1446091260"/>
    <n v="1443029206"/>
    <b v="0"/>
    <n v="55"/>
    <b v="1"/>
    <s v="theater/plays"/>
    <n v="6058"/>
    <n v="55.6"/>
    <s v="theater"/>
    <x v="6"/>
  </r>
  <r>
    <n v="1462879020"/>
    <n v="1461941527"/>
    <b v="0"/>
    <n v="15"/>
    <b v="1"/>
    <s v="theater/plays"/>
    <n v="3960"/>
    <n v="147.33333333333334"/>
    <s v="theater"/>
    <x v="6"/>
  </r>
  <r>
    <n v="1468611272"/>
    <n v="1466019272"/>
    <b v="0"/>
    <n v="27"/>
    <b v="1"/>
    <s v="theater/plays"/>
    <n v="3021"/>
    <n v="56.333333333333336"/>
    <s v="theater"/>
    <x v="6"/>
  </r>
  <r>
    <n v="1406887310"/>
    <n v="1404295310"/>
    <b v="0"/>
    <n v="21"/>
    <b v="1"/>
    <s v="theater/plays"/>
    <n v="4020"/>
    <n v="96.19047619047619"/>
    <s v="theater"/>
    <x v="6"/>
  </r>
  <r>
    <n v="1416385679"/>
    <n v="1413790079"/>
    <b v="0"/>
    <n v="162"/>
    <b v="1"/>
    <s v="theater/plays"/>
    <n v="20299"/>
    <n v="63.574074074074076"/>
    <s v="theater"/>
    <x v="6"/>
  </r>
  <r>
    <n v="1487985734"/>
    <n v="1484097734"/>
    <b v="0"/>
    <n v="23"/>
    <b v="1"/>
    <s v="theater/plays"/>
    <n v="8250"/>
    <n v="184.78260869565219"/>
    <s v="theater"/>
    <x v="6"/>
  </r>
  <r>
    <n v="1481731140"/>
    <n v="1479866343"/>
    <b v="0"/>
    <n v="72"/>
    <b v="1"/>
    <s v="theater/plays"/>
    <n v="18124"/>
    <n v="126.72222222222223"/>
    <s v="theater"/>
    <x v="6"/>
  </r>
  <r>
    <n v="1409587140"/>
    <n v="1408062990"/>
    <b v="0"/>
    <n v="68"/>
    <b v="1"/>
    <s v="theater/plays"/>
    <n v="10673"/>
    <n v="83.42647058823529"/>
    <s v="theater"/>
    <x v="6"/>
  </r>
  <r>
    <n v="1425704100"/>
    <n v="1424484717"/>
    <b v="0"/>
    <n v="20"/>
    <b v="1"/>
    <s v="theater/plays"/>
    <n v="1590"/>
    <n v="54.5"/>
    <s v="theater"/>
    <x v="6"/>
  </r>
  <r>
    <n v="1408464000"/>
    <n v="1406831445"/>
    <b v="0"/>
    <n v="26"/>
    <b v="1"/>
    <s v="theater/plays"/>
    <n v="15610"/>
    <n v="302.30769230769232"/>
    <s v="theater"/>
    <x v="6"/>
  </r>
  <r>
    <n v="1458075600"/>
    <n v="1456183649"/>
    <b v="0"/>
    <n v="72"/>
    <b v="1"/>
    <s v="theater/plays"/>
    <n v="6178"/>
    <n v="44.138888888888886"/>
    <s v="theater"/>
    <x v="6"/>
  </r>
  <r>
    <n v="1449973592"/>
    <n v="1447381592"/>
    <b v="0"/>
    <n v="3"/>
    <b v="1"/>
    <s v="theater/plays"/>
    <n v="5100"/>
    <n v="866.66666666666663"/>
    <s v="theater"/>
    <x v="6"/>
  </r>
  <r>
    <n v="1431481037"/>
    <n v="1428889037"/>
    <b v="0"/>
    <n v="18"/>
    <b v="1"/>
    <s v="theater/plays"/>
    <n v="1605"/>
    <n v="61.388888888888886"/>
    <s v="theater"/>
    <x v="6"/>
  </r>
  <r>
    <n v="1438467894"/>
    <n v="1436307894"/>
    <b v="0"/>
    <n v="30"/>
    <b v="1"/>
    <s v="theater/plays"/>
    <n v="1640"/>
    <n v="29.666666666666668"/>
    <s v="theater"/>
    <x v="6"/>
  </r>
  <r>
    <n v="1420088400"/>
    <n v="1416977259"/>
    <b v="0"/>
    <n v="23"/>
    <b v="1"/>
    <s v="theater/plays"/>
    <n v="2046"/>
    <n v="45.478260869565219"/>
    <s v="theater"/>
    <x v="6"/>
  </r>
  <r>
    <n v="1484441980"/>
    <n v="1479257980"/>
    <b v="0"/>
    <n v="54"/>
    <b v="1"/>
    <s v="theater/plays"/>
    <n v="10195"/>
    <n v="96.203703703703709"/>
    <s v="theater"/>
    <x v="6"/>
  </r>
  <r>
    <n v="1481961600"/>
    <n v="1479283285"/>
    <b v="0"/>
    <n v="26"/>
    <b v="1"/>
    <s v="theater/plays"/>
    <n v="3266"/>
    <n v="67.92307692307692"/>
    <s v="theater"/>
    <x v="6"/>
  </r>
  <r>
    <n v="1449089965"/>
    <n v="1446670765"/>
    <b v="0"/>
    <n v="9"/>
    <b v="1"/>
    <s v="theater/plays"/>
    <n v="477"/>
    <n v="30.777777777777779"/>
    <s v="theater"/>
    <x v="6"/>
  </r>
  <r>
    <n v="1408942740"/>
    <n v="1407157756"/>
    <b v="0"/>
    <n v="27"/>
    <b v="1"/>
    <s v="theater/plays"/>
    <n v="2035"/>
    <n v="38.333333333333336"/>
    <s v="theater"/>
    <x v="6"/>
  </r>
  <r>
    <n v="1437235200"/>
    <n v="1435177840"/>
    <b v="0"/>
    <n v="30"/>
    <b v="1"/>
    <s v="theater/plays"/>
    <n v="4005"/>
    <n v="66.833333333333329"/>
    <s v="theater"/>
    <x v="6"/>
  </r>
  <r>
    <n v="1446053616"/>
    <n v="1443461616"/>
    <b v="0"/>
    <n v="52"/>
    <b v="1"/>
    <s v="theater/plays"/>
    <n v="7230"/>
    <n v="71.730769230769226"/>
    <s v="theater"/>
    <x v="6"/>
  </r>
  <r>
    <n v="1400423973"/>
    <n v="1399387173"/>
    <b v="0"/>
    <n v="17"/>
    <b v="1"/>
    <s v="theater/plays"/>
    <n v="6000"/>
    <n v="176.47058823529412"/>
    <s v="theater"/>
    <x v="6"/>
  </r>
  <r>
    <n v="1429976994"/>
    <n v="1424796594"/>
    <b v="0"/>
    <n v="19"/>
    <b v="1"/>
    <s v="theater/plays"/>
    <n v="16001"/>
    <n v="421.10526315789474"/>
    <s v="theater"/>
    <x v="6"/>
  </r>
  <r>
    <n v="1426870560"/>
    <n v="1424280899"/>
    <b v="0"/>
    <n v="77"/>
    <b v="1"/>
    <s v="theater/plays"/>
    <n v="16084"/>
    <n v="104.98701298701299"/>
    <s v="theater"/>
    <x v="6"/>
  </r>
  <r>
    <n v="1409490480"/>
    <n v="1407400306"/>
    <b v="0"/>
    <n v="21"/>
    <b v="1"/>
    <s v="theater/plays"/>
    <n v="1142"/>
    <n v="28.19047619047619"/>
    <s v="theater"/>
    <x v="6"/>
  </r>
  <r>
    <n v="1440630000"/>
    <n v="1439122800"/>
    <b v="0"/>
    <n v="38"/>
    <b v="1"/>
    <s v="theater/plays"/>
    <n v="4073"/>
    <n v="54.55263157894737"/>
    <s v="theater"/>
    <x v="6"/>
  </r>
  <r>
    <n v="1417305178"/>
    <n v="1414277578"/>
    <b v="0"/>
    <n v="28"/>
    <b v="1"/>
    <s v="theater/plays"/>
    <n v="6133"/>
    <n v="111.89285714285714"/>
    <s v="theater"/>
    <x v="6"/>
  </r>
  <r>
    <n v="1426044383"/>
    <n v="1423455983"/>
    <b v="0"/>
    <n v="48"/>
    <b v="1"/>
    <s v="theater/plays"/>
    <n v="8090"/>
    <n v="85.208333333333329"/>
    <s v="theater"/>
    <x v="6"/>
  </r>
  <r>
    <n v="1470092340"/>
    <n v="1467973256"/>
    <b v="0"/>
    <n v="46"/>
    <b v="1"/>
    <s v="theater/plays"/>
    <n v="7026"/>
    <n v="76.652173913043484"/>
    <s v="theater"/>
    <x v="6"/>
  </r>
  <r>
    <n v="1466707620"/>
    <n v="1464979620"/>
    <b v="0"/>
    <n v="30"/>
    <b v="1"/>
    <s v="theater/plays"/>
    <n v="3705"/>
    <n v="65.166666666666671"/>
    <s v="theater"/>
    <x v="6"/>
  </r>
  <r>
    <n v="1448074800"/>
    <n v="1444874768"/>
    <b v="0"/>
    <n v="64"/>
    <b v="1"/>
    <s v="theater/plays"/>
    <n v="12000.66"/>
    <n v="93.760312499999998"/>
    <s v="theater"/>
    <x v="6"/>
  </r>
  <r>
    <n v="1418244552"/>
    <n v="1415652552"/>
    <b v="0"/>
    <n v="15"/>
    <b v="1"/>
    <s v="theater/plays"/>
    <n v="4000"/>
    <n v="133.33333333333334"/>
    <s v="theater"/>
    <x v="6"/>
  </r>
  <r>
    <n v="1417620506"/>
    <n v="1415028506"/>
    <b v="0"/>
    <n v="41"/>
    <b v="1"/>
    <s v="theater/plays"/>
    <n v="4100"/>
    <n v="51.219512195121951"/>
    <s v="theater"/>
    <x v="6"/>
  </r>
  <r>
    <n v="1418581088"/>
    <n v="1415125088"/>
    <b v="0"/>
    <n v="35"/>
    <b v="1"/>
    <s v="theater/plays"/>
    <n v="6506"/>
    <n v="100.17142857142858"/>
    <s v="theater"/>
    <x v="6"/>
  </r>
  <r>
    <n v="1434625441"/>
    <n v="1432033441"/>
    <b v="0"/>
    <n v="45"/>
    <b v="1"/>
    <s v="theater/plays"/>
    <n v="3057"/>
    <n v="34.6"/>
    <s v="theater"/>
    <x v="6"/>
  </r>
  <r>
    <n v="1464960682"/>
    <n v="1462368682"/>
    <b v="0"/>
    <n v="62"/>
    <b v="1"/>
    <s v="theater/plays"/>
    <n v="21450"/>
    <n v="184.67741935483872"/>
    <s v="theater"/>
    <x v="6"/>
  </r>
  <r>
    <n v="1405017345"/>
    <n v="1403721345"/>
    <b v="0"/>
    <n v="22"/>
    <b v="1"/>
    <s v="theater/plays"/>
    <n v="3036"/>
    <n v="69.818181818181813"/>
    <s v="theater"/>
    <x v="6"/>
  </r>
  <r>
    <n v="1407536880"/>
    <n v="1404997548"/>
    <b v="0"/>
    <n v="18"/>
    <b v="1"/>
    <s v="theater/plays"/>
    <n v="1615"/>
    <n v="61.944444444444443"/>
    <s v="theater"/>
    <x v="6"/>
  </r>
  <r>
    <n v="1462565855"/>
    <n v="1458245855"/>
    <b v="0"/>
    <n v="12"/>
    <b v="1"/>
    <s v="theater/plays"/>
    <n v="1000"/>
    <n v="41.666666666666664"/>
    <s v="theater"/>
    <x v="6"/>
  </r>
  <r>
    <n v="1415234760"/>
    <n v="1413065230"/>
    <b v="0"/>
    <n v="44"/>
    <b v="1"/>
    <s v="theater/plays"/>
    <n v="3087"/>
    <n v="36.06818181818182"/>
    <s v="theater"/>
    <x v="6"/>
  </r>
  <r>
    <n v="1406470645"/>
    <n v="1403878645"/>
    <b v="0"/>
    <n v="27"/>
    <b v="1"/>
    <s v="theater/plays"/>
    <n v="1333"/>
    <n v="29"/>
    <s v="theater"/>
    <x v="6"/>
  </r>
  <r>
    <n v="1433009400"/>
    <n v="1431795944"/>
    <b v="0"/>
    <n v="38"/>
    <b v="1"/>
    <s v="theater/plays"/>
    <n v="1420"/>
    <n v="24.210526315789473"/>
    <s v="theater"/>
    <x v="6"/>
  </r>
  <r>
    <n v="1401595140"/>
    <n v="1399286589"/>
    <b v="0"/>
    <n v="28"/>
    <b v="1"/>
    <s v="theater/plays"/>
    <n v="3065"/>
    <n v="55.892857142857146"/>
    <s v="theater"/>
    <x v="6"/>
  </r>
  <r>
    <n v="1455832800"/>
    <n v="1452338929"/>
    <b v="0"/>
    <n v="24"/>
    <b v="1"/>
    <s v="theater/plays"/>
    <n v="530"/>
    <n v="11.666666666666666"/>
    <s v="theater"/>
    <x v="6"/>
  </r>
  <r>
    <n v="1416589200"/>
    <n v="1414605776"/>
    <b v="0"/>
    <n v="65"/>
    <b v="1"/>
    <s v="theater/plays"/>
    <n v="8443"/>
    <n v="68.353846153846149"/>
    <s v="theater"/>
    <x v="6"/>
  </r>
  <r>
    <n v="1424556325"/>
    <n v="1421964325"/>
    <b v="0"/>
    <n v="46"/>
    <b v="1"/>
    <s v="theater/plays"/>
    <n v="2445"/>
    <n v="27.065217391304348"/>
    <s v="theater"/>
    <x v="6"/>
  </r>
  <r>
    <n v="1409266414"/>
    <n v="1405378414"/>
    <b v="0"/>
    <n v="85"/>
    <b v="1"/>
    <s v="theater/plays"/>
    <n v="20041"/>
    <n v="118.12941176470588"/>
    <s v="theater"/>
    <x v="6"/>
  </r>
  <r>
    <n v="1438968146"/>
    <n v="1436376146"/>
    <b v="0"/>
    <n v="66"/>
    <b v="1"/>
    <s v="theater/plays"/>
    <n v="5854"/>
    <n v="44.757575757575758"/>
    <s v="theater"/>
    <x v="6"/>
  </r>
  <r>
    <n v="1447295460"/>
    <n v="1444747843"/>
    <b v="0"/>
    <n v="165"/>
    <b v="1"/>
    <s v="theater/plays"/>
    <n v="31465"/>
    <n v="99.787878787878782"/>
    <s v="theater"/>
    <x v="6"/>
  </r>
  <r>
    <n v="1435230324"/>
    <n v="1432638324"/>
    <b v="0"/>
    <n v="17"/>
    <b v="1"/>
    <s v="theater/plays"/>
    <n v="4000"/>
    <n v="117.64705882352941"/>
    <s v="theater"/>
    <x v="6"/>
  </r>
  <r>
    <n v="1434542702"/>
    <n v="1432814702"/>
    <b v="0"/>
    <n v="3"/>
    <b v="1"/>
    <s v="theater/plays"/>
    <n v="1110"/>
    <n v="203.33333333333334"/>
    <s v="theater"/>
    <x v="6"/>
  </r>
  <r>
    <n v="1456876740"/>
    <n v="1455063886"/>
    <b v="0"/>
    <n v="17"/>
    <b v="1"/>
    <s v="theater/plays"/>
    <n v="831.5"/>
    <n v="28.323529411764707"/>
    <s v="theater"/>
    <x v="6"/>
  </r>
  <r>
    <n v="1405511376"/>
    <n v="1401623376"/>
    <b v="0"/>
    <n v="91"/>
    <b v="1"/>
    <s v="theater/plays"/>
    <n v="20031"/>
    <n v="110.23076923076923"/>
    <s v="theater"/>
    <x v="6"/>
  </r>
  <r>
    <n v="1404641289"/>
    <n v="1402049289"/>
    <b v="0"/>
    <n v="67"/>
    <b v="1"/>
    <s v="theater/plays"/>
    <n v="4142"/>
    <n v="31.970149253731343"/>
    <s v="theater"/>
    <x v="6"/>
  </r>
  <r>
    <n v="1405727304"/>
    <n v="1403135304"/>
    <b v="0"/>
    <n v="18"/>
    <b v="1"/>
    <s v="theater/plays"/>
    <n v="1555"/>
    <n v="58.611111111111114"/>
    <s v="theater"/>
    <x v="6"/>
  </r>
  <r>
    <n v="1469998680"/>
    <n v="1466710358"/>
    <b v="0"/>
    <n v="21"/>
    <b v="1"/>
    <s v="theater/plays"/>
    <n v="1118"/>
    <n v="29.428571428571427"/>
    <s v="theater"/>
    <x v="6"/>
  </r>
  <r>
    <n v="1465196400"/>
    <n v="1462841990"/>
    <b v="0"/>
    <n v="40"/>
    <b v="1"/>
    <s v="theater/plays"/>
    <n v="6255"/>
    <n v="81.375"/>
    <s v="theater"/>
    <x v="6"/>
  </r>
  <r>
    <n v="1444264372"/>
    <n v="1442536372"/>
    <b v="0"/>
    <n v="78"/>
    <b v="1"/>
    <s v="theater/plays"/>
    <n v="30535"/>
    <n v="199.16666666666666"/>
    <s v="theater"/>
    <x v="6"/>
  </r>
  <r>
    <n v="1411858862"/>
    <n v="1409266862"/>
    <b v="0"/>
    <n v="26"/>
    <b v="1"/>
    <s v="theater/plays"/>
    <n v="6000"/>
    <n v="115.38461538461539"/>
    <s v="theater"/>
    <x v="6"/>
  </r>
  <r>
    <n v="1425099540"/>
    <n v="1424280938"/>
    <b v="0"/>
    <n v="14"/>
    <b v="1"/>
    <s v="theater/plays"/>
    <n v="1150"/>
    <n v="46.428571428571431"/>
    <s v="theater"/>
    <x v="6"/>
  </r>
  <r>
    <n v="1480579140"/>
    <n v="1478030325"/>
    <b v="0"/>
    <n v="44"/>
    <b v="1"/>
    <s v="theater/plays"/>
    <n v="6105"/>
    <n v="70.568181818181813"/>
    <s v="theater"/>
    <x v="6"/>
  </r>
  <r>
    <n v="1460935800"/>
    <n v="1459999656"/>
    <b v="0"/>
    <n v="9"/>
    <b v="1"/>
    <s v="theater/plays"/>
    <n v="400"/>
    <n v="22.222222222222221"/>
    <s v="theater"/>
    <x v="6"/>
  </r>
  <r>
    <n v="1429813800"/>
    <n v="1427363645"/>
    <b v="0"/>
    <n v="30"/>
    <b v="1"/>
    <s v="theater/plays"/>
    <n v="8784"/>
    <n v="159.46666666666667"/>
    <s v="theater"/>
    <x v="6"/>
  </r>
  <r>
    <n v="1414284180"/>
    <n v="1410558948"/>
    <b v="0"/>
    <n v="45"/>
    <b v="1"/>
    <s v="theater/plays"/>
    <n v="3400.01"/>
    <n v="37.777999999999999"/>
    <s v="theater"/>
    <x v="6"/>
  </r>
  <r>
    <n v="1400875307"/>
    <n v="1398283307"/>
    <b v="0"/>
    <n v="56"/>
    <b v="1"/>
    <s v="theater/plays"/>
    <n v="8035"/>
    <n v="72.053571428571431"/>
    <s v="theater"/>
    <x v="6"/>
  </r>
  <r>
    <n v="1459978200"/>
    <n v="1458416585"/>
    <b v="0"/>
    <n v="46"/>
    <b v="1"/>
    <s v="theater/plays"/>
    <n v="5680"/>
    <n v="63.695652173913047"/>
    <s v="theater"/>
    <x v="6"/>
  </r>
  <r>
    <n v="1455408000"/>
    <n v="1454638202"/>
    <b v="0"/>
    <n v="34"/>
    <b v="1"/>
    <s v="theater/plays"/>
    <n v="1666"/>
    <n v="28.411764705882351"/>
    <s v="theater"/>
    <x v="6"/>
  </r>
  <r>
    <n v="1425495563"/>
    <n v="1422903563"/>
    <b v="0"/>
    <n v="98"/>
    <b v="1"/>
    <s v="theater/plays"/>
    <n v="20115"/>
    <n v="103.21428571428571"/>
    <s v="theater"/>
    <x v="6"/>
  </r>
  <r>
    <n v="1450051200"/>
    <n v="1447594176"/>
    <b v="0"/>
    <n v="46"/>
    <b v="1"/>
    <s v="theater/plays"/>
    <n v="6273"/>
    <n v="71.152173913043484"/>
    <s v="theater"/>
    <x v="6"/>
  </r>
  <r>
    <n v="1429912341"/>
    <n v="1427320341"/>
    <b v="0"/>
    <n v="10"/>
    <b v="1"/>
    <s v="theater/plays"/>
    <n v="600"/>
    <n v="35"/>
    <s v="theater"/>
    <x v="6"/>
  </r>
  <r>
    <n v="1423119540"/>
    <n v="1421252084"/>
    <b v="0"/>
    <n v="76"/>
    <b v="1"/>
    <s v="theater/plays"/>
    <n v="12215"/>
    <n v="81.776315789473685"/>
    <s v="theater"/>
    <x v="6"/>
  </r>
  <r>
    <n v="1412434136"/>
    <n v="1409669336"/>
    <b v="0"/>
    <n v="104"/>
    <b v="1"/>
    <s v="theater/plays"/>
    <n v="60891.1"/>
    <n v="297.02980769230766"/>
    <s v="theater"/>
    <x v="6"/>
  </r>
  <r>
    <n v="1411264800"/>
    <n v="1409620903"/>
    <b v="0"/>
    <n v="87"/>
    <b v="1"/>
    <s v="theater/plays"/>
    <n v="7805"/>
    <n v="46.609195402298852"/>
    <s v="theater"/>
    <x v="6"/>
  </r>
  <r>
    <n v="1404314952"/>
    <n v="1401722952"/>
    <b v="0"/>
    <n v="29"/>
    <b v="1"/>
    <s v="theater/plays"/>
    <n v="3000"/>
    <n v="51.724137931034484"/>
    <s v="theater"/>
    <x v="6"/>
  </r>
  <r>
    <n v="1425142800"/>
    <n v="1422983847"/>
    <b v="0"/>
    <n v="51"/>
    <b v="1"/>
    <s v="theater/plays"/>
    <n v="4055"/>
    <n v="40.294117647058826"/>
    <s v="theater"/>
    <x v="6"/>
  </r>
  <r>
    <n v="1478046661"/>
    <n v="1476837061"/>
    <b v="0"/>
    <n v="12"/>
    <b v="1"/>
    <s v="theater/plays"/>
    <n v="345"/>
    <n v="16.25"/>
    <s v="theater"/>
    <x v="6"/>
  </r>
  <r>
    <n v="1406760101"/>
    <n v="1404168101"/>
    <b v="0"/>
    <n v="72"/>
    <b v="1"/>
    <s v="theater/plays"/>
    <n v="4170.99"/>
    <n v="30.152638888888887"/>
    <s v="theater"/>
    <x v="6"/>
  </r>
  <r>
    <n v="1408383153"/>
    <n v="1405791153"/>
    <b v="0"/>
    <n v="21"/>
    <b v="1"/>
    <s v="theater/plays"/>
    <n v="4000"/>
    <n v="95.238095238095241"/>
    <s v="theater"/>
    <x v="6"/>
  </r>
  <r>
    <n v="1454709600"/>
    <n v="1452520614"/>
    <b v="0"/>
    <n v="42"/>
    <b v="1"/>
    <s v="theater/plays"/>
    <n v="4193"/>
    <n v="52.214285714285715"/>
    <s v="theater"/>
    <x v="6"/>
  </r>
  <r>
    <n v="1402974000"/>
    <n v="1400290255"/>
    <b v="0"/>
    <n v="71"/>
    <b v="1"/>
    <s v="theater/plays"/>
    <n v="19025"/>
    <n v="134.1549295774648"/>
    <s v="theater"/>
    <x v="6"/>
  </r>
  <r>
    <n v="1404983269"/>
    <n v="1402391269"/>
    <b v="0"/>
    <n v="168"/>
    <b v="1"/>
    <s v="theater/plays"/>
    <n v="20555"/>
    <n v="62.827380952380949"/>
    <s v="theater"/>
    <x v="6"/>
  </r>
  <r>
    <n v="1470538800"/>
    <n v="1469112493"/>
    <b v="0"/>
    <n v="19"/>
    <b v="1"/>
    <s v="theater/plays"/>
    <n v="2120"/>
    <n v="58.94736842105263"/>
    <s v="theater"/>
    <x v="6"/>
  </r>
  <r>
    <n v="1408638480"/>
    <n v="1406811593"/>
    <b v="0"/>
    <n v="37"/>
    <b v="1"/>
    <s v="theater/plays"/>
    <n v="10295"/>
    <n v="143.1081081081081"/>
    <s v="theater"/>
    <x v="6"/>
  </r>
  <r>
    <n v="1440003820"/>
    <n v="1437411820"/>
    <b v="0"/>
    <n v="36"/>
    <b v="1"/>
    <s v="theater/plays"/>
    <n v="6030"/>
    <n v="84.166666666666671"/>
    <s v="theater"/>
    <x v="6"/>
  </r>
  <r>
    <n v="1430600400"/>
    <n v="1428358567"/>
    <b v="0"/>
    <n v="14"/>
    <b v="1"/>
    <s v="theater/plays"/>
    <n v="5105"/>
    <n v="186.07142857142858"/>
    <s v="theater"/>
    <x v="6"/>
  </r>
  <r>
    <n v="1453179540"/>
    <n v="1452030730"/>
    <b v="0"/>
    <n v="18"/>
    <b v="1"/>
    <s v="theater/plays"/>
    <n v="2816.1400000000003"/>
    <n v="89.785555555555561"/>
    <s v="theater"/>
    <x v="6"/>
  </r>
  <r>
    <n v="1405095300"/>
    <n v="1403146628"/>
    <b v="0"/>
    <n v="82"/>
    <b v="1"/>
    <s v="theater/plays"/>
    <n v="10260.92"/>
    <n v="64.157560975609755"/>
    <s v="theater"/>
    <x v="6"/>
  </r>
  <r>
    <n v="1447445820"/>
    <n v="1445077121"/>
    <b v="0"/>
    <n v="43"/>
    <b v="1"/>
    <s v="theater/plays"/>
    <n v="5065"/>
    <n v="59.651162790697676"/>
    <s v="theater"/>
    <x v="6"/>
  </r>
  <r>
    <n v="1433016672"/>
    <n v="1430424672"/>
    <b v="0"/>
    <n v="8"/>
    <b v="1"/>
    <s v="theater/plays"/>
    <n v="500"/>
    <n v="31.25"/>
    <s v="theater"/>
    <x v="6"/>
  </r>
  <r>
    <n v="1410266146"/>
    <n v="1407674146"/>
    <b v="0"/>
    <n v="45"/>
    <b v="1"/>
    <s v="theater/plays"/>
    <n v="2855"/>
    <n v="41.222222222222221"/>
    <s v="theater"/>
    <x v="6"/>
  </r>
  <r>
    <n v="1465394340"/>
    <n v="1464677986"/>
    <b v="0"/>
    <n v="20"/>
    <b v="1"/>
    <s v="theater/plays"/>
    <n v="1167"/>
    <n v="43.35"/>
    <s v="theater"/>
    <x v="6"/>
  </r>
  <r>
    <n v="1445604236"/>
    <n v="1443185036"/>
    <b v="0"/>
    <n v="31"/>
    <b v="1"/>
    <s v="theater/plays"/>
    <n v="4000"/>
    <n v="64.516129032258064"/>
    <s v="theater"/>
    <x v="6"/>
  </r>
  <r>
    <n v="1423138800"/>
    <n v="1421092725"/>
    <b v="0"/>
    <n v="25"/>
    <b v="1"/>
    <s v="theater/plays"/>
    <n v="2082"/>
    <n v="43.28"/>
    <s v="theater"/>
    <x v="6"/>
  </r>
  <r>
    <n v="1458332412"/>
    <n v="1454448012"/>
    <b v="0"/>
    <n v="14"/>
    <b v="1"/>
    <s v="theater/plays"/>
    <n v="2078"/>
    <n v="77"/>
    <s v="theater"/>
    <x v="6"/>
  </r>
  <r>
    <n v="1418784689"/>
    <n v="1416192689"/>
    <b v="0"/>
    <n v="45"/>
    <b v="1"/>
    <s v="theater/plays"/>
    <n v="4405"/>
    <n v="51.222222222222221"/>
    <s v="theater"/>
    <x v="6"/>
  </r>
  <r>
    <n v="1468036800"/>
    <n v="1465607738"/>
    <b v="0"/>
    <n v="20"/>
    <b v="1"/>
    <s v="theater/plays"/>
    <n v="2165"/>
    <n v="68.25"/>
    <s v="theater"/>
    <x v="6"/>
  </r>
  <r>
    <n v="1427990071"/>
    <n v="1422809671"/>
    <b v="0"/>
    <n v="39"/>
    <b v="1"/>
    <s v="theater/plays"/>
    <n v="1260"/>
    <n v="19.487179487179485"/>
    <s v="theater"/>
    <x v="6"/>
  </r>
  <r>
    <n v="1429636927"/>
    <n v="1427304127"/>
    <b v="0"/>
    <n v="16"/>
    <b v="1"/>
    <s v="theater/plays"/>
    <n v="1308"/>
    <n v="41.125"/>
    <s v="theater"/>
    <x v="6"/>
  </r>
  <r>
    <n v="1406087940"/>
    <n v="1404141626"/>
    <b v="0"/>
    <n v="37"/>
    <b v="1"/>
    <s v="theater/plays"/>
    <n v="2532"/>
    <n v="41.405405405405403"/>
    <s v="theater"/>
    <x v="6"/>
  </r>
  <r>
    <n v="1471130956"/>
    <n v="1465946956"/>
    <b v="0"/>
    <n v="14"/>
    <b v="1"/>
    <s v="theater/plays"/>
    <n v="685"/>
    <n v="27.5"/>
    <s v="theater"/>
    <x v="6"/>
  </r>
  <r>
    <n v="1406825159"/>
    <n v="1404233159"/>
    <b v="0"/>
    <n v="21"/>
    <b v="1"/>
    <s v="theater/plays"/>
    <n v="1405"/>
    <n v="33.571428571428569"/>
    <s v="theater"/>
    <x v="6"/>
  </r>
  <r>
    <n v="1476381627"/>
    <n v="1473789627"/>
    <b v="0"/>
    <n v="69"/>
    <b v="1"/>
    <s v="theater/plays"/>
    <n v="20065"/>
    <n v="145.86956521739131"/>
    <s v="theater"/>
    <x v="6"/>
  </r>
  <r>
    <n v="1406876340"/>
    <n v="1404190567"/>
    <b v="0"/>
    <n v="16"/>
    <b v="1"/>
    <s v="theater/plays"/>
    <n v="8739"/>
    <n v="358.6875"/>
    <s v="theater"/>
    <x v="6"/>
  </r>
  <r>
    <n v="1423720740"/>
    <n v="1421081857"/>
    <b v="0"/>
    <n v="55"/>
    <b v="1"/>
    <s v="theater/plays"/>
    <n v="4804"/>
    <n v="50.981818181818184"/>
    <s v="theater"/>
    <x v="6"/>
  </r>
  <r>
    <n v="1422937620"/>
    <n v="1420606303"/>
    <b v="0"/>
    <n v="27"/>
    <b v="1"/>
    <s v="theater/plays"/>
    <n v="2194"/>
    <n v="45.037037037037038"/>
    <s v="theater"/>
    <x v="6"/>
  </r>
  <r>
    <n v="1463743860"/>
    <n v="1461151860"/>
    <b v="0"/>
    <n v="36"/>
    <b v="1"/>
    <s v="theater/plays"/>
    <n v="1131"/>
    <n v="17.527777777777779"/>
    <s v="theater"/>
    <x v="6"/>
  </r>
  <r>
    <n v="1408106352"/>
    <n v="1406896752"/>
    <b v="0"/>
    <n v="19"/>
    <b v="1"/>
    <s v="theater/plays"/>
    <n v="1450"/>
    <n v="50"/>
    <s v="theater"/>
    <x v="6"/>
  </r>
  <r>
    <n v="1477710000"/>
    <n v="1475248279"/>
    <b v="0"/>
    <n v="12"/>
    <b v="1"/>
    <s v="theater/plays"/>
    <n v="1195"/>
    <n v="57.916666666666664"/>
    <s v="theater"/>
    <x v="6"/>
  </r>
  <r>
    <n v="1436551200"/>
    <n v="1435181628"/>
    <b v="0"/>
    <n v="17"/>
    <b v="1"/>
    <s v="theater/plays"/>
    <n v="755"/>
    <n v="29.705882352941178"/>
    <s v="theater"/>
    <x v="6"/>
  </r>
  <r>
    <n v="1476158340"/>
    <n v="1472594585"/>
    <b v="0"/>
    <n v="114"/>
    <b v="1"/>
    <s v="theater/plays"/>
    <n v="20338"/>
    <n v="90.684210526315795"/>
    <s v="theater"/>
    <x v="6"/>
  </r>
  <r>
    <n v="1471921637"/>
    <n v="1469329637"/>
    <b v="0"/>
    <n v="93"/>
    <b v="1"/>
    <s v="theater/plays"/>
    <n v="10116.18"/>
    <n v="55.012688172043013"/>
    <s v="theater"/>
    <x v="6"/>
  </r>
  <r>
    <n v="1439136000"/>
    <n v="1436972472"/>
    <b v="0"/>
    <n v="36"/>
    <b v="1"/>
    <s v="theater/plays"/>
    <n v="4060"/>
    <n v="57.222222222222221"/>
    <s v="theater"/>
    <x v="6"/>
  </r>
  <r>
    <n v="1461108450"/>
    <n v="1455928050"/>
    <b v="0"/>
    <n v="61"/>
    <b v="1"/>
    <s v="theater/plays"/>
    <n v="7950"/>
    <n v="72.950819672131146"/>
    <s v="theater"/>
    <x v="6"/>
  </r>
  <r>
    <n v="1426864032"/>
    <n v="1424275632"/>
    <b v="0"/>
    <n v="47"/>
    <b v="1"/>
    <s v="theater/plays"/>
    <n v="6030"/>
    <n v="64.468085106382972"/>
    <s v="theater"/>
    <x v="6"/>
  </r>
  <r>
    <n v="1474426800"/>
    <n v="1471976529"/>
    <b v="0"/>
    <n v="17"/>
    <b v="1"/>
    <s v="theater/plays"/>
    <n v="22178"/>
    <n v="716.35294117647061"/>
    <s v="theater"/>
    <x v="6"/>
  </r>
  <r>
    <n v="1461857045"/>
    <n v="1459265045"/>
    <b v="0"/>
    <n v="63"/>
    <b v="1"/>
    <s v="theater/plays"/>
    <n v="5975"/>
    <n v="50.396825396825399"/>
    <s v="theater"/>
    <x v="6"/>
  </r>
  <r>
    <n v="1468618680"/>
    <n v="1465345902"/>
    <b v="0"/>
    <n v="9"/>
    <b v="1"/>
    <s v="theater/plays"/>
    <n v="625"/>
    <n v="41.666666666666664"/>
    <s v="theater"/>
    <x v="6"/>
  </r>
  <r>
    <n v="1409515200"/>
    <n v="1405971690"/>
    <b v="0"/>
    <n v="30"/>
    <b v="1"/>
    <s v="theater/plays"/>
    <n v="1573"/>
    <n v="35.766666666666666"/>
    <s v="theater"/>
    <x v="6"/>
  </r>
  <r>
    <n v="1415253540"/>
    <n v="1413432331"/>
    <b v="0"/>
    <n v="23"/>
    <b v="1"/>
    <s v="theater/plays"/>
    <n v="4041"/>
    <n v="88.739130434782609"/>
    <s v="theater"/>
    <x v="6"/>
  </r>
  <r>
    <n v="1426883220"/>
    <n v="1425067296"/>
    <b v="0"/>
    <n v="33"/>
    <b v="1"/>
    <s v="theater/plays"/>
    <n v="9800"/>
    <n v="148.4848484848485"/>
    <s v="theater"/>
    <x v="6"/>
  </r>
  <r>
    <n v="1469016131"/>
    <n v="1466424131"/>
    <b v="0"/>
    <n v="39"/>
    <b v="1"/>
    <s v="theater/plays"/>
    <n v="4020"/>
    <n v="51.794871794871796"/>
    <s v="theater"/>
    <x v="6"/>
  </r>
  <r>
    <n v="1414972800"/>
    <n v="1412629704"/>
    <b v="0"/>
    <n v="17"/>
    <b v="1"/>
    <s v="theater/plays"/>
    <n v="640"/>
    <n v="20"/>
    <s v="theater"/>
    <x v="6"/>
  </r>
  <r>
    <n v="1414378800"/>
    <n v="1412836990"/>
    <b v="0"/>
    <n v="6"/>
    <b v="1"/>
    <s v="theater/plays"/>
    <n v="612"/>
    <n v="52"/>
    <s v="theater"/>
    <x v="6"/>
  </r>
  <r>
    <n v="1431831600"/>
    <n v="1430761243"/>
    <b v="0"/>
    <n v="39"/>
    <b v="1"/>
    <s v="theater/plays"/>
    <n v="3876"/>
    <n v="53.230769230769234"/>
    <s v="theater"/>
    <x v="6"/>
  </r>
  <r>
    <n v="1426539600"/>
    <n v="1424296822"/>
    <b v="0"/>
    <n v="57"/>
    <b v="1"/>
    <s v="theater/plays"/>
    <n v="4257"/>
    <n v="39.596491228070178"/>
    <s v="theater"/>
    <x v="6"/>
  </r>
  <r>
    <n v="1403382680"/>
    <n v="1400790680"/>
    <b v="0"/>
    <n v="56"/>
    <b v="1"/>
    <s v="theater/plays"/>
    <n v="3418"/>
    <n v="34.25"/>
    <s v="theater"/>
    <x v="6"/>
  </r>
  <r>
    <n v="1436562000"/>
    <n v="1434440227"/>
    <b v="0"/>
    <n v="13"/>
    <b v="1"/>
    <s v="theater/plays"/>
    <n v="3640"/>
    <n v="164.61538461538461"/>
    <s v="theater"/>
    <x v="6"/>
  </r>
  <r>
    <n v="1420178188"/>
    <n v="1418709388"/>
    <b v="0"/>
    <n v="95"/>
    <b v="1"/>
    <s v="theater/plays"/>
    <n v="21880"/>
    <n v="125.05263157894737"/>
    <s v="theater"/>
    <x v="6"/>
  </r>
  <r>
    <n v="1404671466"/>
    <n v="1402079466"/>
    <b v="0"/>
    <n v="80"/>
    <b v="1"/>
    <s v="theater/plays"/>
    <n v="7150"/>
    <n v="51.875"/>
    <s v="theater"/>
    <x v="6"/>
  </r>
  <r>
    <n v="1404403381"/>
    <n v="1401811381"/>
    <b v="0"/>
    <n v="133"/>
    <b v="1"/>
    <s v="theater/plays"/>
    <n v="8708"/>
    <n v="40.285714285714285"/>
    <s v="theater"/>
    <x v="6"/>
  </r>
  <r>
    <n v="1466014499"/>
    <n v="1463422499"/>
    <b v="0"/>
    <n v="44"/>
    <b v="1"/>
    <s v="theater/plays"/>
    <n v="5356"/>
    <n v="64.909090909090907"/>
    <s v="theater"/>
    <x v="6"/>
  </r>
  <r>
    <n v="1454431080"/>
    <n v="1451839080"/>
    <b v="0"/>
    <n v="30"/>
    <b v="1"/>
    <s v="theater/plays"/>
    <n v="3310"/>
    <n v="55.333333333333336"/>
    <s v="theater"/>
    <x v="6"/>
  </r>
  <r>
    <n v="1433314740"/>
    <n v="1430600401"/>
    <b v="0"/>
    <n v="56"/>
    <b v="1"/>
    <s v="theater/plays"/>
    <n v="7656"/>
    <n v="83.142857142857139"/>
    <s v="theater"/>
    <x v="6"/>
  </r>
  <r>
    <n v="1435185252"/>
    <n v="1432593252"/>
    <b v="0"/>
    <n v="66"/>
    <b v="1"/>
    <s v="theater/plays"/>
    <n v="4555"/>
    <n v="38.712121212121211"/>
    <s v="theater"/>
    <x v="6"/>
  </r>
  <r>
    <n v="1429286400"/>
    <n v="1427221560"/>
    <b v="0"/>
    <n v="29"/>
    <b v="1"/>
    <s v="theater/plays"/>
    <n v="6636"/>
    <n v="125.37931034482759"/>
    <s v="theater"/>
    <x v="6"/>
  </r>
  <r>
    <n v="1400965200"/>
    <n v="1398352531"/>
    <b v="0"/>
    <n v="72"/>
    <b v="1"/>
    <s v="theater/plays"/>
    <n v="10635"/>
    <n v="78.263888888888886"/>
    <s v="theater"/>
    <x v="6"/>
  </r>
  <r>
    <n v="1460574924"/>
    <n v="1457982924"/>
    <b v="0"/>
    <n v="27"/>
    <b v="1"/>
    <s v="theater/plays"/>
    <n v="2275"/>
    <n v="47.222222222222221"/>
    <s v="theater"/>
    <x v="6"/>
  </r>
  <r>
    <n v="1431928784"/>
    <n v="1430114384"/>
    <b v="0"/>
    <n v="10"/>
    <b v="1"/>
    <s v="theater/plays"/>
    <n v="1291"/>
    <n v="79.099999999999994"/>
    <s v="theater"/>
    <x v="6"/>
  </r>
  <r>
    <n v="1445818397"/>
    <n v="1442794397"/>
    <b v="0"/>
    <n v="35"/>
    <b v="1"/>
    <s v="theater/plays"/>
    <n v="7800.2199999999993"/>
    <n v="114.29199999999999"/>
    <s v="theater"/>
    <x v="6"/>
  </r>
  <r>
    <n v="1408252260"/>
    <n v="1406580436"/>
    <b v="0"/>
    <n v="29"/>
    <b v="1"/>
    <s v="theater/plays"/>
    <n v="3000"/>
    <n v="51.724137931034484"/>
    <s v="theater"/>
    <x v="6"/>
  </r>
  <r>
    <n v="1480140000"/>
    <n v="1479186575"/>
    <b v="0"/>
    <n v="13"/>
    <b v="1"/>
    <s v="theater/plays"/>
    <n v="800"/>
    <n v="30.76923076923077"/>
    <s v="theater"/>
    <x v="6"/>
  </r>
  <r>
    <n v="1414862280"/>
    <n v="1412360309"/>
    <b v="0"/>
    <n v="72"/>
    <b v="1"/>
    <s v="theater/plays"/>
    <n v="10343"/>
    <n v="74.208333333333329"/>
    <s v="theater"/>
    <x v="6"/>
  </r>
  <r>
    <n v="1473625166"/>
    <n v="1470169166"/>
    <b v="0"/>
    <n v="78"/>
    <b v="1"/>
    <s v="theater/plays"/>
    <n v="6732"/>
    <n v="47.846153846153847"/>
    <s v="theater"/>
    <x v="6"/>
  </r>
  <r>
    <n v="1464904800"/>
    <n v="1463852904"/>
    <b v="0"/>
    <n v="49"/>
    <b v="1"/>
    <s v="theater/plays"/>
    <n v="3237"/>
    <n v="34.408163265306122"/>
    <s v="theater"/>
    <x v="6"/>
  </r>
  <r>
    <n v="1464471840"/>
    <n v="1459309704"/>
    <b v="0"/>
    <n v="42"/>
    <b v="1"/>
    <s v="theater/plays"/>
    <n v="3340"/>
    <n v="40.238095238095241"/>
    <s v="theater"/>
    <x v="6"/>
  </r>
  <r>
    <n v="1435733940"/>
    <n v="1431046325"/>
    <b v="0"/>
    <n v="35"/>
    <b v="1"/>
    <s v="theater/plays"/>
    <n v="4110"/>
    <n v="60.285714285714285"/>
    <s v="theater"/>
    <x v="6"/>
  </r>
  <r>
    <n v="1457326740"/>
    <n v="1455919438"/>
    <b v="0"/>
    <n v="42"/>
    <b v="1"/>
    <s v="theater/plays"/>
    <n v="2063"/>
    <n v="25.30952380952381"/>
    <s v="theater"/>
    <x v="6"/>
  </r>
  <r>
    <n v="1441995595"/>
    <n v="1439835595"/>
    <b v="0"/>
    <n v="42"/>
    <b v="1"/>
    <s v="theater/plays"/>
    <n v="3010"/>
    <n v="35.952380952380949"/>
    <s v="theater"/>
    <x v="6"/>
  </r>
  <r>
    <n v="1458100740"/>
    <n v="1456862924"/>
    <b v="0"/>
    <n v="31"/>
    <b v="1"/>
    <s v="theater/plays"/>
    <n v="8216"/>
    <n v="136"/>
    <s v="theater"/>
    <x v="6"/>
  </r>
  <r>
    <n v="1469359728"/>
    <n v="1466767728"/>
    <b v="0"/>
    <n v="38"/>
    <b v="1"/>
    <s v="theater/plays"/>
    <n v="5189"/>
    <n v="70.763157894736835"/>
    <s v="theater"/>
    <x v="6"/>
  </r>
  <r>
    <n v="1447959491"/>
    <n v="1445363891"/>
    <b v="0"/>
    <n v="8"/>
    <b v="1"/>
    <s v="theater/plays"/>
    <n v="2000"/>
    <n v="125"/>
    <s v="theater"/>
    <x v="6"/>
  </r>
  <r>
    <n v="1399953600"/>
    <n v="1398983245"/>
    <b v="0"/>
    <n v="39"/>
    <b v="1"/>
    <s v="theater/plays"/>
    <n v="5094"/>
    <n v="66.512820512820511"/>
    <s v="theater"/>
    <x v="6"/>
  </r>
  <r>
    <n v="1408815440"/>
    <n v="1404927440"/>
    <b v="0"/>
    <n v="29"/>
    <b v="1"/>
    <s v="theater/plays"/>
    <n v="6045"/>
    <n v="105"/>
    <s v="theater"/>
    <x v="6"/>
  </r>
  <r>
    <n v="1464732537"/>
    <n v="1462140537"/>
    <b v="0"/>
    <n v="72"/>
    <b v="1"/>
    <s v="theater/plays"/>
    <n v="20440"/>
    <n v="145"/>
    <s v="theater"/>
    <x v="6"/>
  </r>
  <r>
    <n v="1462914000"/>
    <n v="1460914253"/>
    <b v="0"/>
    <n v="15"/>
    <b v="1"/>
    <s v="theater/plays"/>
    <n v="280"/>
    <n v="12"/>
    <s v="theater"/>
    <x v="6"/>
  </r>
  <r>
    <n v="1416545700"/>
    <n v="1415392666"/>
    <b v="0"/>
    <n v="33"/>
    <b v="1"/>
    <s v="theater/plays"/>
    <n v="6190"/>
    <n v="96.666666666666671"/>
    <s v="theater"/>
    <x v="6"/>
  </r>
  <r>
    <n v="1404312846"/>
    <n v="1402584846"/>
    <b v="0"/>
    <n v="15"/>
    <b v="1"/>
    <s v="theater/plays"/>
    <n v="1805"/>
    <n v="60.333333333333336"/>
    <s v="theater"/>
    <x v="6"/>
  </r>
  <r>
    <n v="1415385000"/>
    <n v="1413406695"/>
    <b v="0"/>
    <n v="19"/>
    <b v="1"/>
    <s v="theater/plays"/>
    <n v="3018"/>
    <n v="79.89473684210526"/>
    <s v="theater"/>
    <x v="6"/>
  </r>
  <r>
    <n v="1429789992"/>
    <n v="1424609592"/>
    <b v="0"/>
    <n v="17"/>
    <b v="1"/>
    <s v="theater/plays"/>
    <n v="2000"/>
    <n v="58.823529411764703"/>
    <s v="theater"/>
    <x v="6"/>
  </r>
  <r>
    <n v="1401857940"/>
    <n v="1400725112"/>
    <b v="0"/>
    <n v="44"/>
    <b v="1"/>
    <s v="theater/plays"/>
    <n v="6115"/>
    <n v="75.340909090909093"/>
    <s v="theater"/>
    <x v="6"/>
  </r>
  <r>
    <n v="1422853140"/>
    <n v="1421439552"/>
    <b v="0"/>
    <n v="10"/>
    <b v="1"/>
    <s v="theater/plays"/>
    <n v="1050"/>
    <n v="55"/>
    <s v="theater"/>
    <x v="6"/>
  </r>
  <r>
    <n v="1433097171"/>
    <n v="1430505171"/>
    <b v="0"/>
    <n v="46"/>
    <b v="1"/>
    <s v="theater/plays"/>
    <n v="6080"/>
    <n v="66.956521739130437"/>
    <s v="theater"/>
    <x v="6"/>
  </r>
  <r>
    <n v="1410145200"/>
    <n v="1407197670"/>
    <b v="0"/>
    <n v="11"/>
    <b v="1"/>
    <s v="theater/plays"/>
    <n v="5000"/>
    <n v="227.27272727272728"/>
    <s v="theater"/>
    <x v="6"/>
  </r>
  <r>
    <n v="1404471600"/>
    <n v="1401910634"/>
    <b v="0"/>
    <n v="13"/>
    <b v="1"/>
    <s v="theater/plays"/>
    <n v="8000"/>
    <n v="307.69230769230768"/>
    <s v="theater"/>
    <x v="6"/>
  </r>
  <r>
    <n v="1412259660"/>
    <n v="1410461299"/>
    <b v="0"/>
    <n v="33"/>
    <b v="1"/>
    <s v="theater/plays"/>
    <n v="3150.69"/>
    <n v="50.020909090909093"/>
    <s v="theater"/>
    <x v="6"/>
  </r>
  <r>
    <n v="1425478950"/>
    <n v="1422886950"/>
    <b v="0"/>
    <n v="28"/>
    <b v="1"/>
    <s v="theater/plays"/>
    <n v="4027"/>
    <n v="72.392857142857139"/>
    <s v="theater"/>
    <x v="6"/>
  </r>
  <r>
    <n v="1441547220"/>
    <n v="1439322412"/>
    <b v="0"/>
    <n v="21"/>
    <b v="1"/>
    <s v="theater/plays"/>
    <n v="4015"/>
    <n v="95.952380952380949"/>
    <s v="theater"/>
    <x v="6"/>
  </r>
  <r>
    <n v="1411980020"/>
    <n v="1409388020"/>
    <b v="0"/>
    <n v="13"/>
    <b v="1"/>
    <s v="theater/plays"/>
    <n v="943"/>
    <n v="45.615384615384613"/>
    <s v="theater"/>
    <x v="6"/>
  </r>
  <r>
    <n v="1442311560"/>
    <n v="1439924246"/>
    <b v="0"/>
    <n v="34"/>
    <b v="1"/>
    <s v="theater/plays"/>
    <n v="2790"/>
    <n v="41.029411764705884"/>
    <s v="theater"/>
    <x v="6"/>
  </r>
  <r>
    <n v="1474844400"/>
    <n v="1469871148"/>
    <b v="0"/>
    <n v="80"/>
    <b v="1"/>
    <s v="theater/plays"/>
    <n v="8546"/>
    <n v="56.825000000000003"/>
    <s v="theater"/>
    <x v="6"/>
  </r>
  <r>
    <n v="1410580800"/>
    <n v="1409336373"/>
    <b v="0"/>
    <n v="74"/>
    <b v="1"/>
    <s v="theater/plays"/>
    <n v="20156"/>
    <n v="137.24324324324326"/>
    <s v="theater"/>
    <x v="6"/>
  </r>
  <r>
    <n v="1439136000"/>
    <n v="1438188106"/>
    <b v="0"/>
    <n v="7"/>
    <b v="1"/>
    <s v="theater/plays"/>
    <n v="1030"/>
    <n v="75.714285714285708"/>
    <s v="theater"/>
    <x v="6"/>
  </r>
  <r>
    <n v="1461823140"/>
    <n v="1459411371"/>
    <b v="0"/>
    <n v="34"/>
    <b v="1"/>
    <s v="theater/plays"/>
    <n v="6666"/>
    <n v="99"/>
    <s v="theater"/>
    <x v="6"/>
  </r>
  <r>
    <n v="1436587140"/>
    <n v="1434069205"/>
    <b v="0"/>
    <n v="86"/>
    <b v="1"/>
    <s v="theater/plays"/>
    <n v="13015"/>
    <n v="81.569767441860463"/>
    <s v="theater"/>
    <x v="6"/>
  </r>
  <r>
    <n v="1484740918"/>
    <n v="1483012918"/>
    <b v="0"/>
    <n v="37"/>
    <b v="1"/>
    <s v="theater/plays"/>
    <n v="3319"/>
    <n v="45.108108108108105"/>
    <s v="theater"/>
    <x v="6"/>
  </r>
  <r>
    <n v="1436749200"/>
    <n v="1434997018"/>
    <b v="0"/>
    <n v="18"/>
    <b v="1"/>
    <s v="theater/plays"/>
    <n v="1160"/>
    <n v="36.666666666666664"/>
    <s v="theater"/>
    <x v="6"/>
  </r>
  <r>
    <n v="1460318400"/>
    <n v="1457881057"/>
    <b v="0"/>
    <n v="22"/>
    <b v="1"/>
    <s v="theater/plays"/>
    <n v="5500"/>
    <n v="125"/>
    <s v="theater"/>
    <x v="6"/>
  </r>
  <r>
    <n v="1467301334"/>
    <n v="1464709334"/>
    <b v="0"/>
    <n v="26"/>
    <b v="1"/>
    <s v="theater/plays"/>
    <n v="2280"/>
    <n v="49.230769230769234"/>
    <s v="theater"/>
    <x v="6"/>
  </r>
  <r>
    <n v="1411012740"/>
    <n v="1409667827"/>
    <b v="0"/>
    <n v="27"/>
    <b v="1"/>
    <s v="theater/plays"/>
    <n v="2102"/>
    <n v="42.296296296296298"/>
    <s v="theater"/>
    <x v="6"/>
  </r>
  <r>
    <n v="1447269367"/>
    <n v="1444673767"/>
    <b v="0"/>
    <n v="8"/>
    <b v="1"/>
    <s v="theater/plays"/>
    <n v="1131"/>
    <n v="78.875"/>
    <s v="theater"/>
    <x v="6"/>
  </r>
  <r>
    <n v="1443711623"/>
    <n v="1440687623"/>
    <b v="0"/>
    <n v="204"/>
    <b v="1"/>
    <s v="theater/plays"/>
    <n v="12810"/>
    <n v="38.284313725490193"/>
    <s v="theater"/>
    <x v="6"/>
  </r>
  <r>
    <n v="1443808800"/>
    <n v="1441120910"/>
    <b v="0"/>
    <n v="46"/>
    <b v="1"/>
    <s v="theater/plays"/>
    <n v="4063"/>
    <n v="44.847826086956523"/>
    <s v="theater"/>
    <x v="6"/>
  </r>
  <r>
    <n v="1450612740"/>
    <n v="1448040425"/>
    <b v="0"/>
    <n v="17"/>
    <b v="1"/>
    <s v="theater/plays"/>
    <n v="380"/>
    <n v="13.529411764705882"/>
    <s v="theater"/>
    <x v="6"/>
  </r>
  <r>
    <n v="1416211140"/>
    <n v="1413016216"/>
    <b v="0"/>
    <n v="28"/>
    <b v="1"/>
    <s v="theater/plays"/>
    <n v="1893"/>
    <n v="43.5"/>
    <s v="theater"/>
    <x v="6"/>
  </r>
  <r>
    <n v="1471428340"/>
    <n v="1469009140"/>
    <b v="0"/>
    <n v="83"/>
    <b v="1"/>
    <s v="theater/plays"/>
    <n v="4569"/>
    <n v="30.951807228915662"/>
    <s v="theater"/>
    <x v="6"/>
  </r>
  <r>
    <n v="1473358122"/>
    <n v="1471543722"/>
    <b v="0"/>
    <n v="13"/>
    <b v="1"/>
    <s v="theater/plays"/>
    <n v="1318"/>
    <n v="55.230769230769234"/>
    <s v="theater"/>
    <x v="6"/>
  </r>
  <r>
    <n v="1466899491"/>
    <n v="1464307491"/>
    <b v="0"/>
    <n v="8"/>
    <b v="1"/>
    <s v="theater/plays"/>
    <n v="669"/>
    <n v="46.125"/>
    <s v="theater"/>
    <x v="6"/>
  </r>
  <r>
    <n v="1441042275"/>
    <n v="1438882275"/>
    <b v="0"/>
    <n v="32"/>
    <b v="1"/>
    <s v="theater/plays"/>
    <n v="2460"/>
    <n v="39.375"/>
    <s v="theater"/>
    <x v="6"/>
  </r>
  <r>
    <n v="1410099822"/>
    <n v="1404915822"/>
    <b v="0"/>
    <n v="85"/>
    <b v="1"/>
    <s v="theater/plays"/>
    <n v="11123"/>
    <n v="66.152941176470591"/>
    <s v="theater"/>
    <x v="6"/>
  </r>
  <r>
    <n v="1435255659"/>
    <n v="1432663659"/>
    <b v="0"/>
    <n v="29"/>
    <b v="1"/>
    <s v="theater/plays"/>
    <n v="3070"/>
    <n v="54.137931034482762"/>
    <s v="theater"/>
    <x v="6"/>
  </r>
  <r>
    <n v="1425758257"/>
    <n v="1423166257"/>
    <b v="0"/>
    <n v="24"/>
    <b v="1"/>
    <s v="theater/plays"/>
    <n v="5000"/>
    <n v="104.16666666666667"/>
    <s v="theater"/>
    <x v="6"/>
  </r>
  <r>
    <n v="1428780159"/>
    <n v="1426188159"/>
    <b v="0"/>
    <n v="8"/>
    <b v="1"/>
    <s v="theater/plays"/>
    <n v="501"/>
    <n v="31.375"/>
    <s v="theater"/>
    <x v="6"/>
  </r>
  <r>
    <n v="1427860740"/>
    <n v="1426002684"/>
    <b v="0"/>
    <n v="19"/>
    <b v="1"/>
    <s v="theater/plays"/>
    <n v="2225"/>
    <n v="59.210526315789473"/>
    <s v="theater"/>
    <x v="6"/>
  </r>
  <r>
    <n v="1463198340"/>
    <n v="1461117201"/>
    <b v="0"/>
    <n v="336"/>
    <b v="1"/>
    <s v="theater/plays"/>
    <n v="75043.25"/>
    <n v="119.17633928571429"/>
    <s v="theater"/>
    <x v="6"/>
  </r>
  <r>
    <n v="1457139600"/>
    <n v="1455230214"/>
    <b v="0"/>
    <n v="13"/>
    <b v="1"/>
    <s v="theater/plays"/>
    <n v="4240"/>
    <n v="164.61538461538461"/>
    <s v="theater"/>
    <x v="6"/>
  </r>
  <r>
    <n v="1441358873"/>
    <n v="1438939673"/>
    <b v="0"/>
    <n v="42"/>
    <b v="1"/>
    <s v="theater/plays"/>
    <n v="2020"/>
    <n v="24.285714285714285"/>
    <s v="theater"/>
    <x v="6"/>
  </r>
  <r>
    <n v="1462224398"/>
    <n v="1459632398"/>
    <b v="0"/>
    <n v="64"/>
    <b v="1"/>
    <s v="theater/plays"/>
    <n v="5120"/>
    <n v="40.9375"/>
    <s v="theater"/>
    <x v="6"/>
  </r>
  <r>
    <n v="1400796420"/>
    <n v="1398342170"/>
    <b v="0"/>
    <n v="25"/>
    <b v="1"/>
    <s v="theater/plays"/>
    <n v="3027.5"/>
    <n v="61.1"/>
    <s v="theater"/>
    <x v="6"/>
  </r>
  <r>
    <n v="1403964324"/>
    <n v="1401372324"/>
    <b v="0"/>
    <n v="20"/>
    <b v="1"/>
    <s v="theater/plays"/>
    <n v="1546"/>
    <n v="38.65"/>
    <s v="theater"/>
    <x v="6"/>
  </r>
  <r>
    <n v="1439337600"/>
    <n v="1436575280"/>
    <b v="0"/>
    <n v="104"/>
    <b v="1"/>
    <s v="theater/plays"/>
    <n v="11345"/>
    <n v="56.20192307692308"/>
    <s v="theater"/>
    <x v="6"/>
  </r>
  <r>
    <n v="1423674000"/>
    <n v="1421025159"/>
    <b v="0"/>
    <n v="53"/>
    <b v="1"/>
    <s v="theater/plays"/>
    <n v="10671.11"/>
    <n v="107.00207547169811"/>
    <s v="theater"/>
    <x v="6"/>
  </r>
  <r>
    <n v="1479382594"/>
    <n v="1476786994"/>
    <b v="0"/>
    <n v="14"/>
    <b v="1"/>
    <s v="theater/plays"/>
    <n v="4800"/>
    <n v="171.42857142857142"/>
    <s v="theater"/>
    <x v="6"/>
  </r>
  <r>
    <n v="1408289724"/>
    <n v="1403105724"/>
    <b v="0"/>
    <n v="20"/>
    <b v="1"/>
    <s v="theater/plays"/>
    <n v="4410"/>
    <n v="110.5"/>
    <s v="theater"/>
    <x v="6"/>
  </r>
  <r>
    <n v="1399271911"/>
    <n v="1396334311"/>
    <b v="0"/>
    <n v="558"/>
    <b v="1"/>
    <s v="theater/plays"/>
    <n v="200036"/>
    <n v="179.27598566308242"/>
    <s v="theater"/>
    <x v="6"/>
  </r>
  <r>
    <n v="1435352400"/>
    <n v="1431718575"/>
    <b v="0"/>
    <n v="22"/>
    <b v="1"/>
    <s v="theater/plays"/>
    <n v="854"/>
    <n v="22.90909090909091"/>
    <s v="theater"/>
    <x v="6"/>
  </r>
  <r>
    <n v="1438333080"/>
    <n v="1436408308"/>
    <b v="0"/>
    <n v="24"/>
    <b v="1"/>
    <s v="theater/plays"/>
    <n v="2035"/>
    <n v="43.125"/>
    <s v="theater"/>
    <x v="6"/>
  </r>
  <r>
    <n v="1432694700"/>
    <n v="1429651266"/>
    <b v="0"/>
    <n v="74"/>
    <b v="1"/>
    <s v="theater/plays"/>
    <n v="6670"/>
    <n v="46.891891891891895"/>
    <s v="theater"/>
    <x v="6"/>
  </r>
  <r>
    <n v="1438799760"/>
    <n v="1437236378"/>
    <b v="0"/>
    <n v="54"/>
    <b v="1"/>
    <s v="theater/plays"/>
    <n v="5060"/>
    <n v="47.407407407407405"/>
    <s v="theater"/>
    <x v="6"/>
  </r>
  <r>
    <n v="1457906400"/>
    <n v="1457115427"/>
    <b v="0"/>
    <n v="31"/>
    <b v="1"/>
    <s v="theater/plays"/>
    <n v="784"/>
    <n v="15.129032258064516"/>
    <s v="theater"/>
    <x v="6"/>
  </r>
  <r>
    <n v="1470078000"/>
    <n v="1467648456"/>
    <b v="0"/>
    <n v="25"/>
    <b v="1"/>
    <s v="theater/plays"/>
    <n v="1027.45"/>
    <n v="21.098000000000003"/>
    <s v="theater"/>
    <x v="6"/>
  </r>
  <r>
    <n v="1444060800"/>
    <n v="1440082649"/>
    <b v="0"/>
    <n v="17"/>
    <b v="1"/>
    <s v="theater/plays"/>
    <n v="2005"/>
    <n v="59.117647058823529"/>
    <s v="theater"/>
    <x v="6"/>
  </r>
  <r>
    <n v="1420048208"/>
    <n v="1417456208"/>
    <b v="0"/>
    <n v="12"/>
    <b v="1"/>
    <s v="theater/plays"/>
    <n v="2075"/>
    <n v="97.916666666666671"/>
    <s v="theater"/>
    <x v="6"/>
  </r>
  <r>
    <n v="1422015083"/>
    <n v="1419423083"/>
    <b v="0"/>
    <n v="38"/>
    <b v="1"/>
    <s v="theater/plays"/>
    <n v="4095"/>
    <n v="55.131578947368418"/>
    <s v="theater"/>
    <x v="6"/>
  </r>
  <r>
    <n v="1433964444"/>
    <n v="1431372444"/>
    <b v="0"/>
    <n v="41"/>
    <b v="1"/>
    <s v="theater/plays"/>
    <n v="2088"/>
    <n v="26.536585365853657"/>
    <s v="theater"/>
    <x v="6"/>
  </r>
  <r>
    <n v="1410975994"/>
    <n v="1408383994"/>
    <b v="0"/>
    <n v="19"/>
    <b v="1"/>
    <s v="theater/plays"/>
    <n v="2110"/>
    <n v="58.421052631578945"/>
    <s v="theater"/>
    <x v="6"/>
  </r>
  <r>
    <n v="1420734696"/>
    <n v="1418142696"/>
    <b v="0"/>
    <n v="41"/>
    <b v="1"/>
    <s v="theater/plays"/>
    <n v="10024"/>
    <n v="122.53658536585365"/>
    <s v="theater"/>
    <x v="6"/>
  </r>
  <r>
    <n v="1420009200"/>
    <n v="1417593483"/>
    <b v="0"/>
    <n v="26"/>
    <b v="1"/>
    <s v="theater/plays"/>
    <n v="4287"/>
    <n v="87.961538461538467"/>
    <s v="theater"/>
    <x v="6"/>
  </r>
  <r>
    <n v="1414701413"/>
    <n v="1412109413"/>
    <b v="0"/>
    <n v="25"/>
    <b v="1"/>
    <s v="theater/plays"/>
    <n v="3331"/>
    <n v="73.239999999999995"/>
    <s v="theater"/>
    <x v="6"/>
  </r>
  <r>
    <n v="1434894082"/>
    <n v="1432302082"/>
    <b v="0"/>
    <n v="9"/>
    <b v="1"/>
    <s v="theater/plays"/>
    <n v="1000"/>
    <n v="55.555555555555557"/>
    <s v="theater"/>
    <x v="6"/>
  </r>
  <r>
    <n v="1415440846"/>
    <n v="1412845246"/>
    <b v="0"/>
    <n v="78"/>
    <b v="1"/>
    <s v="theater/plays"/>
    <n v="6084"/>
    <n v="39.53846153846154"/>
    <s v="theater"/>
    <x v="6"/>
  </r>
  <r>
    <n v="1415921848"/>
    <n v="1413326248"/>
    <b v="0"/>
    <n v="45"/>
    <b v="1"/>
    <s v="theater/plays"/>
    <n v="11955"/>
    <n v="136.77777777777777"/>
    <s v="theater"/>
    <x v="6"/>
  </r>
  <r>
    <n v="1470887940"/>
    <n v="1468176527"/>
    <b v="0"/>
    <n v="102"/>
    <b v="1"/>
    <s v="theater/plays"/>
    <n v="20133"/>
    <n v="99.343137254901961"/>
    <s v="theater"/>
    <x v="6"/>
  </r>
  <r>
    <n v="1480947054"/>
    <n v="1475759454"/>
    <b v="0"/>
    <n v="5"/>
    <b v="1"/>
    <s v="theater/plays"/>
    <n v="200"/>
    <n v="20"/>
    <s v="theater"/>
    <x v="6"/>
  </r>
  <r>
    <n v="1430029680"/>
    <n v="1427741583"/>
    <b v="0"/>
    <n v="27"/>
    <b v="1"/>
    <s v="theater/plays"/>
    <n v="1380"/>
    <n v="28.888888888888889"/>
    <s v="theater"/>
    <x v="6"/>
  </r>
  <r>
    <n v="1462037777"/>
    <n v="1459445777"/>
    <b v="0"/>
    <n v="37"/>
    <b v="1"/>
    <s v="theater/plays"/>
    <n v="3000.2"/>
    <n v="40.545945945945945"/>
    <s v="theater"/>
    <x v="6"/>
  </r>
  <r>
    <n v="1459444656"/>
    <n v="1456856256"/>
    <b v="0"/>
    <n v="14"/>
    <b v="1"/>
    <s v="theater/plays"/>
    <n v="1000"/>
    <n v="35.714285714285715"/>
    <s v="theater"/>
    <x v="6"/>
  </r>
  <r>
    <n v="1425185940"/>
    <n v="1421900022"/>
    <b v="0"/>
    <n v="27"/>
    <b v="1"/>
    <s v="theater/plays"/>
    <n v="1925"/>
    <n v="37.962962962962962"/>
    <s v="theater"/>
    <x v="6"/>
  </r>
  <r>
    <n v="1406719110"/>
    <n v="1405509510"/>
    <b v="0"/>
    <n v="45"/>
    <b v="1"/>
    <s v="theater/plays"/>
    <n v="3000"/>
    <n v="33.333333333333336"/>
    <s v="theater"/>
    <x v="6"/>
  </r>
  <r>
    <n v="1459822682"/>
    <n v="1458613082"/>
    <b v="0"/>
    <n v="49"/>
    <b v="1"/>
    <s v="theater/plays"/>
    <n v="3870"/>
    <n v="58.571428571428569"/>
    <s v="theater"/>
    <x v="6"/>
  </r>
  <r>
    <n v="1460970805"/>
    <n v="1455790405"/>
    <b v="0"/>
    <n v="24"/>
    <b v="1"/>
    <s v="theater/plays"/>
    <n v="6255"/>
    <n v="135.625"/>
    <s v="theater"/>
    <x v="6"/>
  </r>
  <r>
    <n v="1436772944"/>
    <n v="1434180944"/>
    <b v="0"/>
    <n v="112"/>
    <b v="1"/>
    <s v="theater/plays"/>
    <n v="6465"/>
    <n v="30.9375"/>
    <s v="theater"/>
    <x v="6"/>
  </r>
  <r>
    <n v="1419181890"/>
    <n v="1416589890"/>
    <b v="0"/>
    <n v="23"/>
    <b v="1"/>
    <s v="theater/plays"/>
    <n v="7450"/>
    <n v="176.08695652173913"/>
    <s v="theater"/>
    <x v="6"/>
  </r>
  <r>
    <n v="1474649070"/>
    <n v="1469465070"/>
    <b v="0"/>
    <n v="54"/>
    <b v="1"/>
    <s v="theater/plays"/>
    <n v="15707"/>
    <n v="151.9814814814815"/>
    <s v="theater"/>
    <x v="6"/>
  </r>
  <r>
    <n v="1467054000"/>
    <n v="1463144254"/>
    <b v="0"/>
    <n v="28"/>
    <b v="1"/>
    <s v="theater/plays"/>
    <n v="1133"/>
    <n v="22.607142857142858"/>
    <s v="theater"/>
    <x v="6"/>
  </r>
  <r>
    <n v="1430348400"/>
    <n v="1428436410"/>
    <b v="0"/>
    <n v="11"/>
    <b v="1"/>
    <s v="theater/plays"/>
    <n v="401"/>
    <n v="18.272727272727273"/>
    <s v="theater"/>
    <x v="6"/>
  </r>
  <r>
    <n v="1432654347"/>
    <n v="1430494347"/>
    <b v="0"/>
    <n v="62"/>
    <b v="1"/>
    <s v="theater/plays"/>
    <n v="9100"/>
    <n v="82.258064516129039"/>
    <s v="theater"/>
    <x v="6"/>
  </r>
  <r>
    <n v="1413792034"/>
    <n v="1411200034"/>
    <b v="0"/>
    <n v="73"/>
    <b v="1"/>
    <s v="theater/plays"/>
    <n v="10003"/>
    <n v="68.534246575342465"/>
    <s v="theater"/>
    <x v="6"/>
  </r>
  <r>
    <n v="1422075540"/>
    <n v="1419979544"/>
    <b v="0"/>
    <n v="18"/>
    <b v="1"/>
    <s v="theater/plays"/>
    <n v="1925"/>
    <n v="68.055555555555557"/>
    <s v="theater"/>
    <x v="6"/>
  </r>
  <r>
    <n v="1423630740"/>
    <n v="1418673307"/>
    <b v="0"/>
    <n v="35"/>
    <b v="1"/>
    <s v="theater/plays"/>
    <n v="4545"/>
    <n v="72.714285714285708"/>
    <s v="theater"/>
    <x v="6"/>
  </r>
  <r>
    <n v="1420489560"/>
    <n v="1417469639"/>
    <b v="0"/>
    <n v="43"/>
    <b v="1"/>
    <s v="theater/plays"/>
    <n v="6319"/>
    <n v="77.186046511627907"/>
    <s v="theater"/>
    <x v="6"/>
  </r>
  <r>
    <n v="1472952982"/>
    <n v="1470792982"/>
    <b v="0"/>
    <n v="36"/>
    <b v="1"/>
    <s v="theater/plays"/>
    <n v="3615"/>
    <n v="55.972222222222221"/>
    <s v="theater"/>
    <x v="6"/>
  </r>
  <r>
    <n v="1426229940"/>
    <n v="1423959123"/>
    <b v="0"/>
    <n v="62"/>
    <b v="1"/>
    <s v="theater/plays"/>
    <n v="5681"/>
    <n v="49.693548387096776"/>
    <s v="theater"/>
    <x v="6"/>
  </r>
  <r>
    <n v="1409072982"/>
    <n v="1407258582"/>
    <b v="0"/>
    <n v="15"/>
    <b v="1"/>
    <s v="theater/plays"/>
    <n v="2285"/>
    <n v="79"/>
    <s v="theater"/>
    <x v="6"/>
  </r>
  <r>
    <n v="1456984740"/>
    <n v="1455717790"/>
    <b v="0"/>
    <n v="33"/>
    <b v="1"/>
    <s v="theater/plays"/>
    <n v="5065"/>
    <n v="77.727272727272734"/>
    <s v="theater"/>
    <x v="6"/>
  </r>
  <r>
    <n v="1409720340"/>
    <n v="1408129822"/>
    <b v="0"/>
    <n v="27"/>
    <b v="1"/>
    <s v="theater/plays"/>
    <n v="2101"/>
    <n v="40.777777777777779"/>
    <s v="theater"/>
    <x v="6"/>
  </r>
  <r>
    <n v="1440892800"/>
    <n v="1438715077"/>
    <b v="0"/>
    <n v="17"/>
    <b v="1"/>
    <s v="theater/plays"/>
    <n v="1510"/>
    <n v="59.411764705882355"/>
    <s v="theater"/>
    <x v="6"/>
  </r>
  <r>
    <n v="1476390164"/>
    <n v="1473970964"/>
    <b v="0"/>
    <n v="4"/>
    <b v="1"/>
    <s v="theater/plays"/>
    <n v="23"/>
    <n v="3.25"/>
    <s v="theater"/>
    <x v="6"/>
  </r>
  <r>
    <n v="1421452682"/>
    <n v="1418860682"/>
    <b v="0"/>
    <n v="53"/>
    <b v="1"/>
    <s v="theater/plays"/>
    <n v="4087"/>
    <n v="39.377358490566039"/>
    <s v="theater"/>
    <x v="6"/>
  </r>
  <r>
    <n v="1463520479"/>
    <n v="1458336479"/>
    <b v="0"/>
    <n v="49"/>
    <b v="1"/>
    <s v="theater/plays"/>
    <n v="8002"/>
    <n v="81.673469387755105"/>
    <s v="theater"/>
    <x v="6"/>
  </r>
  <r>
    <n v="1446759880"/>
    <n v="1444164280"/>
    <b v="0"/>
    <n v="57"/>
    <b v="1"/>
    <s v="theater/plays"/>
    <n v="4060"/>
    <n v="44.912280701754383"/>
    <s v="theater"/>
    <x v="6"/>
  </r>
  <r>
    <n v="1461913140"/>
    <n v="1461370956"/>
    <b v="0"/>
    <n v="69"/>
    <b v="1"/>
    <s v="theater/plays"/>
    <n v="6385"/>
    <n v="49.05797101449275"/>
    <s v="theater"/>
    <x v="6"/>
  </r>
  <r>
    <n v="1455390126"/>
    <n v="1452798126"/>
    <b v="0"/>
    <n v="15"/>
    <b v="1"/>
    <s v="theater/plays"/>
    <n v="710"/>
    <n v="30.666666666666668"/>
    <s v="theater"/>
    <x v="6"/>
  </r>
  <r>
    <n v="1471185057"/>
    <n v="1468593057"/>
    <b v="0"/>
    <n v="64"/>
    <b v="1"/>
    <s v="theater/plays"/>
    <n v="6908"/>
    <n v="61.0625"/>
    <s v="theater"/>
    <x v="6"/>
  </r>
  <r>
    <n v="1450137600"/>
    <n v="1448924882"/>
    <b v="0"/>
    <n v="20"/>
    <b v="1"/>
    <s v="theater/plays"/>
    <n v="1130"/>
    <n v="29"/>
    <s v="theater"/>
    <x v="6"/>
  </r>
  <r>
    <n v="1466172000"/>
    <n v="1463418090"/>
    <b v="0"/>
    <n v="27"/>
    <b v="1"/>
    <s v="theater/plays"/>
    <n v="1600"/>
    <n v="29.62962962962963"/>
    <s v="theater"/>
    <x v="6"/>
  </r>
  <r>
    <n v="1459378085"/>
    <n v="1456789685"/>
    <b v="0"/>
    <n v="21"/>
    <b v="1"/>
    <s v="theater/plays"/>
    <n v="4965"/>
    <n v="143.0952380952381"/>
    <s v="theater"/>
    <x v="6"/>
  </r>
  <r>
    <n v="1439806936"/>
    <n v="1437214936"/>
    <b v="0"/>
    <n v="31"/>
    <b v="1"/>
    <s v="theater/plays"/>
    <n v="2623"/>
    <n v="52.354838709677416"/>
    <s v="theater"/>
    <x v="6"/>
  </r>
  <r>
    <n v="1428483201"/>
    <n v="1425891201"/>
    <b v="0"/>
    <n v="51"/>
    <b v="1"/>
    <s v="theater/plays"/>
    <n v="5900"/>
    <n v="66.666666666666671"/>
    <s v="theater"/>
    <x v="6"/>
  </r>
  <r>
    <n v="1402334811"/>
    <n v="1401470811"/>
    <b v="0"/>
    <n v="57"/>
    <b v="1"/>
    <s v="theater/plays"/>
    <n v="12220"/>
    <n v="126.66666666666667"/>
    <s v="theater"/>
    <x v="6"/>
  </r>
  <r>
    <n v="1403964574"/>
    <n v="1401372574"/>
    <b v="0"/>
    <n v="20"/>
    <b v="1"/>
    <s v="theater/plays"/>
    <n v="2500"/>
    <n v="62.5"/>
    <s v="theater"/>
    <x v="6"/>
  </r>
  <r>
    <n v="1434675616"/>
    <n v="1432083616"/>
    <b v="0"/>
    <n v="71"/>
    <b v="1"/>
    <s v="theater/plays"/>
    <n v="5020"/>
    <n v="35.492957746478872"/>
    <s v="theater"/>
    <x v="6"/>
  </r>
  <r>
    <n v="1449756896"/>
    <n v="1447164896"/>
    <b v="0"/>
    <n v="72"/>
    <b v="1"/>
    <s v="theater/plays"/>
    <n v="5170"/>
    <n v="37.083333333333336"/>
    <s v="theater"/>
    <x v="6"/>
  </r>
  <r>
    <n v="1426801664"/>
    <n v="1424213264"/>
    <b v="0"/>
    <n v="45"/>
    <b v="1"/>
    <s v="theater/plays"/>
    <n v="5620"/>
    <n v="69.333333333333329"/>
    <s v="theater"/>
    <x v="6"/>
  </r>
  <r>
    <n v="1488240000"/>
    <n v="1486996729"/>
    <b v="0"/>
    <n v="51"/>
    <b v="1"/>
    <s v="theater/plays"/>
    <n v="1620"/>
    <n v="17.254901960784313"/>
    <s v="theater"/>
    <x v="6"/>
  </r>
  <r>
    <n v="1433343850"/>
    <n v="1430751850"/>
    <b v="0"/>
    <n v="56"/>
    <b v="1"/>
    <s v="theater/plays"/>
    <n v="4020"/>
    <n v="36.071428571428569"/>
    <s v="theater"/>
    <x v="6"/>
  </r>
  <r>
    <n v="1479592800"/>
    <n v="1476760226"/>
    <b v="0"/>
    <n v="17"/>
    <b v="1"/>
    <s v="theater/plays"/>
    <n v="2130"/>
    <n v="66.470588235294116"/>
    <s v="theater"/>
    <x v="6"/>
  </r>
  <r>
    <n v="1425528000"/>
    <n v="1422916261"/>
    <b v="0"/>
    <n v="197"/>
    <b v="1"/>
    <s v="theater/plays"/>
    <n v="21545"/>
    <n v="56.065989847715734"/>
    <s v="theater"/>
    <x v="6"/>
  </r>
  <r>
    <n v="1475269200"/>
    <n v="1473200844"/>
    <b v="0"/>
    <n v="70"/>
    <b v="1"/>
    <s v="theater/plays"/>
    <n v="6292"/>
    <n v="47.028571428571432"/>
    <s v="theater"/>
    <x v="6"/>
  </r>
  <r>
    <n v="1411874580"/>
    <n v="1409030371"/>
    <b v="0"/>
    <n v="21"/>
    <b v="1"/>
    <s v="theater/plays"/>
    <n v="2000.99"/>
    <n v="47.666190476190479"/>
    <s v="theater"/>
    <x v="6"/>
  </r>
  <r>
    <n v="1406358000"/>
    <n v="1404841270"/>
    <b v="0"/>
    <n v="34"/>
    <b v="1"/>
    <s v="theater/plays"/>
    <n v="5500"/>
    <n v="88.235294117647058"/>
    <s v="theater"/>
    <x v="6"/>
  </r>
  <r>
    <n v="1471977290"/>
    <n v="1466793290"/>
    <b v="0"/>
    <n v="39"/>
    <b v="1"/>
    <s v="theater/plays"/>
    <n v="6148"/>
    <n v="80.717948717948715"/>
    <s v="theater"/>
    <x v="6"/>
  </r>
  <r>
    <n v="1435851577"/>
    <n v="1433259577"/>
    <b v="0"/>
    <n v="78"/>
    <b v="1"/>
    <s v="theater/plays"/>
    <n v="6080"/>
    <n v="39.487179487179489"/>
    <s v="theater"/>
    <x v="6"/>
  </r>
  <r>
    <n v="1408204857"/>
    <n v="1406390457"/>
    <b v="0"/>
    <n v="48"/>
    <b v="1"/>
    <s v="theater/plays"/>
    <n v="8073"/>
    <n v="84.854166666666671"/>
    <s v="theater"/>
    <x v="6"/>
  </r>
  <r>
    <n v="1463803140"/>
    <n v="1459446487"/>
    <b v="0"/>
    <n v="29"/>
    <b v="1"/>
    <s v="theater/plays"/>
    <n v="4000"/>
    <n v="68.965517241379317"/>
    <s v="theater"/>
    <x v="6"/>
  </r>
  <r>
    <n v="1450040396"/>
    <n v="1444852796"/>
    <b v="0"/>
    <n v="0"/>
    <b v="0"/>
    <s v="theater/musical"/>
    <n v="100000"/>
    <e v="#DIV/0!"/>
    <s v="theater"/>
    <x v="40"/>
  </r>
  <r>
    <n v="1462467600"/>
    <n v="1457403364"/>
    <b v="0"/>
    <n v="2"/>
    <b v="0"/>
    <s v="theater/musical"/>
    <n v="1000002"/>
    <n v="1"/>
    <s v="theater"/>
    <x v="40"/>
  </r>
  <r>
    <n v="1417295990"/>
    <n v="1414700390"/>
    <b v="0"/>
    <n v="1"/>
    <b v="0"/>
    <s v="theater/musical"/>
    <n v="3001"/>
    <n v="1"/>
    <s v="theater"/>
    <x v="40"/>
  </r>
  <r>
    <n v="1411444740"/>
    <n v="1409335497"/>
    <b v="0"/>
    <n v="59"/>
    <b v="0"/>
    <s v="theater/musical"/>
    <n v="25825"/>
    <n v="147.88135593220338"/>
    <s v="theater"/>
    <x v="40"/>
  </r>
  <r>
    <n v="1416781749"/>
    <n v="1415053749"/>
    <b v="0"/>
    <n v="1"/>
    <b v="0"/>
    <s v="theater/musical"/>
    <n v="600"/>
    <n v="100"/>
    <s v="theater"/>
    <x v="40"/>
  </r>
  <r>
    <n v="1479517200"/>
    <n v="1475765867"/>
    <b v="0"/>
    <n v="31"/>
    <b v="0"/>
    <s v="theater/musical"/>
    <n v="6762"/>
    <n v="56.838709677419352"/>
    <s v="theater"/>
    <x v="40"/>
  </r>
  <r>
    <n v="1484366340"/>
    <n v="1480219174"/>
    <b v="0"/>
    <n v="18"/>
    <b v="0"/>
    <s v="theater/musical"/>
    <n v="78185"/>
    <n v="176.94444444444446"/>
    <s v="theater"/>
    <x v="40"/>
  </r>
  <r>
    <n v="1461186676"/>
    <n v="1458594676"/>
    <b v="0"/>
    <n v="10"/>
    <b v="0"/>
    <s v="theater/musical"/>
    <n v="4776"/>
    <n v="127.6"/>
    <s v="theater"/>
    <x v="40"/>
  </r>
  <r>
    <n v="1442248829"/>
    <n v="1439224829"/>
    <b v="0"/>
    <n v="0"/>
    <b v="0"/>
    <s v="theater/musical"/>
    <n v="150000"/>
    <e v="#DIV/0!"/>
    <s v="theater"/>
    <x v="40"/>
  </r>
  <r>
    <n v="1420130935"/>
    <n v="1417538935"/>
    <b v="0"/>
    <n v="14"/>
    <b v="0"/>
    <s v="theater/musical"/>
    <n v="3926"/>
    <n v="66.142857142857139"/>
    <s v="theater"/>
    <x v="40"/>
  </r>
  <r>
    <n v="1429456132"/>
    <n v="1424275732"/>
    <b v="0"/>
    <n v="2"/>
    <b v="0"/>
    <s v="theater/musical"/>
    <n v="3516"/>
    <n v="108"/>
    <s v="theater"/>
    <x v="40"/>
  </r>
  <r>
    <n v="1475853060"/>
    <n v="1470672906"/>
    <b v="0"/>
    <n v="1"/>
    <b v="0"/>
    <s v="theater/musical"/>
    <n v="25001"/>
    <n v="1"/>
    <s v="theater"/>
    <x v="40"/>
  </r>
  <r>
    <n v="1431283530"/>
    <n v="1428691530"/>
    <b v="0"/>
    <n v="3"/>
    <b v="0"/>
    <s v="theater/musical"/>
    <n v="1055"/>
    <n v="18.333333333333332"/>
    <s v="theater"/>
    <x v="40"/>
  </r>
  <r>
    <n v="1412485200"/>
    <n v="1410966179"/>
    <b v="0"/>
    <n v="0"/>
    <b v="0"/>
    <s v="theater/musical"/>
    <n v="3000"/>
    <e v="#DIV/0!"/>
    <s v="theater"/>
    <x v="40"/>
  </r>
  <r>
    <n v="1448902800"/>
    <n v="1445369727"/>
    <b v="0"/>
    <n v="2"/>
    <b v="0"/>
    <s v="theater/musical"/>
    <n v="715"/>
    <n v="7.5"/>
    <s v="theater"/>
    <x v="40"/>
  </r>
  <r>
    <n v="1447734439"/>
    <n v="1444274839"/>
    <b v="0"/>
    <n v="0"/>
    <b v="0"/>
    <s v="theater/musical"/>
    <n v="25000"/>
    <e v="#DIV/0!"/>
    <s v="theater"/>
    <x v="40"/>
  </r>
  <r>
    <n v="1457413140"/>
    <n v="1454996887"/>
    <b v="0"/>
    <n v="12"/>
    <b v="0"/>
    <s v="theater/musical"/>
    <n v="5821"/>
    <n v="68.416666666666671"/>
    <s v="theater"/>
    <x v="40"/>
  </r>
  <r>
    <n v="1479773838"/>
    <n v="1477178238"/>
    <b v="0"/>
    <n v="1"/>
    <b v="0"/>
    <s v="theater/musical"/>
    <n v="1001"/>
    <n v="1"/>
    <s v="theater"/>
    <x v="40"/>
  </r>
  <r>
    <n v="1434497400"/>
    <n v="1431770802"/>
    <b v="0"/>
    <n v="8"/>
    <b v="0"/>
    <s v="theater/musical"/>
    <n v="10481"/>
    <n v="60.125"/>
    <s v="theater"/>
    <x v="40"/>
  </r>
  <r>
    <n v="1475258327"/>
    <n v="1471370327"/>
    <b v="0"/>
    <n v="2"/>
    <b v="0"/>
    <s v="theater/musical"/>
    <n v="530"/>
    <n v="15"/>
    <s v="theater"/>
    <x v="40"/>
  </r>
  <r>
    <n v="1412492445"/>
    <n v="1409900445"/>
    <b v="0"/>
    <n v="73"/>
    <b v="1"/>
    <s v="theater/plays"/>
    <n v="80153"/>
    <n v="550.04109589041093"/>
    <s v="theater"/>
    <x v="6"/>
  </r>
  <r>
    <n v="1402938394"/>
    <n v="1400691994"/>
    <b v="0"/>
    <n v="8"/>
    <b v="1"/>
    <s v="theater/plays"/>
    <n v="1530"/>
    <n v="97.5"/>
    <s v="theater"/>
    <x v="6"/>
  </r>
  <r>
    <n v="1454412584"/>
    <n v="1452598184"/>
    <b v="0"/>
    <n v="17"/>
    <b v="1"/>
    <s v="theater/plays"/>
    <n v="1000"/>
    <n v="29.411764705882351"/>
    <s v="theater"/>
    <x v="6"/>
  </r>
  <r>
    <n v="1407686340"/>
    <n v="1404833442"/>
    <b v="0"/>
    <n v="9"/>
    <b v="1"/>
    <s v="theater/plays"/>
    <n v="1020"/>
    <n v="57.777777777777779"/>
    <s v="theater"/>
    <x v="6"/>
  </r>
  <r>
    <n v="1472097540"/>
    <n v="1471188502"/>
    <b v="0"/>
    <n v="17"/>
    <b v="1"/>
    <s v="theater/plays"/>
    <n v="1052"/>
    <n v="44.235294117647058"/>
    <s v="theater"/>
    <x v="6"/>
  </r>
  <r>
    <n v="1438764207"/>
    <n v="1436172207"/>
    <b v="0"/>
    <n v="33"/>
    <b v="1"/>
    <s v="theater/plays"/>
    <n v="4010"/>
    <n v="60.909090909090907"/>
    <s v="theater"/>
    <x v="6"/>
  </r>
  <r>
    <n v="1459702800"/>
    <n v="1457690386"/>
    <b v="0"/>
    <n v="38"/>
    <b v="1"/>
    <s v="theater/plays"/>
    <n v="4116"/>
    <n v="68.84210526315789"/>
    <s v="theater"/>
    <x v="6"/>
  </r>
  <r>
    <n v="1437202740"/>
    <n v="1434654998"/>
    <b v="0"/>
    <n v="79"/>
    <b v="1"/>
    <s v="theater/plays"/>
    <n v="10813"/>
    <n v="73.582278481012665"/>
    <s v="theater"/>
    <x v="6"/>
  </r>
  <r>
    <n v="1485989940"/>
    <n v="1483393836"/>
    <b v="0"/>
    <n v="46"/>
    <b v="1"/>
    <s v="theater/plays"/>
    <n v="10291"/>
    <n v="115.02173913043478"/>
    <s v="theater"/>
    <x v="6"/>
  </r>
  <r>
    <n v="1464817320"/>
    <n v="1462806419"/>
    <b v="0"/>
    <n v="20"/>
    <b v="1"/>
    <s v="theater/plays"/>
    <n v="4215"/>
    <n v="110.75"/>
    <s v="theater"/>
    <x v="6"/>
  </r>
  <r>
    <n v="1404273540"/>
    <n v="1400272580"/>
    <b v="0"/>
    <n v="20"/>
    <b v="1"/>
    <s v="theater/plays"/>
    <n v="3010"/>
    <n v="75.5"/>
    <s v="theater"/>
    <x v="6"/>
  </r>
  <r>
    <n v="1426775940"/>
    <n v="1424414350"/>
    <b v="0"/>
    <n v="13"/>
    <b v="1"/>
    <s v="theater/plays"/>
    <n v="6061"/>
    <n v="235.46153846153845"/>
    <s v="theater"/>
    <x v="6"/>
  </r>
  <r>
    <n v="1419368925"/>
    <n v="1417208925"/>
    <b v="0"/>
    <n v="22"/>
    <b v="1"/>
    <s v="theater/plays"/>
    <n v="500"/>
    <n v="11.363636363636363"/>
    <s v="theater"/>
    <x v="6"/>
  </r>
  <r>
    <n v="1460260800"/>
    <n v="1458336672"/>
    <b v="0"/>
    <n v="36"/>
    <b v="1"/>
    <s v="theater/plays"/>
    <n v="6330"/>
    <n v="92.5"/>
    <s v="theater"/>
    <x v="6"/>
  </r>
  <r>
    <n v="1427775414"/>
    <n v="1425187014"/>
    <b v="0"/>
    <n v="40"/>
    <b v="1"/>
    <s v="theater/plays"/>
    <n v="16114"/>
    <n v="202.85"/>
    <s v="theater"/>
    <x v="6"/>
  </r>
  <r>
    <n v="1482321030"/>
    <n v="1477133430"/>
    <b v="0"/>
    <n v="9"/>
    <b v="1"/>
    <s v="theater/plays"/>
    <n v="459"/>
    <n v="26"/>
    <s v="theater"/>
    <x v="6"/>
  </r>
  <r>
    <n v="1466056689"/>
    <n v="1464847089"/>
    <b v="0"/>
    <n v="19"/>
    <b v="1"/>
    <s v="theater/plays"/>
    <n v="1675"/>
    <n v="46.05263157894737"/>
    <s v="theater"/>
    <x v="6"/>
  </r>
  <r>
    <n v="1446062040"/>
    <n v="1445109822"/>
    <b v="0"/>
    <n v="14"/>
    <b v="1"/>
    <s v="theater/plays"/>
    <n v="1334"/>
    <n v="51"/>
    <s v="theater"/>
    <x v="6"/>
  </r>
  <r>
    <n v="1406185200"/>
    <n v="1404337382"/>
    <b v="0"/>
    <n v="38"/>
    <b v="1"/>
    <s v="theater/plays"/>
    <n v="2400"/>
    <n v="31.578947368421051"/>
    <s v="theater"/>
    <x v="6"/>
  </r>
  <r>
    <n v="1437261419"/>
    <n v="1434669419"/>
    <b v="0"/>
    <n v="58"/>
    <b v="1"/>
    <s v="theater/plays"/>
    <n v="6095.1100000000006"/>
    <n v="53.363965517241382"/>
    <s v="theater"/>
    <x v="6"/>
  </r>
  <r>
    <n v="1437676380"/>
    <n v="1435670452"/>
    <b v="0"/>
    <n v="28"/>
    <b v="1"/>
    <s v="theater/plays"/>
    <n v="2035"/>
    <n v="36.964285714285715"/>
    <s v="theater"/>
    <x v="6"/>
  </r>
  <r>
    <n v="1434039137"/>
    <n v="1431447137"/>
    <b v="0"/>
    <n v="17"/>
    <b v="1"/>
    <s v="theater/plays"/>
    <n v="2382"/>
    <n v="81.294117647058826"/>
    <s v="theater"/>
    <x v="6"/>
  </r>
  <r>
    <n v="1433113200"/>
    <n v="1431951611"/>
    <b v="0"/>
    <n v="12"/>
    <b v="1"/>
    <s v="theater/plays"/>
    <n v="461"/>
    <n v="20.083333333333332"/>
    <s v="theater"/>
    <x v="6"/>
  </r>
  <r>
    <n v="1405915140"/>
    <n v="1404140667"/>
    <b v="0"/>
    <n v="40"/>
    <b v="1"/>
    <s v="theater/plays"/>
    <n v="7030"/>
    <n v="88.25"/>
    <s v="theater"/>
    <x v="6"/>
  </r>
  <r>
    <n v="1411771384"/>
    <n v="1409179384"/>
    <b v="0"/>
    <n v="57"/>
    <b v="1"/>
    <s v="theater/plays"/>
    <n v="6046"/>
    <n v="53.438596491228068"/>
    <s v="theater"/>
    <x v="6"/>
  </r>
  <r>
    <n v="1415191920"/>
    <n v="1412233497"/>
    <b v="0"/>
    <n v="114"/>
    <b v="1"/>
    <s v="theater/plays"/>
    <n v="8545"/>
    <n v="39.868421052631582"/>
    <s v="theater"/>
    <x v="6"/>
  </r>
  <r>
    <n v="1472936229"/>
    <n v="1467752229"/>
    <b v="0"/>
    <n v="31"/>
    <b v="1"/>
    <s v="theater/plays"/>
    <n v="9000"/>
    <n v="145.16129032258064"/>
    <s v="theater"/>
    <x v="6"/>
  </r>
  <r>
    <n v="1463353200"/>
    <n v="1462285182"/>
    <b v="0"/>
    <n v="3"/>
    <b v="1"/>
    <s v="theater/plays"/>
    <n v="120"/>
    <n v="23.333333333333332"/>
    <s v="theater"/>
    <x v="6"/>
  </r>
  <r>
    <n v="1410550484"/>
    <n v="1408995284"/>
    <b v="0"/>
    <n v="16"/>
    <b v="1"/>
    <s v="theater/plays"/>
    <n v="1830"/>
    <n v="64.375"/>
    <s v="theater"/>
    <x v="6"/>
  </r>
  <r>
    <n v="1404359940"/>
    <n v="1402580818"/>
    <b v="0"/>
    <n v="199"/>
    <b v="1"/>
    <s v="theater/plays"/>
    <n v="24348.5"/>
    <n v="62.052763819095475"/>
    <s v="theater"/>
    <x v="6"/>
  </r>
  <r>
    <n v="1433076298"/>
    <n v="1430052298"/>
    <b v="0"/>
    <n v="31"/>
    <b v="1"/>
    <s v="theater/plays"/>
    <n v="4050"/>
    <n v="66.129032258064512"/>
    <s v="theater"/>
    <x v="6"/>
  </r>
  <r>
    <n v="1404190740"/>
    <n v="1401214581"/>
    <b v="0"/>
    <n v="30"/>
    <b v="1"/>
    <s v="theater/plays"/>
    <n v="4202"/>
    <n v="73.400000000000006"/>
    <s v="theater"/>
    <x v="6"/>
  </r>
  <r>
    <n v="1475664834"/>
    <n v="1473850434"/>
    <b v="0"/>
    <n v="34"/>
    <b v="1"/>
    <s v="theater/plays"/>
    <n v="6383"/>
    <n v="99.5"/>
    <s v="theater"/>
    <x v="6"/>
  </r>
  <r>
    <n v="1452872290"/>
    <n v="1452008290"/>
    <b v="0"/>
    <n v="18"/>
    <b v="1"/>
    <s v="theater/plays"/>
    <n v="2119"/>
    <n v="62.166666666666664"/>
    <s v="theater"/>
    <x v="6"/>
  </r>
  <r>
    <n v="1402901940"/>
    <n v="1399998418"/>
    <b v="0"/>
    <n v="67"/>
    <b v="1"/>
    <s v="theater/plays"/>
    <n v="7176"/>
    <n v="62.328358208955223"/>
    <s v="theater"/>
    <x v="6"/>
  </r>
  <r>
    <n v="1476931696"/>
    <n v="1474339696"/>
    <b v="0"/>
    <n v="66"/>
    <b v="1"/>
    <s v="theater/plays"/>
    <n v="7380"/>
    <n v="58.787878787878789"/>
    <s v="theater"/>
    <x v="6"/>
  </r>
  <r>
    <n v="1441167586"/>
    <n v="1438575586"/>
    <b v="0"/>
    <n v="23"/>
    <b v="1"/>
    <s v="theater/plays"/>
    <n v="1793"/>
    <n v="45.347826086956523"/>
    <s v="theater"/>
    <x v="6"/>
  </r>
  <r>
    <n v="1400533200"/>
    <n v="1398348859"/>
    <b v="0"/>
    <n v="126"/>
    <b v="1"/>
    <s v="theater/plays"/>
    <n v="10285"/>
    <n v="41.944444444444443"/>
    <s v="theater"/>
    <x v="6"/>
  </r>
  <r>
    <n v="1440820740"/>
    <n v="1439567660"/>
    <b v="0"/>
    <n v="6"/>
    <b v="1"/>
    <s v="theater/plays"/>
    <n v="705"/>
    <n v="59.166666666666664"/>
    <s v="theater"/>
    <x v="6"/>
  </r>
  <r>
    <n v="1403846055"/>
    <n v="1401254055"/>
    <b v="0"/>
    <n v="25"/>
    <b v="1"/>
    <s v="theater/plays"/>
    <n v="10012.25"/>
    <n v="200.49"/>
    <s v="theater"/>
    <x v="6"/>
  </r>
  <r>
    <n v="1407524004"/>
    <n v="1404932004"/>
    <b v="0"/>
    <n v="39"/>
    <b v="1"/>
    <s v="theater/plays"/>
    <n v="6275"/>
    <n v="83.974358974358978"/>
    <s v="theater"/>
    <x v="6"/>
  </r>
  <r>
    <n v="1434925500"/>
    <n v="1432410639"/>
    <b v="0"/>
    <n v="62"/>
    <b v="1"/>
    <s v="theater/plays"/>
    <n v="6550"/>
    <n v="57.258064516129032"/>
    <s v="theater"/>
    <x v="6"/>
  </r>
  <r>
    <n v="1417101683"/>
    <n v="1414506083"/>
    <b v="0"/>
    <n v="31"/>
    <b v="1"/>
    <s v="theater/plays"/>
    <n v="3300"/>
    <n v="58.064516129032256"/>
    <s v="theater"/>
    <x v="6"/>
  </r>
  <r>
    <n v="1425272340"/>
    <n v="1421426929"/>
    <b v="0"/>
    <n v="274"/>
    <b v="1"/>
    <s v="theater/plays"/>
    <n v="91184"/>
    <n v="186.80291970802921"/>
    <s v="theater"/>
    <x v="6"/>
  </r>
  <r>
    <n v="1411084800"/>
    <n v="1410304179"/>
    <b v="0"/>
    <n v="17"/>
    <b v="1"/>
    <s v="theater/plays"/>
    <n v="2260"/>
    <n v="74.117647058823536"/>
    <s v="theater"/>
    <x v="6"/>
  </r>
  <r>
    <n v="1448922600"/>
    <n v="1446352529"/>
    <b v="0"/>
    <n v="14"/>
    <b v="1"/>
    <s v="theater/plays"/>
    <n v="763"/>
    <n v="30.714285714285715"/>
    <s v="theater"/>
    <x v="6"/>
  </r>
  <r>
    <n v="1465178400"/>
    <n v="1461985967"/>
    <b v="0"/>
    <n v="60"/>
    <b v="1"/>
    <s v="theater/plays"/>
    <n v="7260"/>
    <n v="62.666666666666664"/>
    <s v="theater"/>
    <x v="6"/>
  </r>
  <r>
    <n v="1421009610"/>
    <n v="1419281610"/>
    <b v="0"/>
    <n v="33"/>
    <b v="1"/>
    <s v="theater/plays"/>
    <n v="8005"/>
    <n v="121.36363636363636"/>
    <s v="theater"/>
    <x v="6"/>
  </r>
  <r>
    <n v="1423838916"/>
    <n v="1418654916"/>
    <b v="0"/>
    <n v="78"/>
    <b v="1"/>
    <s v="theater/plays"/>
    <n v="5100"/>
    <n v="39.743589743589745"/>
    <s v="theater"/>
    <x v="6"/>
  </r>
  <r>
    <n v="1462878648"/>
    <n v="1461064248"/>
    <b v="0"/>
    <n v="30"/>
    <b v="1"/>
    <s v="theater/plays"/>
    <n v="4160"/>
    <n v="72"/>
    <s v="theater"/>
    <x v="6"/>
  </r>
  <r>
    <n v="1456946487"/>
    <n v="1454354487"/>
    <b v="0"/>
    <n v="136"/>
    <b v="1"/>
    <s v="theater/plays"/>
    <n v="10526"/>
    <n v="40.632352941176471"/>
    <s v="theater"/>
    <x v="6"/>
  </r>
  <r>
    <n v="1413383216"/>
    <n v="1410791216"/>
    <b v="0"/>
    <n v="40"/>
    <b v="1"/>
    <s v="theater/plays"/>
    <n v="5020"/>
    <n v="63"/>
    <s v="theater"/>
    <x v="6"/>
  </r>
  <r>
    <n v="1412092800"/>
    <n v="1409493800"/>
    <b v="0"/>
    <n v="18"/>
    <b v="1"/>
    <s v="theater/plays"/>
    <n v="1106"/>
    <n v="33.666666666666664"/>
    <s v="theater"/>
    <x v="6"/>
  </r>
  <r>
    <n v="1433422793"/>
    <n v="1430830793"/>
    <b v="0"/>
    <n v="39"/>
    <b v="1"/>
    <s v="theater/plays"/>
    <n v="3005"/>
    <n v="38.589743589743591"/>
    <s v="theater"/>
    <x v="6"/>
  </r>
  <r>
    <n v="1468191540"/>
    <n v="1464958484"/>
    <b v="0"/>
    <n v="21"/>
    <b v="1"/>
    <s v="theater/plays"/>
    <n v="6275"/>
    <n v="155.95238095238096"/>
    <s v="theater"/>
    <x v="6"/>
  </r>
  <r>
    <n v="1471071540"/>
    <n v="1467720388"/>
    <b v="0"/>
    <n v="30"/>
    <b v="1"/>
    <s v="theater/plays"/>
    <n v="2346"/>
    <n v="43.2"/>
    <s v="theater"/>
    <x v="6"/>
  </r>
  <r>
    <n v="1464712394"/>
    <n v="1459528394"/>
    <b v="0"/>
    <n v="27"/>
    <b v="1"/>
    <s v="theater/plays"/>
    <n v="709.01"/>
    <n v="15.148518518518518"/>
    <s v="theater"/>
    <x v="6"/>
  </r>
  <r>
    <n v="1403546400"/>
    <n v="1401714114"/>
    <b v="0"/>
    <n v="35"/>
    <b v="1"/>
    <s v="theater/plays"/>
    <n v="5752"/>
    <n v="83.571428571428569"/>
    <s v="theater"/>
    <x v="6"/>
  </r>
  <r>
    <n v="1410558949"/>
    <n v="1409262949"/>
    <b v="0"/>
    <n v="13"/>
    <b v="1"/>
    <s v="theater/plays"/>
    <n v="3320"/>
    <n v="140"/>
    <s v="theater"/>
    <x v="6"/>
  </r>
  <r>
    <n v="1469165160"/>
    <n v="1467335378"/>
    <b v="0"/>
    <n v="23"/>
    <b v="1"/>
    <s v="theater/plays"/>
    <n v="2860"/>
    <n v="80.869565217391298"/>
    <s v="theater"/>
    <x v="6"/>
  </r>
  <r>
    <n v="1404444286"/>
    <n v="1403234686"/>
    <b v="0"/>
    <n v="39"/>
    <b v="1"/>
    <s v="theater/plays"/>
    <n v="2800"/>
    <n v="53.846153846153847"/>
    <s v="theater"/>
    <x v="6"/>
  </r>
  <r>
    <n v="1403715546"/>
    <n v="1401123546"/>
    <b v="0"/>
    <n v="35"/>
    <b v="1"/>
    <s v="theater/plays"/>
    <n v="2082.5"/>
    <n v="30.928571428571427"/>
    <s v="theater"/>
    <x v="6"/>
  </r>
  <r>
    <n v="1428068988"/>
    <n v="1425908988"/>
    <b v="0"/>
    <n v="27"/>
    <b v="1"/>
    <s v="theater/plays"/>
    <n v="3135"/>
    <n v="67.962962962962962"/>
    <s v="theater"/>
    <x v="6"/>
  </r>
  <r>
    <n v="1402848000"/>
    <n v="1400606573"/>
    <b v="0"/>
    <n v="21"/>
    <b v="1"/>
    <s v="theater/plays"/>
    <n v="1070"/>
    <n v="27.142857142857142"/>
    <s v="theater"/>
    <x v="6"/>
  </r>
  <r>
    <n v="1433055540"/>
    <n v="1431230867"/>
    <b v="0"/>
    <n v="104"/>
    <b v="1"/>
    <s v="theater/plays"/>
    <n v="19030"/>
    <n v="110.86538461538461"/>
    <s v="theater"/>
    <x v="6"/>
  </r>
  <r>
    <n v="1465062166"/>
    <n v="1463334166"/>
    <b v="0"/>
    <n v="19"/>
    <b v="1"/>
    <s v="theater/plays"/>
    <n v="4030"/>
    <n v="106.84210526315789"/>
    <s v="theater"/>
    <x v="6"/>
  </r>
  <r>
    <n v="1432612740"/>
    <n v="1429881667"/>
    <b v="0"/>
    <n v="97"/>
    <b v="1"/>
    <s v="theater/plays"/>
    <n v="20235"/>
    <n v="105.51546391752578"/>
    <s v="theater"/>
    <x v="6"/>
  </r>
  <r>
    <n v="1427806320"/>
    <n v="1422834819"/>
    <b v="0"/>
    <n v="27"/>
    <b v="1"/>
    <s v="theater/plays"/>
    <n v="7090"/>
    <n v="132.96296296296296"/>
    <s v="theater"/>
    <x v="6"/>
  </r>
  <r>
    <n v="1453411109"/>
    <n v="1450819109"/>
    <b v="0"/>
    <n v="24"/>
    <b v="1"/>
    <s v="theater/plays"/>
    <n v="2046"/>
    <n v="51.916666666666664"/>
    <s v="theater"/>
    <x v="6"/>
  </r>
  <r>
    <n v="1431204449"/>
    <n v="1428526049"/>
    <b v="0"/>
    <n v="13"/>
    <b v="1"/>
    <s v="theater/plays"/>
    <n v="8030"/>
    <n v="310"/>
    <s v="theater"/>
    <x v="6"/>
  </r>
  <r>
    <n v="1425057075"/>
    <n v="1422465075"/>
    <b v="0"/>
    <n v="46"/>
    <b v="1"/>
    <s v="theater/plays"/>
    <n v="1697"/>
    <n v="26.021739130434781"/>
    <s v="theater"/>
    <x v="6"/>
  </r>
  <r>
    <n v="1434994266"/>
    <n v="1432402266"/>
    <b v="0"/>
    <n v="4"/>
    <b v="1"/>
    <s v="theater/plays"/>
    <n v="620"/>
    <n v="105"/>
    <s v="theater"/>
    <x v="6"/>
  </r>
  <r>
    <n v="1435881006"/>
    <n v="1433980206"/>
    <b v="0"/>
    <n v="40"/>
    <b v="1"/>
    <s v="theater/plays"/>
    <n v="6749"/>
    <n v="86.224999999999994"/>
    <s v="theater"/>
    <x v="6"/>
  </r>
  <r>
    <n v="1415230084"/>
    <n v="1413412084"/>
    <b v="0"/>
    <n v="44"/>
    <b v="1"/>
    <s v="theater/plays"/>
    <n v="10040"/>
    <n v="114.54545454545455"/>
    <s v="theater"/>
    <x v="6"/>
  </r>
  <r>
    <n v="1455231540"/>
    <n v="1452614847"/>
    <b v="0"/>
    <n v="35"/>
    <b v="1"/>
    <s v="theater/plays"/>
    <n v="3168"/>
    <n v="47.657142857142858"/>
    <s v="theater"/>
    <x v="6"/>
  </r>
  <r>
    <n v="1417374262"/>
    <n v="1414778662"/>
    <b v="0"/>
    <n v="63"/>
    <b v="1"/>
    <s v="theater/plays"/>
    <n v="9092"/>
    <n v="72.888888888888886"/>
    <s v="theater"/>
    <x v="6"/>
  </r>
  <r>
    <n v="1462402800"/>
    <n v="1459856860"/>
    <b v="0"/>
    <n v="89"/>
    <b v="1"/>
    <s v="theater/plays"/>
    <n v="8709.5499999999993"/>
    <n v="49.545505617977533"/>
    <s v="theater"/>
    <x v="6"/>
  </r>
  <r>
    <n v="1455831000"/>
    <n v="1454366467"/>
    <b v="0"/>
    <n v="15"/>
    <b v="1"/>
    <s v="theater/plays"/>
    <n v="681"/>
    <n v="25.4"/>
    <s v="theater"/>
    <x v="6"/>
  </r>
  <r>
    <n v="1461963600"/>
    <n v="1459567371"/>
    <b v="0"/>
    <n v="46"/>
    <b v="1"/>
    <s v="theater/plays"/>
    <n v="3729"/>
    <n v="62.586956521739133"/>
    <s v="theater"/>
    <x v="6"/>
  </r>
  <r>
    <n v="1476939300"/>
    <n v="1474273294"/>
    <b v="0"/>
    <n v="33"/>
    <b v="1"/>
    <s v="theater/plays"/>
    <n v="4015"/>
    <n v="61.060606060606062"/>
    <s v="theater"/>
    <x v="6"/>
  </r>
  <r>
    <n v="1439957176"/>
    <n v="1437365176"/>
    <b v="0"/>
    <n v="31"/>
    <b v="0"/>
    <s v="theater/plays"/>
    <n v="21862"/>
    <n v="60.064516129032256"/>
    <s v="theater"/>
    <x v="6"/>
  </r>
  <r>
    <n v="1427082912"/>
    <n v="1423198512"/>
    <b v="0"/>
    <n v="5"/>
    <b v="0"/>
    <s v="theater/plays"/>
    <n v="5362"/>
    <n v="72.400000000000006"/>
    <s v="theater"/>
    <x v="6"/>
  </r>
  <r>
    <n v="1439828159"/>
    <n v="1437236159"/>
    <b v="0"/>
    <n v="1"/>
    <b v="0"/>
    <s v="theater/plays"/>
    <n v="1100"/>
    <n v="100"/>
    <s v="theater"/>
    <x v="6"/>
  </r>
  <r>
    <n v="1420860180"/>
    <n v="1418234646"/>
    <b v="0"/>
    <n v="12"/>
    <b v="0"/>
    <s v="theater/plays"/>
    <n v="6120"/>
    <n v="51.666666666666664"/>
    <s v="theater"/>
    <x v="6"/>
  </r>
  <r>
    <n v="1422100800"/>
    <n v="1416932133"/>
    <b v="0"/>
    <n v="4"/>
    <b v="0"/>
    <s v="theater/plays"/>
    <n v="981"/>
    <n v="32.75"/>
    <s v="theater"/>
    <x v="6"/>
  </r>
  <r>
    <n v="1429396200"/>
    <n v="1428539708"/>
    <b v="0"/>
    <n v="0"/>
    <b v="0"/>
    <s v="theater/plays"/>
    <n v="1500"/>
    <e v="#DIV/0!"/>
    <s v="theater"/>
    <x v="6"/>
  </r>
  <r>
    <n v="1432589896"/>
    <n v="1427405896"/>
    <b v="0"/>
    <n v="7"/>
    <b v="0"/>
    <s v="theater/plays"/>
    <n v="1927"/>
    <n v="61"/>
    <s v="theater"/>
    <x v="6"/>
  </r>
  <r>
    <n v="1432831089"/>
    <n v="1430239089"/>
    <b v="0"/>
    <n v="2"/>
    <b v="0"/>
    <s v="theater/plays"/>
    <n v="170"/>
    <n v="10"/>
    <s v="theater"/>
    <x v="6"/>
  </r>
  <r>
    <n v="1427133600"/>
    <n v="1423847093"/>
    <b v="0"/>
    <n v="1"/>
    <b v="0"/>
    <s v="theater/plays"/>
    <n v="1510"/>
    <n v="10"/>
    <s v="theater"/>
    <x v="6"/>
  </r>
  <r>
    <n v="1447311540"/>
    <n v="1445358903"/>
    <b v="0"/>
    <n v="4"/>
    <b v="0"/>
    <s v="theater/plays"/>
    <n v="850"/>
    <n v="37.5"/>
    <s v="theater"/>
    <x v="6"/>
  </r>
  <r>
    <n v="1405461600"/>
    <n v="1403562705"/>
    <b v="0"/>
    <n v="6"/>
    <b v="0"/>
    <s v="theater/plays"/>
    <n v="1770"/>
    <n v="45"/>
    <s v="theater"/>
    <x v="6"/>
  </r>
  <r>
    <n v="1468752468"/>
    <n v="1467024468"/>
    <b v="0"/>
    <n v="8"/>
    <b v="0"/>
    <s v="theater/plays"/>
    <n v="4805"/>
    <n v="100.625"/>
    <s v="theater"/>
    <x v="6"/>
  </r>
  <r>
    <n v="1407808438"/>
    <n v="1405217355"/>
    <b v="0"/>
    <n v="14"/>
    <b v="0"/>
    <s v="theater/plays"/>
    <n v="2358"/>
    <n v="25.571428571428573"/>
    <s v="theater"/>
    <x v="6"/>
  </r>
  <r>
    <n v="1450389950"/>
    <n v="1447797950"/>
    <b v="0"/>
    <n v="0"/>
    <b v="0"/>
    <s v="theater/plays"/>
    <n v="20000"/>
    <e v="#DIV/0!"/>
    <s v="theater"/>
    <x v="6"/>
  </r>
  <r>
    <n v="1409980144"/>
    <n v="1407388144"/>
    <b v="0"/>
    <n v="4"/>
    <b v="0"/>
    <s v="theater/plays"/>
    <n v="5100"/>
    <n v="25"/>
    <s v="theater"/>
    <x v="6"/>
  </r>
  <r>
    <n v="1404406964"/>
    <n v="1401814964"/>
    <b v="0"/>
    <n v="0"/>
    <b v="0"/>
    <s v="theater/plays"/>
    <n v="2200"/>
    <e v="#DIV/0!"/>
    <s v="theater"/>
    <x v="6"/>
  </r>
  <r>
    <n v="1404532740"/>
    <n v="1401823952"/>
    <b v="0"/>
    <n v="0"/>
    <b v="0"/>
    <s v="theater/plays"/>
    <n v="1200"/>
    <e v="#DIV/0!"/>
    <s v="theater"/>
    <x v="6"/>
  </r>
  <r>
    <n v="1407689102"/>
    <n v="1405097102"/>
    <b v="0"/>
    <n v="1"/>
    <b v="0"/>
    <s v="theater/plays"/>
    <n v="110"/>
    <n v="10"/>
    <s v="theater"/>
    <x v="6"/>
  </r>
  <r>
    <n v="1475918439"/>
    <n v="1473326439"/>
    <b v="0"/>
    <n v="1"/>
    <b v="0"/>
    <s v="theater/plays"/>
    <n v="8702"/>
    <n v="202"/>
    <s v="theater"/>
    <x v="6"/>
  </r>
  <r>
    <n v="1436137140"/>
    <n v="1433833896"/>
    <b v="0"/>
    <n v="1"/>
    <b v="0"/>
    <s v="theater/plays"/>
    <n v="2525"/>
    <n v="25"/>
    <s v="theater"/>
    <x v="6"/>
  </r>
  <r>
    <n v="1455602340"/>
    <n v="1453827436"/>
    <b v="0"/>
    <n v="52"/>
    <b v="1"/>
    <s v="theater/musical"/>
    <n v="10176"/>
    <n v="99.538461538461533"/>
    <s v="theater"/>
    <x v="40"/>
  </r>
  <r>
    <n v="1461902340"/>
    <n v="1459220588"/>
    <b v="0"/>
    <n v="7"/>
    <b v="1"/>
    <s v="theater/musical"/>
    <n v="1025"/>
    <n v="75"/>
    <s v="theater"/>
    <x v="40"/>
  </r>
  <r>
    <n v="1423555140"/>
    <n v="1421105608"/>
    <b v="0"/>
    <n v="28"/>
    <b v="1"/>
    <s v="theater/musical"/>
    <n v="12027"/>
    <n v="215.25"/>
    <s v="theater"/>
    <x v="40"/>
  </r>
  <r>
    <n v="1459641073"/>
    <n v="1454460673"/>
    <b v="0"/>
    <n v="11"/>
    <b v="1"/>
    <s v="theater/musical"/>
    <n v="2326"/>
    <n v="120.54545454545455"/>
    <s v="theater"/>
    <x v="40"/>
  </r>
  <r>
    <n v="1476651600"/>
    <n v="1473189335"/>
    <b v="0"/>
    <n v="15"/>
    <b v="1"/>
    <s v="theater/musical"/>
    <n v="1065"/>
    <n v="37.666666666666664"/>
    <s v="theater"/>
    <x v="40"/>
  </r>
  <r>
    <n v="1433289600"/>
    <n v="1430768800"/>
    <b v="0"/>
    <n v="30"/>
    <b v="1"/>
    <s v="theater/musical"/>
    <n v="10167"/>
    <n v="172.23333333333332"/>
    <s v="theater"/>
    <x v="40"/>
  </r>
  <r>
    <n v="1406350740"/>
    <n v="1403125737"/>
    <b v="0"/>
    <n v="27"/>
    <b v="1"/>
    <s v="theater/musical"/>
    <n v="5500"/>
    <n v="111.11111111111111"/>
    <s v="theater"/>
    <x v="40"/>
  </r>
  <r>
    <n v="1460753307"/>
    <n v="1458161307"/>
    <b v="0"/>
    <n v="28"/>
    <b v="1"/>
    <s v="theater/musical"/>
    <n v="1263"/>
    <n v="25.464285714285715"/>
    <s v="theater"/>
    <x v="40"/>
  </r>
  <r>
    <n v="1402515198"/>
    <n v="1399923198"/>
    <b v="0"/>
    <n v="17"/>
    <b v="1"/>
    <s v="theater/musical"/>
    <n v="9050"/>
    <n v="267.64705882352939"/>
    <s v="theater"/>
    <x v="40"/>
  </r>
  <r>
    <n v="1417465515"/>
    <n v="1415737515"/>
    <b v="0"/>
    <n v="50"/>
    <b v="1"/>
    <s v="theater/musical"/>
    <n v="7298"/>
    <n v="75.959999999999994"/>
    <s v="theater"/>
    <x v="40"/>
  </r>
  <r>
    <n v="1400475600"/>
    <n v="1397819938"/>
    <b v="0"/>
    <n v="26"/>
    <b v="1"/>
    <s v="theater/musical"/>
    <n v="3035"/>
    <n v="59.03846153846154"/>
    <s v="theater"/>
    <x v="40"/>
  </r>
  <r>
    <n v="1440556553"/>
    <n v="1435372553"/>
    <b v="0"/>
    <n v="88"/>
    <b v="1"/>
    <s v="theater/musical"/>
    <n v="8409.77"/>
    <n v="50.111022727272733"/>
    <s v="theater"/>
    <x v="40"/>
  </r>
  <r>
    <n v="1399293386"/>
    <n v="1397133386"/>
    <b v="0"/>
    <n v="91"/>
    <b v="1"/>
    <s v="theater/musical"/>
    <n v="10050.77"/>
    <n v="55.502967032967035"/>
    <s v="theater"/>
    <x v="40"/>
  </r>
  <r>
    <n v="1439247600"/>
    <n v="1434625937"/>
    <b v="0"/>
    <n v="3"/>
    <b v="1"/>
    <s v="theater/musical"/>
    <n v="1000"/>
    <n v="166.66666666666666"/>
    <s v="theater"/>
    <x v="40"/>
  </r>
  <r>
    <n v="1438543889"/>
    <n v="1436383889"/>
    <b v="0"/>
    <n v="28"/>
    <b v="1"/>
    <s v="theater/musical"/>
    <n v="2578"/>
    <n v="47.428571428571431"/>
    <s v="theater"/>
    <x v="40"/>
  </r>
  <r>
    <n v="1427907626"/>
    <n v="1425319226"/>
    <b v="0"/>
    <n v="77"/>
    <b v="1"/>
    <s v="theater/musical"/>
    <n v="10000"/>
    <n v="64.935064935064929"/>
    <s v="theater"/>
    <x v="40"/>
  </r>
  <r>
    <n v="1464482160"/>
    <n v="1462824832"/>
    <b v="0"/>
    <n v="27"/>
    <b v="1"/>
    <s v="theater/musical"/>
    <n v="3000"/>
    <n v="55.555555555555557"/>
    <s v="theater"/>
    <x v="40"/>
  </r>
  <r>
    <n v="1406745482"/>
    <n v="1404153482"/>
    <b v="0"/>
    <n v="107"/>
    <b v="1"/>
    <s v="theater/musical"/>
    <n v="14942"/>
    <n v="74.224299065420567"/>
    <s v="theater"/>
    <x v="40"/>
  </r>
  <r>
    <n v="1404360045"/>
    <n v="1401336045"/>
    <b v="0"/>
    <n v="96"/>
    <b v="1"/>
    <s v="theater/musical"/>
    <n v="20265.010000000002"/>
    <n v="106.9271875"/>
    <s v="theater"/>
    <x v="40"/>
  </r>
  <r>
    <n v="1425185940"/>
    <n v="1423960097"/>
    <b v="0"/>
    <n v="56"/>
    <b v="1"/>
    <s v="theater/musical"/>
    <n v="4335"/>
    <n v="41.696428571428569"/>
    <s v="theater"/>
    <x v="40"/>
  </r>
  <r>
    <n v="1402594090"/>
    <n v="1400002090"/>
    <b v="0"/>
    <n v="58"/>
    <b v="1"/>
    <s v="theater/musical"/>
    <n v="8306.11"/>
    <n v="74.243275862068955"/>
    <s v="theater"/>
    <x v="40"/>
  </r>
  <r>
    <n v="1460730079"/>
    <n v="1458138079"/>
    <b v="0"/>
    <n v="15"/>
    <b v="1"/>
    <s v="theater/musical"/>
    <n v="2200"/>
    <n v="73.333333333333329"/>
    <s v="theater"/>
    <x v="40"/>
  </r>
  <r>
    <n v="1434234010"/>
    <n v="1431642010"/>
    <b v="0"/>
    <n v="20"/>
    <b v="1"/>
    <s v="theater/musical"/>
    <n v="4000"/>
    <n v="100"/>
    <s v="theater"/>
    <x v="40"/>
  </r>
  <r>
    <n v="1463529600"/>
    <n v="1462307652"/>
    <b v="0"/>
    <n v="38"/>
    <b v="1"/>
    <s v="theater/musical"/>
    <n v="2460"/>
    <n v="38.421052631578945"/>
    <s v="theater"/>
    <x v="40"/>
  </r>
  <r>
    <n v="1480399200"/>
    <n v="1478616506"/>
    <b v="0"/>
    <n v="33"/>
    <b v="1"/>
    <s v="theater/musical"/>
    <n v="10510"/>
    <n v="166.96969696969697"/>
    <s v="theater"/>
    <x v="40"/>
  </r>
  <r>
    <n v="1479175680"/>
    <n v="1476317247"/>
    <b v="0"/>
    <n v="57"/>
    <b v="1"/>
    <s v="theater/musical"/>
    <n v="10410"/>
    <n v="94.912280701754383"/>
    <s v="theater"/>
    <x v="40"/>
  </r>
  <r>
    <n v="1428606055"/>
    <n v="1427223655"/>
    <b v="0"/>
    <n v="25"/>
    <b v="1"/>
    <s v="theater/musical"/>
    <n v="5000"/>
    <n v="100"/>
    <s v="theater"/>
    <x v="40"/>
  </r>
  <r>
    <n v="1428552000"/>
    <n v="1426199843"/>
    <b v="0"/>
    <n v="14"/>
    <b v="1"/>
    <s v="theater/musical"/>
    <n v="4005"/>
    <n v="143.21428571428572"/>
    <s v="theater"/>
    <x v="40"/>
  </r>
  <r>
    <n v="1406854800"/>
    <n v="1403599778"/>
    <b v="0"/>
    <n v="94"/>
    <b v="1"/>
    <s v="theater/musical"/>
    <n v="16537"/>
    <n v="90.819148936170208"/>
    <s v="theater"/>
    <x v="40"/>
  </r>
  <r>
    <n v="1411790400"/>
    <n v="1409884821"/>
    <b v="0"/>
    <n v="59"/>
    <b v="1"/>
    <s v="theater/musical"/>
    <n v="4864"/>
    <n v="48.542372881355931"/>
    <s v="theater"/>
    <x v="40"/>
  </r>
  <r>
    <n v="1423942780"/>
    <n v="1418758780"/>
    <b v="0"/>
    <n v="36"/>
    <b v="1"/>
    <s v="theater/musical"/>
    <n v="4921"/>
    <n v="70.027777777777771"/>
    <s v="theater"/>
    <x v="40"/>
  </r>
  <r>
    <n v="1459010340"/>
    <n v="1456421940"/>
    <b v="0"/>
    <n v="115"/>
    <b v="1"/>
    <s v="theater/musical"/>
    <n v="30597"/>
    <n v="135.62608695652173"/>
    <s v="theater"/>
    <x v="40"/>
  </r>
  <r>
    <n v="1436817960"/>
    <n v="1433999785"/>
    <b v="0"/>
    <n v="30"/>
    <b v="1"/>
    <s v="theater/musical"/>
    <n v="5500"/>
    <n v="100"/>
    <s v="theater"/>
    <x v="40"/>
  </r>
  <r>
    <n v="1410210685"/>
    <n v="1408050685"/>
    <b v="0"/>
    <n v="52"/>
    <b v="1"/>
    <s v="theater/musical"/>
    <n v="9435"/>
    <n v="94.90384615384616"/>
    <s v="theater"/>
    <x v="40"/>
  </r>
  <r>
    <n v="1469401200"/>
    <n v="1466887297"/>
    <b v="0"/>
    <n v="27"/>
    <b v="1"/>
    <s v="theater/musical"/>
    <n v="4035"/>
    <n v="75.370370370370367"/>
    <s v="theater"/>
    <x v="40"/>
  </r>
  <r>
    <n v="1458057600"/>
    <n v="1455938520"/>
    <b v="0"/>
    <n v="24"/>
    <b v="1"/>
    <s v="theater/musical"/>
    <n v="2747"/>
    <n v="64.458333333333329"/>
    <s v="theater"/>
    <x v="40"/>
  </r>
  <r>
    <n v="1468193532"/>
    <n v="1465601532"/>
    <b v="0"/>
    <n v="10"/>
    <b v="1"/>
    <s v="theater/musical"/>
    <n v="2150"/>
    <n v="115"/>
    <s v="theater"/>
    <x v="40"/>
  </r>
  <r>
    <n v="1470132180"/>
    <n v="1467040769"/>
    <b v="0"/>
    <n v="30"/>
    <b v="1"/>
    <s v="theater/musical"/>
    <n v="5015"/>
    <n v="100.5"/>
    <s v="theater"/>
    <x v="40"/>
  </r>
  <r>
    <n v="1464310475"/>
    <n v="1461718475"/>
    <b v="0"/>
    <n v="71"/>
    <b v="1"/>
    <s v="theater/musical"/>
    <n v="12658"/>
    <n v="93.774647887323937"/>
    <s v="theater"/>
    <x v="40"/>
  </r>
  <r>
    <n v="1436587140"/>
    <n v="1434113406"/>
    <b v="0"/>
    <n v="10"/>
    <b v="1"/>
    <s v="theater/musical"/>
    <n v="701"/>
    <n v="35.1"/>
    <s v="theater"/>
    <x v="40"/>
  </r>
  <r>
    <n v="1450887480"/>
    <n v="1448469719"/>
    <b v="0"/>
    <n v="1"/>
    <b v="0"/>
    <s v="theater/musical"/>
    <n v="75500"/>
    <n v="500"/>
    <s v="theater"/>
    <x v="40"/>
  </r>
  <r>
    <n v="1434395418"/>
    <n v="1431630618"/>
    <b v="0"/>
    <n v="4"/>
    <b v="0"/>
    <s v="theater/musical"/>
    <n v="3666"/>
    <n v="29"/>
    <s v="theater"/>
    <x v="40"/>
  </r>
  <r>
    <n v="1479834023"/>
    <n v="1477238423"/>
    <b v="0"/>
    <n v="0"/>
    <b v="0"/>
    <s v="theater/musical"/>
    <n v="15000"/>
    <e v="#DIV/0!"/>
    <s v="theater"/>
    <x v="40"/>
  </r>
  <r>
    <n v="1404664592"/>
    <n v="1399480592"/>
    <b v="0"/>
    <n v="0"/>
    <b v="0"/>
    <s v="theater/musical"/>
    <n v="1500"/>
    <e v="#DIV/0!"/>
    <s v="theater"/>
    <x v="40"/>
  </r>
  <r>
    <n v="1436957022"/>
    <n v="1434365022"/>
    <b v="0"/>
    <n v="2"/>
    <b v="0"/>
    <s v="theater/musical"/>
    <n v="12535"/>
    <n v="17.5"/>
    <s v="theater"/>
    <x v="40"/>
  </r>
  <r>
    <n v="1418769129"/>
    <n v="1416954729"/>
    <b v="0"/>
    <n v="24"/>
    <b v="0"/>
    <s v="theater/musical"/>
    <n v="11176"/>
    <n v="174"/>
    <s v="theater"/>
    <x v="40"/>
  </r>
  <r>
    <n v="1433685354"/>
    <n v="1431093354"/>
    <b v="0"/>
    <n v="1"/>
    <b v="0"/>
    <s v="theater/musical"/>
    <n v="5050"/>
    <n v="50"/>
    <s v="theater"/>
    <x v="40"/>
  </r>
  <r>
    <n v="1440801000"/>
    <n v="1437042490"/>
    <b v="0"/>
    <n v="2"/>
    <b v="0"/>
    <s v="theater/musical"/>
    <n v="610"/>
    <n v="5"/>
    <s v="theater"/>
    <x v="40"/>
  </r>
  <r>
    <n v="1484354556"/>
    <n v="1479170556"/>
    <b v="0"/>
    <n v="1"/>
    <b v="0"/>
    <s v="theater/musical"/>
    <n v="22501"/>
    <n v="1"/>
    <s v="theater"/>
    <x v="40"/>
  </r>
  <r>
    <n v="1429564165"/>
    <n v="1426972165"/>
    <b v="0"/>
    <n v="37"/>
    <b v="0"/>
    <s v="theater/musical"/>
    <n v="11380"/>
    <n v="145.40540540540542"/>
    <s v="theater"/>
    <x v="40"/>
  </r>
  <r>
    <n v="1407691248"/>
    <n v="1405099248"/>
    <b v="0"/>
    <n v="5"/>
    <b v="0"/>
    <s v="theater/musical"/>
    <n v="71025"/>
    <n v="205"/>
    <s v="theater"/>
    <x v="40"/>
  </r>
  <r>
    <n v="1457734843"/>
    <n v="1455142843"/>
    <b v="0"/>
    <n v="4"/>
    <b v="0"/>
    <s v="theater/musical"/>
    <n v="10402"/>
    <n v="100.5"/>
    <s v="theater"/>
    <x v="40"/>
  </r>
  <r>
    <n v="1420952340"/>
    <n v="1418146883"/>
    <b v="0"/>
    <n v="16"/>
    <b v="0"/>
    <s v="theater/musical"/>
    <n v="22881"/>
    <n v="55.0625"/>
    <s v="theater"/>
    <x v="40"/>
  </r>
  <r>
    <n v="1420215216"/>
    <n v="1417536816"/>
    <b v="0"/>
    <n v="9"/>
    <b v="0"/>
    <s v="theater/musical"/>
    <n v="5426"/>
    <n v="47.333333333333336"/>
    <s v="theater"/>
    <x v="40"/>
  </r>
  <r>
    <n v="1445482906"/>
    <n v="1442890906"/>
    <b v="0"/>
    <n v="0"/>
    <b v="0"/>
    <s v="theater/musical"/>
    <n v="3000"/>
    <e v="#DIV/0!"/>
    <s v="theater"/>
    <x v="40"/>
  </r>
  <r>
    <n v="1457133568"/>
    <n v="1454541568"/>
    <b v="0"/>
    <n v="40"/>
    <b v="0"/>
    <s v="theater/musical"/>
    <n v="14358"/>
    <n v="58.95"/>
    <s v="theater"/>
    <x v="40"/>
  </r>
  <r>
    <n v="1469948400"/>
    <n v="1465172024"/>
    <b v="0"/>
    <n v="0"/>
    <b v="0"/>
    <s v="theater/musical"/>
    <n v="8000"/>
    <e v="#DIV/0!"/>
    <s v="theater"/>
    <x v="40"/>
  </r>
  <r>
    <n v="1411852640"/>
    <n v="1406668640"/>
    <b v="0"/>
    <n v="2"/>
    <b v="0"/>
    <s v="theater/musical"/>
    <n v="150003"/>
    <n v="1.5"/>
    <s v="theater"/>
    <x v="40"/>
  </r>
  <r>
    <n v="1404022381"/>
    <n v="1402294381"/>
    <b v="0"/>
    <n v="1"/>
    <b v="0"/>
    <s v="theater/musical"/>
    <n v="7505"/>
    <n v="5"/>
    <s v="theater"/>
    <x v="40"/>
  </r>
  <r>
    <n v="1428097739"/>
    <n v="1427492939"/>
    <b v="0"/>
    <n v="9"/>
    <b v="0"/>
    <s v="theater/musical"/>
    <n v="1955"/>
    <n v="50.555555555555557"/>
    <s v="theater"/>
    <x v="40"/>
  </r>
  <r>
    <n v="1429955619"/>
    <n v="1424775219"/>
    <b v="0"/>
    <n v="24"/>
    <b v="1"/>
    <s v="theater/plays"/>
    <n v="2000"/>
    <n v="41.666666666666664"/>
    <s v="theater"/>
    <x v="6"/>
  </r>
  <r>
    <n v="1406761200"/>
    <n v="1402403907"/>
    <b v="0"/>
    <n v="38"/>
    <b v="1"/>
    <s v="theater/plays"/>
    <n v="4025"/>
    <n v="53.289473684210527"/>
    <s v="theater"/>
    <x v="6"/>
  </r>
  <r>
    <n v="1426965758"/>
    <n v="1424377358"/>
    <b v="0"/>
    <n v="26"/>
    <b v="1"/>
    <s v="theater/plays"/>
    <n v="3326"/>
    <n v="70.230769230769226"/>
    <s v="theater"/>
    <x v="6"/>
  </r>
  <r>
    <n v="1464692400"/>
    <n v="1461769373"/>
    <b v="0"/>
    <n v="19"/>
    <b v="1"/>
    <s v="theater/plays"/>
    <n v="1075"/>
    <n v="43.421052631578945"/>
    <s v="theater"/>
    <x v="6"/>
  </r>
  <r>
    <n v="1433131140"/>
    <n v="1429120908"/>
    <b v="0"/>
    <n v="11"/>
    <b v="1"/>
    <s v="theater/plays"/>
    <n v="4191"/>
    <n v="199.18181818181819"/>
    <s v="theater"/>
    <x v="6"/>
  </r>
  <r>
    <n v="1465940580"/>
    <n v="1462603021"/>
    <b v="0"/>
    <n v="27"/>
    <b v="1"/>
    <s v="theater/plays"/>
    <n v="4219.99"/>
    <n v="78.518148148148143"/>
    <s v="theater"/>
    <x v="6"/>
  </r>
  <r>
    <n v="1427860740"/>
    <n v="1424727712"/>
    <b v="0"/>
    <n v="34"/>
    <b v="1"/>
    <s v="theater/plays"/>
    <n v="3602"/>
    <n v="61.823529411764703"/>
    <s v="theater"/>
    <x v="6"/>
  </r>
  <r>
    <n v="1440111600"/>
    <n v="1437545657"/>
    <b v="0"/>
    <n v="20"/>
    <b v="1"/>
    <s v="theater/plays"/>
    <n v="2000.01"/>
    <n v="50.000500000000002"/>
    <s v="theater"/>
    <x v="6"/>
  </r>
  <r>
    <n v="1405614823"/>
    <n v="1403022823"/>
    <b v="0"/>
    <n v="37"/>
    <b v="1"/>
    <s v="theater/plays"/>
    <n v="3288.5699999999997"/>
    <n v="48.339729729729726"/>
    <s v="theater"/>
    <x v="6"/>
  </r>
  <r>
    <n v="1445659140"/>
    <n v="1444236216"/>
    <b v="0"/>
    <n v="20"/>
    <b v="1"/>
    <s v="theater/plays"/>
    <n v="4145"/>
    <n v="107.25"/>
    <s v="theater"/>
    <x v="6"/>
  </r>
  <r>
    <n v="1426187582"/>
    <n v="1423599182"/>
    <b v="0"/>
    <n v="10"/>
    <b v="1"/>
    <s v="theater/plays"/>
    <n v="820"/>
    <n v="57"/>
    <s v="theater"/>
    <x v="6"/>
  </r>
  <r>
    <n v="1437166920"/>
    <n v="1435554104"/>
    <b v="0"/>
    <n v="26"/>
    <b v="1"/>
    <s v="theater/plays"/>
    <n v="2064"/>
    <n v="40.92307692307692"/>
    <s v="theater"/>
    <x v="6"/>
  </r>
  <r>
    <n v="1436110717"/>
    <n v="1433518717"/>
    <b v="0"/>
    <n v="20"/>
    <b v="1"/>
    <s v="theater/plays"/>
    <n v="730"/>
    <n v="21.5"/>
    <s v="theater"/>
    <x v="6"/>
  </r>
  <r>
    <n v="1451881207"/>
    <n v="1449116407"/>
    <b v="0"/>
    <n v="46"/>
    <b v="1"/>
    <s v="theater/plays"/>
    <n v="7159"/>
    <n v="79.543478260869563"/>
    <s v="theater"/>
    <x v="6"/>
  </r>
  <r>
    <n v="1453244340"/>
    <n v="1448136417"/>
    <b v="0"/>
    <n v="76"/>
    <b v="1"/>
    <s v="theater/plays"/>
    <n v="10501"/>
    <n v="72.381578947368425"/>
    <s v="theater"/>
    <x v="6"/>
  </r>
  <r>
    <n v="1437364740"/>
    <n v="1434405044"/>
    <b v="0"/>
    <n v="41"/>
    <b v="1"/>
    <s v="theater/plays"/>
    <n v="5150"/>
    <n v="64.634146341463421"/>
    <s v="theater"/>
    <x v="6"/>
  </r>
  <r>
    <n v="1470058860"/>
    <n v="1469026903"/>
    <b v="0"/>
    <n v="7"/>
    <b v="1"/>
    <s v="theater/plays"/>
    <n v="520"/>
    <n v="38.571428571428569"/>
    <s v="theater"/>
    <x v="6"/>
  </r>
  <r>
    <n v="1434505214"/>
    <n v="1432690814"/>
    <b v="0"/>
    <n v="49"/>
    <b v="1"/>
    <s v="theater/plays"/>
    <n v="10271"/>
    <n v="107.57142857142857"/>
    <s v="theater"/>
    <x v="6"/>
  </r>
  <r>
    <n v="1430993394"/>
    <n v="1428401394"/>
    <b v="0"/>
    <n v="26"/>
    <b v="1"/>
    <s v="theater/plays"/>
    <n v="1315"/>
    <n v="27.5"/>
    <s v="theater"/>
    <x v="6"/>
  </r>
  <r>
    <n v="1427414400"/>
    <n v="1422656201"/>
    <b v="0"/>
    <n v="65"/>
    <b v="1"/>
    <s v="theater/plays"/>
    <n v="7580"/>
    <n v="70.461538461538467"/>
    <s v="theater"/>
    <x v="6"/>
  </r>
  <r>
    <n v="1420033187"/>
    <n v="1414845587"/>
    <b v="0"/>
    <n v="28"/>
    <b v="1"/>
    <s v="theater/plays"/>
    <n v="10000"/>
    <n v="178.57142857142858"/>
    <s v="theater"/>
    <x v="6"/>
  </r>
  <r>
    <n v="1472676371"/>
    <n v="1470948371"/>
    <b v="0"/>
    <n v="8"/>
    <b v="1"/>
    <s v="theater/plays"/>
    <n v="1001"/>
    <n v="62.625"/>
    <s v="theater"/>
    <x v="6"/>
  </r>
  <r>
    <n v="1464371211"/>
    <n v="1463161611"/>
    <b v="0"/>
    <n v="3"/>
    <b v="1"/>
    <s v="theater/plays"/>
    <n v="325"/>
    <n v="75"/>
    <s v="theater"/>
    <x v="6"/>
  </r>
  <r>
    <n v="1415222545"/>
    <n v="1413404545"/>
    <b v="0"/>
    <n v="9"/>
    <b v="1"/>
    <s v="theater/plays"/>
    <n v="1030.1100000000001"/>
    <n v="58.901111111111113"/>
    <s v="theater"/>
    <x v="6"/>
  </r>
  <r>
    <n v="1455936335"/>
    <n v="1452048335"/>
    <b v="0"/>
    <n v="9"/>
    <b v="1"/>
    <s v="theater/plays"/>
    <n v="2456"/>
    <n v="139.55555555555554"/>
    <s v="theater"/>
    <x v="6"/>
  </r>
  <r>
    <n v="1417460940"/>
    <n v="1416516972"/>
    <b v="0"/>
    <n v="20"/>
    <b v="1"/>
    <s v="theater/plays"/>
    <n v="2600"/>
    <n v="70"/>
    <s v="theater"/>
    <x v="6"/>
  </r>
  <r>
    <n v="1434624067"/>
    <n v="1432032067"/>
    <b v="0"/>
    <n v="57"/>
    <b v="1"/>
    <s v="theater/plays"/>
    <n v="6271"/>
    <n v="57.385964912280699"/>
    <s v="theater"/>
    <x v="6"/>
  </r>
  <r>
    <n v="1461278208"/>
    <n v="1459463808"/>
    <b v="0"/>
    <n v="8"/>
    <b v="1"/>
    <s v="theater/plays"/>
    <n v="520"/>
    <n v="40"/>
    <s v="theater"/>
    <x v="6"/>
  </r>
  <r>
    <n v="1470197340"/>
    <n v="1467497652"/>
    <b v="0"/>
    <n v="14"/>
    <b v="1"/>
    <s v="theater/plays"/>
    <n v="1700"/>
    <n v="64.285714285714292"/>
    <s v="theater"/>
    <x v="6"/>
  </r>
  <r>
    <n v="1435947758"/>
    <n v="1432837358"/>
    <b v="0"/>
    <n v="17"/>
    <b v="1"/>
    <s v="theater/plays"/>
    <n v="4042"/>
    <n v="120.11764705882354"/>
    <s v="theater"/>
    <x v="6"/>
  </r>
  <r>
    <n v="1432314209"/>
    <n v="1429722209"/>
    <b v="0"/>
    <n v="100"/>
    <b v="1"/>
    <s v="theater/plays"/>
    <n v="200824"/>
    <n v="1008.24"/>
    <s v="theater"/>
    <x v="6"/>
  </r>
  <r>
    <n v="1438226724"/>
    <n v="1433042724"/>
    <b v="0"/>
    <n v="32"/>
    <b v="1"/>
    <s v="theater/plays"/>
    <n v="4025"/>
    <n v="63.28125"/>
    <s v="theater"/>
    <x v="6"/>
  </r>
  <r>
    <n v="1459180229"/>
    <n v="1457023829"/>
    <b v="0"/>
    <n v="3"/>
    <b v="1"/>
    <s v="theater/plays"/>
    <n v="66"/>
    <n v="21.666666666666668"/>
    <s v="theater"/>
    <x v="6"/>
  </r>
  <r>
    <n v="1405882287"/>
    <n v="1400698287"/>
    <b v="1"/>
    <n v="34"/>
    <b v="0"/>
    <s v="theater/plays"/>
    <n v="10872"/>
    <n v="25.647058823529413"/>
    <s v="theater"/>
    <x v="6"/>
  </r>
  <r>
    <n v="1399809052"/>
    <n v="1397217052"/>
    <b v="1"/>
    <n v="23"/>
    <b v="0"/>
    <s v="theater/plays"/>
    <n v="6097"/>
    <n v="47.695652173913047"/>
    <s v="theater"/>
    <x v="6"/>
  </r>
  <r>
    <n v="1401587064"/>
    <n v="1399427064"/>
    <b v="1"/>
    <n v="19"/>
    <b v="0"/>
    <s v="theater/plays"/>
    <n v="6065"/>
    <n v="56.05263157894737"/>
    <s v="theater"/>
    <x v="6"/>
  </r>
  <r>
    <n v="1401778740"/>
    <n v="1399474134"/>
    <b v="1"/>
    <n v="50"/>
    <b v="0"/>
    <s v="theater/plays"/>
    <n v="13866"/>
    <n v="81.319999999999993"/>
    <s v="theater"/>
    <x v="6"/>
  </r>
  <r>
    <n v="1443711774"/>
    <n v="1441119774"/>
    <b v="1"/>
    <n v="12"/>
    <b v="0"/>
    <s v="theater/plays"/>
    <n v="40842"/>
    <n v="70.166666666666671"/>
    <s v="theater"/>
    <x v="6"/>
  </r>
  <r>
    <n v="1412405940"/>
    <n v="1409721542"/>
    <b v="1"/>
    <n v="8"/>
    <b v="0"/>
    <s v="theater/plays"/>
    <n v="7189"/>
    <n v="23.625"/>
    <s v="theater"/>
    <x v="6"/>
  </r>
  <r>
    <n v="1437283391"/>
    <n v="1433395391"/>
    <b v="1"/>
    <n v="9"/>
    <b v="0"/>
    <s v="theater/plays"/>
    <n v="12197"/>
    <n v="188.55555555555554"/>
    <s v="theater"/>
    <x v="6"/>
  </r>
  <r>
    <n v="1445196989"/>
    <n v="1442604989"/>
    <b v="1"/>
    <n v="43"/>
    <b v="0"/>
    <s v="theater/plays"/>
    <n v="15129"/>
    <n v="49.511627906976742"/>
    <s v="theater"/>
    <x v="6"/>
  </r>
  <r>
    <n v="1434047084"/>
    <n v="1431455084"/>
    <b v="1"/>
    <n v="28"/>
    <b v="0"/>
    <s v="theater/plays"/>
    <n v="32113"/>
    <n v="75.464285714285708"/>
    <s v="theater"/>
    <x v="6"/>
  </r>
  <r>
    <n v="1420081143"/>
    <n v="1417489143"/>
    <b v="1"/>
    <n v="4"/>
    <b v="0"/>
    <s v="theater/plays"/>
    <n v="1038"/>
    <n v="9.5"/>
    <s v="theater"/>
    <x v="6"/>
  </r>
  <r>
    <n v="1437129179"/>
    <n v="1434537179"/>
    <b v="1"/>
    <n v="24"/>
    <b v="0"/>
    <s v="theater/plays"/>
    <n v="3352"/>
    <n v="35.5"/>
    <s v="theater"/>
    <x v="6"/>
  </r>
  <r>
    <n v="1427427276"/>
    <n v="1425270876"/>
    <b v="0"/>
    <n v="2"/>
    <b v="0"/>
    <s v="theater/plays"/>
    <n v="10020"/>
    <n v="10"/>
    <s v="theater"/>
    <x v="6"/>
  </r>
  <r>
    <n v="1409602178"/>
    <n v="1406578178"/>
    <b v="0"/>
    <n v="2"/>
    <b v="0"/>
    <s v="theater/plays"/>
    <n v="100026"/>
    <n v="13"/>
    <s v="theater"/>
    <x v="6"/>
  </r>
  <r>
    <n v="1431206058"/>
    <n v="1428614058"/>
    <b v="0"/>
    <n v="20"/>
    <b v="0"/>
    <s v="theater/plays"/>
    <n v="12788"/>
    <n v="89.4"/>
    <s v="theater"/>
    <x v="6"/>
  </r>
  <r>
    <n v="1427408271"/>
    <n v="1424819871"/>
    <b v="0"/>
    <n v="1"/>
    <b v="0"/>
    <s v="theater/plays"/>
    <n v="1025"/>
    <n v="25"/>
    <s v="theater"/>
    <x v="6"/>
  </r>
  <r>
    <n v="1425833403"/>
    <n v="1423245003"/>
    <b v="0"/>
    <n v="1"/>
    <b v="0"/>
    <s v="theater/plays"/>
    <n v="5001"/>
    <n v="1"/>
    <s v="theater"/>
    <x v="6"/>
  </r>
  <r>
    <n v="1406913120"/>
    <n v="1404927690"/>
    <b v="0"/>
    <n v="4"/>
    <b v="0"/>
    <s v="theater/plays"/>
    <n v="5260"/>
    <n v="65"/>
    <s v="theater"/>
    <x v="6"/>
  </r>
  <r>
    <n v="1432328400"/>
    <n v="1430734844"/>
    <b v="0"/>
    <n v="1"/>
    <b v="0"/>
    <s v="theater/plays"/>
    <n v="510"/>
    <n v="10"/>
    <s v="theater"/>
    <x v="6"/>
  </r>
  <r>
    <n v="1403730000"/>
    <n v="1401485207"/>
    <b v="0"/>
    <n v="1"/>
    <b v="0"/>
    <s v="theater/plays"/>
    <n v="2501"/>
    <n v="1"/>
    <s v="theater"/>
    <x v="6"/>
  </r>
  <r>
    <n v="1407858710"/>
    <n v="1405266710"/>
    <b v="0"/>
    <n v="13"/>
    <b v="0"/>
    <s v="theater/plays"/>
    <n v="7060"/>
    <n v="81.538461538461533"/>
    <s v="theater"/>
    <x v="6"/>
  </r>
  <r>
    <n v="1415828820"/>
    <n v="1412258977"/>
    <b v="0"/>
    <n v="1"/>
    <b v="0"/>
    <s v="theater/plays"/>
    <n v="2100"/>
    <n v="100"/>
    <s v="theater"/>
    <x v="6"/>
  </r>
  <r>
    <n v="1473699540"/>
    <n v="1472451356"/>
    <b v="0"/>
    <n v="1"/>
    <b v="0"/>
    <s v="theater/plays"/>
    <n v="7501"/>
    <n v="1"/>
    <s v="theater"/>
    <x v="6"/>
  </r>
  <r>
    <n v="1446739905"/>
    <n v="1441552305"/>
    <b v="0"/>
    <n v="0"/>
    <b v="0"/>
    <s v="theater/plays"/>
    <n v="6000"/>
    <e v="#DIV/0!"/>
    <s v="theater"/>
    <x v="6"/>
  </r>
  <r>
    <n v="1447799054"/>
    <n v="1445203454"/>
    <b v="0"/>
    <n v="3"/>
    <b v="0"/>
    <s v="theater/plays"/>
    <n v="5060"/>
    <n v="20"/>
    <s v="theater"/>
    <x v="6"/>
  </r>
  <r>
    <n v="1409376600"/>
    <n v="1405957098"/>
    <b v="0"/>
    <n v="14"/>
    <b v="0"/>
    <s v="theater/plays"/>
    <n v="3063"/>
    <n v="46.428571428571431"/>
    <s v="theater"/>
    <x v="6"/>
  </r>
  <r>
    <n v="1458703740"/>
    <n v="1454453021"/>
    <b v="0"/>
    <n v="2"/>
    <b v="0"/>
    <s v="theater/plays"/>
    <n v="2011"/>
    <n v="5.5"/>
    <s v="theater"/>
    <x v="6"/>
  </r>
  <r>
    <n v="1466278339"/>
    <n v="1463686339"/>
    <b v="0"/>
    <n v="5"/>
    <b v="0"/>
    <s v="theater/plays"/>
    <n v="2251"/>
    <n v="50.2"/>
    <s v="theater"/>
    <x v="6"/>
  </r>
  <r>
    <n v="1410191405"/>
    <n v="1408031405"/>
    <b v="0"/>
    <n v="1"/>
    <b v="0"/>
    <s v="theater/musical"/>
    <n v="5010"/>
    <n v="10"/>
    <s v="theater"/>
    <x v="40"/>
  </r>
  <r>
    <n v="1426302660"/>
    <n v="1423761792"/>
    <b v="0"/>
    <n v="15"/>
    <b v="0"/>
    <s v="theater/musical"/>
    <n v="13563"/>
    <n v="30.133333333333333"/>
    <s v="theater"/>
    <x v="40"/>
  </r>
  <r>
    <n v="1404360478"/>
    <n v="1401768478"/>
    <b v="0"/>
    <n v="10"/>
    <b v="0"/>
    <s v="theater/musical"/>
    <n v="11500"/>
    <n v="150"/>
    <s v="theater"/>
    <x v="40"/>
  </r>
  <r>
    <n v="1490809450"/>
    <n v="1485629050"/>
    <b v="0"/>
    <n v="3"/>
    <b v="0"/>
    <s v="theater/musical"/>
    <n v="1540"/>
    <n v="13.333333333333334"/>
    <s v="theater"/>
    <x v="40"/>
  </r>
  <r>
    <n v="1439522996"/>
    <n v="1435202996"/>
    <b v="0"/>
    <n v="0"/>
    <b v="0"/>
    <s v="theater/musical"/>
    <n v="15000"/>
    <e v="#DIV/0!"/>
    <s v="theater"/>
    <x v="40"/>
  </r>
  <r>
    <n v="1444322535"/>
    <n v="1441730535"/>
    <b v="0"/>
    <n v="0"/>
    <b v="0"/>
    <s v="theater/musical"/>
    <n v="5500"/>
    <e v="#DIV/0!"/>
    <s v="theater"/>
    <x v="40"/>
  </r>
  <r>
    <n v="1422061200"/>
    <n v="1420244622"/>
    <b v="0"/>
    <n v="0"/>
    <b v="0"/>
    <s v="theater/musical"/>
    <n v="620"/>
    <e v="#DIV/0!"/>
    <s v="theater"/>
    <x v="40"/>
  </r>
  <r>
    <n v="1472896800"/>
    <n v="1472804365"/>
    <b v="0"/>
    <n v="0"/>
    <b v="0"/>
    <s v="theater/musical"/>
    <n v="30000"/>
    <e v="#DIV/0!"/>
    <s v="theater"/>
    <x v="40"/>
  </r>
  <r>
    <n v="1454425128"/>
    <n v="1451833128"/>
    <b v="0"/>
    <n v="46"/>
    <b v="0"/>
    <s v="theater/musical"/>
    <n v="5959"/>
    <n v="44.760869565217391"/>
    <s v="theater"/>
    <x v="40"/>
  </r>
  <r>
    <n v="1481213752"/>
    <n v="1478621752"/>
    <b v="0"/>
    <n v="14"/>
    <b v="0"/>
    <s v="theater/musical"/>
    <n v="26241"/>
    <n v="88.642857142857139"/>
    <s v="theater"/>
    <x v="40"/>
  </r>
  <r>
    <n v="1435636740"/>
    <n v="1433014746"/>
    <b v="0"/>
    <n v="1"/>
    <b v="0"/>
    <s v="theater/musical"/>
    <n v="18010"/>
    <n v="10"/>
    <s v="theater"/>
    <x v="40"/>
  </r>
  <r>
    <n v="1422218396"/>
    <n v="1419626396"/>
    <b v="0"/>
    <n v="0"/>
    <b v="0"/>
    <s v="theater/musical"/>
    <n v="15000"/>
    <e v="#DIV/0!"/>
    <s v="theater"/>
    <x v="40"/>
  </r>
  <r>
    <n v="1406761200"/>
    <n v="1403724820"/>
    <b v="0"/>
    <n v="17"/>
    <b v="0"/>
    <s v="theater/musical"/>
    <n v="8480"/>
    <n v="57.647058823529413"/>
    <s v="theater"/>
    <x v="40"/>
  </r>
  <r>
    <n v="1487550399"/>
    <n v="1484958399"/>
    <b v="0"/>
    <n v="1"/>
    <b v="0"/>
    <s v="theater/musical"/>
    <n v="525"/>
    <n v="25"/>
    <s v="theater"/>
    <x v="40"/>
  </r>
  <r>
    <n v="1454281380"/>
    <n v="1451950570"/>
    <b v="0"/>
    <n v="0"/>
    <b v="0"/>
    <s v="theater/musical"/>
    <n v="30000"/>
    <e v="#DIV/0!"/>
    <s v="theater"/>
    <x v="40"/>
  </r>
  <r>
    <n v="1409668069"/>
    <n v="1407076069"/>
    <b v="0"/>
    <n v="0"/>
    <b v="0"/>
    <s v="theater/musical"/>
    <n v="15000"/>
    <e v="#DIV/0!"/>
    <s v="theater"/>
    <x v="40"/>
  </r>
  <r>
    <n v="1427479192"/>
    <n v="1425322792"/>
    <b v="0"/>
    <n v="0"/>
    <b v="0"/>
    <s v="theater/musical"/>
    <n v="10000"/>
    <e v="#DIV/0!"/>
    <s v="theater"/>
    <x v="40"/>
  </r>
  <r>
    <n v="1462834191"/>
    <n v="1460242191"/>
    <b v="0"/>
    <n v="0"/>
    <b v="0"/>
    <s v="theater/musical"/>
    <n v="375000"/>
    <e v="#DIV/0!"/>
    <s v="theater"/>
    <x v="40"/>
  </r>
  <r>
    <n v="1418275702"/>
    <n v="1415683702"/>
    <b v="0"/>
    <n v="0"/>
    <b v="0"/>
    <s v="theater/musical"/>
    <n v="10000"/>
    <e v="#DIV/0!"/>
    <s v="theater"/>
    <x v="40"/>
  </r>
  <r>
    <n v="1430517600"/>
    <n v="1426538129"/>
    <b v="0"/>
    <n v="2"/>
    <b v="0"/>
    <s v="theater/musical"/>
    <n v="2035"/>
    <n v="17.5"/>
    <s v="theater"/>
    <x v="40"/>
  </r>
  <r>
    <n v="1488114358"/>
    <n v="1485522358"/>
    <b v="0"/>
    <n v="14"/>
    <b v="0"/>
    <s v="theater/plays"/>
    <n v="2542"/>
    <n v="38.714285714285715"/>
    <s v="theater"/>
    <x v="6"/>
  </r>
  <r>
    <n v="1420413960"/>
    <n v="1417651630"/>
    <b v="0"/>
    <n v="9"/>
    <b v="0"/>
    <s v="theater/plays"/>
    <n v="8118"/>
    <n v="13.111111111111111"/>
    <s v="theater"/>
    <x v="6"/>
  </r>
  <r>
    <n v="1439662344"/>
    <n v="1434478344"/>
    <b v="0"/>
    <n v="8"/>
    <b v="0"/>
    <s v="theater/plays"/>
    <n v="17524"/>
    <n v="315.5"/>
    <s v="theater"/>
    <x v="6"/>
  </r>
  <r>
    <n v="1427086740"/>
    <n v="1424488244"/>
    <b v="0"/>
    <n v="7"/>
    <b v="0"/>
    <s v="theater/plays"/>
    <n v="1060"/>
    <n v="37.142857142857146"/>
    <s v="theater"/>
    <x v="6"/>
  </r>
  <r>
    <n v="1408863600"/>
    <n v="1408203557"/>
    <b v="0"/>
    <n v="0"/>
    <b v="0"/>
    <s v="theater/plays"/>
    <n v="1000"/>
    <e v="#DIV/0!"/>
    <s v="theater"/>
    <x v="6"/>
  </r>
  <r>
    <n v="1404194400"/>
    <n v="1400600840"/>
    <b v="0"/>
    <n v="84"/>
    <b v="0"/>
    <s v="theater/plays"/>
    <n v="60775"/>
    <n v="128.27380952380952"/>
    <s v="theater"/>
    <x v="6"/>
  </r>
  <r>
    <n v="1481000340"/>
    <n v="1478386812"/>
    <b v="0"/>
    <n v="11"/>
    <b v="0"/>
    <s v="theater/plays"/>
    <n v="15520"/>
    <n v="47.272727272727273"/>
    <s v="theater"/>
    <x v="6"/>
  </r>
  <r>
    <n v="1425103218"/>
    <n v="1422424818"/>
    <b v="0"/>
    <n v="1"/>
    <b v="0"/>
    <s v="theater/plays"/>
    <n v="1050"/>
    <n v="50"/>
    <s v="theater"/>
    <x v="6"/>
  </r>
  <r>
    <n v="1402979778"/>
    <n v="1401770178"/>
    <b v="0"/>
    <n v="4"/>
    <b v="0"/>
    <s v="theater/plays"/>
    <n v="1770"/>
    <n v="42.5"/>
    <s v="theater"/>
    <x v="6"/>
  </r>
  <r>
    <n v="1420750683"/>
    <n v="1418158683"/>
    <b v="0"/>
    <n v="10"/>
    <b v="0"/>
    <s v="theater/plays"/>
    <n v="2940"/>
    <n v="44"/>
    <s v="theater"/>
    <x v="6"/>
  </r>
  <r>
    <n v="1439827200"/>
    <n v="1436355270"/>
    <b v="0"/>
    <n v="16"/>
    <b v="0"/>
    <s v="theater/plays"/>
    <n v="3314"/>
    <n v="50.875"/>
    <s v="theater"/>
    <x v="6"/>
  </r>
  <r>
    <n v="1407868561"/>
    <n v="1406140561"/>
    <b v="0"/>
    <n v="2"/>
    <b v="0"/>
    <s v="theater/plays"/>
    <n v="10125"/>
    <n v="62.5"/>
    <s v="theater"/>
    <x v="6"/>
  </r>
  <r>
    <n v="1433988791"/>
    <n v="1431396791"/>
    <b v="0"/>
    <n v="5"/>
    <b v="0"/>
    <s v="theater/plays"/>
    <n v="2635"/>
    <n v="27"/>
    <s v="theater"/>
    <x v="6"/>
  </r>
  <r>
    <n v="1450554599"/>
    <n v="1447098599"/>
    <b v="0"/>
    <n v="1"/>
    <b v="0"/>
    <s v="theater/plays"/>
    <n v="3025"/>
    <n v="25"/>
    <s v="theater"/>
    <x v="6"/>
  </r>
  <r>
    <n v="1479125642"/>
    <n v="1476962042"/>
    <b v="0"/>
    <n v="31"/>
    <b v="0"/>
    <s v="theater/plays"/>
    <n v="4465"/>
    <n v="47.258064516129032"/>
    <s v="theater"/>
    <x v="6"/>
  </r>
  <r>
    <n v="1439581080"/>
    <n v="1435709765"/>
    <b v="0"/>
    <n v="0"/>
    <b v="0"/>
    <s v="theater/plays"/>
    <n v="1500"/>
    <e v="#DIV/0!"/>
    <s v="theater"/>
    <x v="6"/>
  </r>
  <r>
    <n v="1429074240"/>
    <n v="1427866200"/>
    <b v="0"/>
    <n v="2"/>
    <b v="0"/>
    <s v="theater/plays"/>
    <n v="10003"/>
    <n v="1.5"/>
    <s v="theater"/>
    <x v="6"/>
  </r>
  <r>
    <n v="1434063600"/>
    <n v="1430405903"/>
    <b v="0"/>
    <n v="7"/>
    <b v="0"/>
    <s v="theater/plays"/>
    <n v="1673"/>
    <n v="24.714285714285715"/>
    <s v="theater"/>
    <x v="6"/>
  </r>
  <r>
    <n v="1435325100"/>
    <n v="1432072893"/>
    <b v="0"/>
    <n v="16"/>
    <b v="0"/>
    <s v="theater/plays"/>
    <n v="2510"/>
    <n v="63.125"/>
    <s v="theater"/>
    <x v="6"/>
  </r>
  <r>
    <n v="1414354080"/>
    <n v="1411587606"/>
    <b v="0"/>
    <n v="4"/>
    <b v="0"/>
    <s v="theater/plays"/>
    <n v="1153"/>
    <n v="38.25"/>
    <s v="theater"/>
    <x v="6"/>
  </r>
  <r>
    <n v="1406603696"/>
    <n v="1405307696"/>
    <b v="0"/>
    <n v="4"/>
    <b v="0"/>
    <s v="theater/plays"/>
    <n v="815"/>
    <n v="16.25"/>
    <s v="theater"/>
    <x v="6"/>
  </r>
  <r>
    <n v="1410424642"/>
    <n v="1407832642"/>
    <b v="0"/>
    <n v="4"/>
    <b v="0"/>
    <s v="theater/plays"/>
    <n v="60135"/>
    <n v="33.75"/>
    <s v="theater"/>
    <x v="6"/>
  </r>
  <r>
    <n v="1441649397"/>
    <n v="1439057397"/>
    <b v="0"/>
    <n v="3"/>
    <b v="0"/>
    <s v="theater/plays"/>
    <n v="6185"/>
    <n v="61.666666666666664"/>
    <s v="theater"/>
    <x v="6"/>
  </r>
  <r>
    <n v="1417033777"/>
    <n v="1414438177"/>
    <b v="0"/>
    <n v="36"/>
    <b v="0"/>
    <s v="theater/plays"/>
    <n v="10993"/>
    <n v="83.138888888888886"/>
    <s v="theater"/>
    <x v="6"/>
  </r>
  <r>
    <n v="1429936500"/>
    <n v="1424759330"/>
    <b v="0"/>
    <n v="1"/>
    <b v="0"/>
    <s v="theater/plays"/>
    <n v="15001"/>
    <n v="1"/>
    <s v="theater"/>
    <x v="6"/>
  </r>
  <r>
    <n v="1448863449"/>
    <n v="1446267849"/>
    <b v="0"/>
    <n v="7"/>
    <b v="0"/>
    <s v="theater/plays"/>
    <n v="11000"/>
    <n v="142.85714285714286"/>
    <s v="theater"/>
    <x v="6"/>
  </r>
  <r>
    <n v="1431298740"/>
    <n v="1429558756"/>
    <b v="0"/>
    <n v="27"/>
    <b v="0"/>
    <s v="theater/plays"/>
    <n v="3409"/>
    <n v="33.666666666666664"/>
    <s v="theater"/>
    <x v="6"/>
  </r>
  <r>
    <n v="1464824309"/>
    <n v="1462232309"/>
    <b v="0"/>
    <n v="1"/>
    <b v="0"/>
    <s v="theater/plays"/>
    <n v="1505"/>
    <n v="5"/>
    <s v="theater"/>
    <x v="6"/>
  </r>
  <r>
    <n v="1464952752"/>
    <n v="1462360752"/>
    <b v="0"/>
    <n v="0"/>
    <b v="0"/>
    <s v="theater/plays"/>
    <n v="2000"/>
    <e v="#DIV/0!"/>
    <s v="theater"/>
    <x v="6"/>
  </r>
  <r>
    <n v="1410439161"/>
    <n v="1407847161"/>
    <b v="0"/>
    <n v="1"/>
    <b v="0"/>
    <s v="theater/plays"/>
    <n v="3510"/>
    <n v="10"/>
    <s v="theater"/>
    <x v="6"/>
  </r>
  <r>
    <n v="1407168000"/>
    <n v="1406131023"/>
    <b v="0"/>
    <n v="3"/>
    <b v="0"/>
    <s v="theater/plays"/>
    <n v="60120"/>
    <n v="40"/>
    <s v="theater"/>
    <x v="6"/>
  </r>
  <r>
    <n v="1453075200"/>
    <n v="1450628773"/>
    <b v="0"/>
    <n v="3"/>
    <b v="0"/>
    <s v="theater/plays"/>
    <n v="5090"/>
    <n v="30"/>
    <s v="theater"/>
    <x v="6"/>
  </r>
  <r>
    <n v="1479032260"/>
    <n v="1476436660"/>
    <b v="0"/>
    <n v="3"/>
    <b v="0"/>
    <s v="theater/plays"/>
    <n v="2635"/>
    <n v="45"/>
    <s v="theater"/>
    <x v="6"/>
  </r>
  <r>
    <n v="1414346400"/>
    <n v="1413291655"/>
    <b v="0"/>
    <n v="0"/>
    <b v="0"/>
    <s v="theater/plays"/>
    <n v="3000"/>
    <e v="#DIV/0!"/>
    <s v="theater"/>
    <x v="6"/>
  </r>
  <r>
    <n v="1425337200"/>
    <n v="1421432810"/>
    <b v="0"/>
    <n v="6"/>
    <b v="0"/>
    <s v="theater/plays"/>
    <n v="811"/>
    <n v="10.166666666666666"/>
    <s v="theater"/>
    <x v="6"/>
  </r>
  <r>
    <n v="1428622271"/>
    <n v="1426203071"/>
    <b v="0"/>
    <n v="17"/>
    <b v="0"/>
    <s v="theater/plays"/>
    <n v="12884"/>
    <n v="81.411764705882348"/>
    <s v="theater"/>
    <x v="6"/>
  </r>
  <r>
    <n v="1403823722"/>
    <n v="1401231722"/>
    <b v="0"/>
    <n v="40"/>
    <b v="0"/>
    <s v="theater/plays"/>
    <n v="17290"/>
    <n v="57.25"/>
    <s v="theater"/>
    <x v="6"/>
  </r>
  <r>
    <n v="1406753639"/>
    <n v="1404161639"/>
    <b v="0"/>
    <n v="3"/>
    <b v="0"/>
    <s v="theater/plays"/>
    <n v="165"/>
    <n v="5"/>
    <s v="theater"/>
    <x v="6"/>
  </r>
  <r>
    <n v="1419645748"/>
    <n v="1417053748"/>
    <b v="0"/>
    <n v="1"/>
    <b v="0"/>
    <s v="theater/plays"/>
    <n v="5015"/>
    <n v="15"/>
    <s v="theater"/>
    <x v="6"/>
  </r>
  <r>
    <n v="1407565504"/>
    <n v="1404973504"/>
    <b v="0"/>
    <n v="2"/>
    <b v="0"/>
    <s v="theater/plays"/>
    <n v="2525"/>
    <n v="12.5"/>
    <s v="theater"/>
    <x v="6"/>
  </r>
  <r>
    <n v="1444971540"/>
    <n v="1442593427"/>
    <b v="0"/>
    <n v="7"/>
    <b v="0"/>
    <s v="theater/plays"/>
    <n v="5651"/>
    <n v="93"/>
    <s v="theater"/>
    <x v="6"/>
  </r>
  <r>
    <n v="1474228265"/>
    <n v="1471636265"/>
    <b v="0"/>
    <n v="14"/>
    <b v="0"/>
    <s v="theater/plays"/>
    <n v="20453"/>
    <n v="32.357142857142854"/>
    <s v="theater"/>
    <x v="6"/>
  </r>
  <r>
    <n v="1459490400"/>
    <n v="1457078868"/>
    <b v="0"/>
    <n v="0"/>
    <b v="0"/>
    <s v="theater/plays"/>
    <n v="10000"/>
    <e v="#DIV/0!"/>
    <s v="theater"/>
    <x v="6"/>
  </r>
  <r>
    <n v="1441510707"/>
    <n v="1439350707"/>
    <b v="0"/>
    <n v="0"/>
    <b v="0"/>
    <s v="theater/plays"/>
    <n v="8000"/>
    <e v="#DIV/0!"/>
    <s v="theater"/>
    <x v="6"/>
  </r>
  <r>
    <n v="1458097364"/>
    <n v="1455508964"/>
    <b v="0"/>
    <n v="1"/>
    <b v="0"/>
    <s v="theater/plays"/>
    <n v="12001"/>
    <n v="1"/>
    <s v="theater"/>
    <x v="6"/>
  </r>
  <r>
    <n v="1468716180"/>
    <n v="1466205262"/>
    <b v="0"/>
    <n v="12"/>
    <b v="0"/>
    <s v="theater/plays"/>
    <n v="8102"/>
    <n v="91.833333333333329"/>
    <s v="theater"/>
    <x v="6"/>
  </r>
  <r>
    <n v="1443704400"/>
    <n v="1439827639"/>
    <b v="0"/>
    <n v="12"/>
    <b v="0"/>
    <s v="theater/plays"/>
    <n v="5550"/>
    <n v="45.833333333333336"/>
    <s v="theater"/>
    <x v="6"/>
  </r>
  <r>
    <n v="1443973546"/>
    <n v="1438789546"/>
    <b v="0"/>
    <n v="23"/>
    <b v="0"/>
    <s v="theater/plays"/>
    <n v="4315"/>
    <n v="57.173913043478258"/>
    <s v="theater"/>
    <x v="6"/>
  </r>
  <r>
    <n v="1480576720"/>
    <n v="1477981120"/>
    <b v="0"/>
    <n v="0"/>
    <b v="0"/>
    <s v="theater/plays"/>
    <n v="20000"/>
    <e v="#DIV/0!"/>
    <s v="theater"/>
    <x v="6"/>
  </r>
  <r>
    <n v="1468249760"/>
    <n v="1465830560"/>
    <b v="0"/>
    <n v="10"/>
    <b v="0"/>
    <s v="theater/plays"/>
    <n v="5370"/>
    <n v="248.5"/>
    <s v="theater"/>
    <x v="6"/>
  </r>
  <r>
    <n v="1435441454"/>
    <n v="1432763054"/>
    <b v="0"/>
    <n v="5"/>
    <b v="0"/>
    <s v="theater/plays"/>
    <n v="3652"/>
    <n v="79.400000000000006"/>
    <s v="theater"/>
    <x v="6"/>
  </r>
  <r>
    <n v="1412656200"/>
    <n v="1412328979"/>
    <b v="0"/>
    <n v="1"/>
    <b v="0"/>
    <s v="theater/plays"/>
    <n v="5005"/>
    <n v="5"/>
    <s v="theater"/>
    <x v="6"/>
  </r>
  <r>
    <n v="1420199351"/>
    <n v="1416311351"/>
    <b v="0"/>
    <n v="2"/>
    <b v="0"/>
    <s v="theater/plays"/>
    <n v="5011"/>
    <n v="5.5"/>
    <s v="theater"/>
    <x v="6"/>
  </r>
  <r>
    <n v="1416877200"/>
    <n v="1414505137"/>
    <b v="0"/>
    <n v="2"/>
    <b v="0"/>
    <s v="theater/plays"/>
    <n v="5550"/>
    <n v="25"/>
    <s v="theater"/>
    <x v="6"/>
  </r>
  <r>
    <n v="1434490914"/>
    <n v="1429306914"/>
    <b v="0"/>
    <n v="0"/>
    <b v="0"/>
    <s v="theater/plays"/>
    <n v="1200"/>
    <e v="#DIV/0!"/>
    <s v="theater"/>
    <x v="6"/>
  </r>
  <r>
    <n v="1446483000"/>
    <n v="1443811268"/>
    <b v="0"/>
    <n v="13"/>
    <b v="0"/>
    <s v="theater/plays"/>
    <n v="6782"/>
    <n v="137.07692307692307"/>
    <s v="theater"/>
    <x v="6"/>
  </r>
  <r>
    <n v="1440690875"/>
    <n v="1438098875"/>
    <b v="0"/>
    <n v="0"/>
    <b v="0"/>
    <s v="theater/plays"/>
    <n v="5000"/>
    <e v="#DIV/0!"/>
    <s v="theater"/>
    <x v="6"/>
  </r>
  <r>
    <n v="1431717268"/>
    <n v="1429125268"/>
    <b v="0"/>
    <n v="1"/>
    <b v="0"/>
    <s v="theater/plays"/>
    <n v="2005"/>
    <n v="5"/>
    <s v="theater"/>
    <x v="6"/>
  </r>
  <r>
    <n v="1425110400"/>
    <n v="1422388822"/>
    <b v="0"/>
    <n v="5"/>
    <b v="0"/>
    <s v="theater/plays"/>
    <n v="6195"/>
    <n v="39"/>
    <s v="theater"/>
    <x v="6"/>
  </r>
  <r>
    <n v="1475378744"/>
    <n v="1472786744"/>
    <b v="0"/>
    <n v="2"/>
    <b v="0"/>
    <s v="theater/plays"/>
    <n v="3101"/>
    <n v="50.5"/>
    <s v="theater"/>
    <x v="6"/>
  </r>
  <r>
    <n v="1410076123"/>
    <n v="1404892123"/>
    <b v="0"/>
    <n v="0"/>
    <b v="0"/>
    <s v="theater/plays"/>
    <n v="30000"/>
    <e v="#DIV/0!"/>
    <s v="theater"/>
    <x v="6"/>
  </r>
  <r>
    <n v="1423623221"/>
    <n v="1421031221"/>
    <b v="0"/>
    <n v="32"/>
    <b v="0"/>
    <s v="theater/plays"/>
    <n v="11577"/>
    <n v="49.28125"/>
    <s v="theater"/>
    <x v="6"/>
  </r>
  <r>
    <n v="1460140500"/>
    <n v="1457628680"/>
    <b v="0"/>
    <n v="1"/>
    <b v="0"/>
    <s v="theater/plays"/>
    <n v="4025"/>
    <n v="25"/>
    <s v="theater"/>
    <x v="6"/>
  </r>
  <r>
    <n v="1462301342"/>
    <n v="1457120942"/>
    <b v="0"/>
    <n v="1"/>
    <b v="0"/>
    <s v="theater/plays"/>
    <n v="200001"/>
    <n v="1"/>
    <s v="theater"/>
    <x v="6"/>
  </r>
  <r>
    <n v="1445885890"/>
    <n v="1440701890"/>
    <b v="0"/>
    <n v="1"/>
    <b v="0"/>
    <s v="theater/plays"/>
    <n v="26025"/>
    <n v="25"/>
    <s v="theater"/>
    <x v="6"/>
  </r>
  <r>
    <n v="1469834940"/>
    <n v="1467162586"/>
    <b v="0"/>
    <n v="0"/>
    <b v="0"/>
    <s v="theater/plays"/>
    <n v="17600"/>
    <e v="#DIV/0!"/>
    <s v="theater"/>
    <x v="6"/>
  </r>
  <r>
    <n v="1405352264"/>
    <n v="1400168264"/>
    <b v="0"/>
    <n v="0"/>
    <b v="0"/>
    <s v="theater/plays"/>
    <n v="25000"/>
    <e v="#DIV/0!"/>
    <s v="theater"/>
    <x v="6"/>
  </r>
  <r>
    <n v="1448745741"/>
    <n v="1446150141"/>
    <b v="0"/>
    <n v="8"/>
    <b v="0"/>
    <s v="theater/plays"/>
    <n v="2175"/>
    <n v="53.125"/>
    <s v="theater"/>
    <x v="6"/>
  </r>
  <r>
    <n v="1461543600"/>
    <n v="1459203727"/>
    <b v="0"/>
    <n v="0"/>
    <b v="0"/>
    <s v="theater/plays"/>
    <n v="5500"/>
    <e v="#DIV/0!"/>
    <s v="theater"/>
    <x v="6"/>
  </r>
  <r>
    <n v="1468020354"/>
    <n v="1464045954"/>
    <b v="0"/>
    <n v="1"/>
    <b v="0"/>
    <s v="theater/plays"/>
    <n v="28007"/>
    <n v="7"/>
    <s v="theater"/>
    <x v="6"/>
  </r>
  <r>
    <n v="1406988000"/>
    <n v="1403822912"/>
    <b v="0"/>
    <n v="16"/>
    <b v="0"/>
    <s v="theater/plays"/>
    <n v="2641"/>
    <n v="40.0625"/>
    <s v="theater"/>
    <x v="6"/>
  </r>
  <r>
    <n v="1411930556"/>
    <n v="1409338556"/>
    <b v="0"/>
    <n v="12"/>
    <b v="0"/>
    <s v="theater/plays"/>
    <n v="1492"/>
    <n v="24.333333333333332"/>
    <s v="theater"/>
    <x v="6"/>
  </r>
  <r>
    <n v="1451852256"/>
    <n v="1449260256"/>
    <b v="0"/>
    <n v="4"/>
    <b v="0"/>
    <s v="theater/plays"/>
    <n v="3045"/>
    <n v="11.25"/>
    <s v="theater"/>
    <x v="6"/>
  </r>
  <r>
    <n v="1399584210"/>
    <n v="1397683410"/>
    <b v="0"/>
    <n v="2"/>
    <b v="0"/>
    <s v="theater/plays"/>
    <n v="5021"/>
    <n v="10.5"/>
    <s v="theater"/>
    <x v="6"/>
  </r>
  <r>
    <n v="1448722494"/>
    <n v="1446562494"/>
    <b v="0"/>
    <n v="3"/>
    <b v="0"/>
    <s v="theater/plays"/>
    <n v="1445"/>
    <n v="15"/>
    <s v="theater"/>
    <x v="6"/>
  </r>
  <r>
    <n v="1447821717"/>
    <n v="1445226117"/>
    <b v="0"/>
    <n v="0"/>
    <b v="0"/>
    <s v="theater/plays"/>
    <n v="10000"/>
    <e v="#DIV/0!"/>
    <s v="theater"/>
    <x v="6"/>
  </r>
  <r>
    <n v="1429460386"/>
    <n v="1424279986"/>
    <b v="0"/>
    <n v="3"/>
    <b v="0"/>
    <s v="theater/plays"/>
    <n v="2126"/>
    <n v="42"/>
    <s v="theater"/>
    <x v="6"/>
  </r>
  <r>
    <n v="1460608780"/>
    <n v="1455428380"/>
    <b v="0"/>
    <n v="4"/>
    <b v="0"/>
    <s v="theater/plays"/>
    <n v="2285"/>
    <n v="71.25"/>
    <s v="theater"/>
    <x v="6"/>
  </r>
  <r>
    <n v="1406170740"/>
    <n v="1402506278"/>
    <b v="0"/>
    <n v="2"/>
    <b v="0"/>
    <s v="theater/plays"/>
    <n v="7545"/>
    <n v="22.5"/>
    <s v="theater"/>
    <x v="6"/>
  </r>
  <r>
    <n v="1488783507"/>
    <n v="1486191507"/>
    <b v="0"/>
    <n v="10"/>
    <b v="0"/>
    <s v="theater/plays"/>
    <n v="2110"/>
    <n v="41"/>
    <s v="theater"/>
    <x v="6"/>
  </r>
  <r>
    <n v="1463945673"/>
    <n v="1458761673"/>
    <b v="0"/>
    <n v="11"/>
    <b v="0"/>
    <s v="theater/plays"/>
    <n v="5527"/>
    <n v="47.909090909090907"/>
    <s v="theater"/>
    <x v="6"/>
  </r>
  <r>
    <n v="1472442900"/>
    <n v="1471638646"/>
    <b v="0"/>
    <n v="6"/>
    <b v="0"/>
    <s v="theater/plays"/>
    <n v="3036"/>
    <n v="35.166666666666664"/>
    <s v="theater"/>
    <x v="6"/>
  </r>
  <r>
    <n v="1460925811"/>
    <n v="1458333811"/>
    <b v="0"/>
    <n v="2"/>
    <b v="0"/>
    <s v="theater/plays"/>
    <n v="15011"/>
    <n v="5.5"/>
    <s v="theater"/>
    <x v="6"/>
  </r>
  <r>
    <n v="1405947126"/>
    <n v="1403355126"/>
    <b v="0"/>
    <n v="6"/>
    <b v="0"/>
    <s v="theater/plays"/>
    <n v="14136"/>
    <n v="22.666666666666668"/>
    <s v="theater"/>
    <x v="6"/>
  </r>
  <r>
    <n v="1423186634"/>
    <n v="1418002634"/>
    <b v="0"/>
    <n v="8"/>
    <b v="0"/>
    <s v="theater/plays"/>
    <n v="1211"/>
    <n v="26.375"/>
    <s v="theater"/>
    <x v="6"/>
  </r>
  <r>
    <n v="1462766400"/>
    <n v="1460219110"/>
    <b v="0"/>
    <n v="37"/>
    <b v="0"/>
    <s v="theater/plays"/>
    <n v="8905"/>
    <n v="105.54054054054055"/>
    <s v="theater"/>
    <x v="6"/>
  </r>
  <r>
    <n v="1464872848"/>
    <n v="1462280848"/>
    <b v="0"/>
    <n v="11"/>
    <b v="0"/>
    <s v="theater/plays"/>
    <n v="1320"/>
    <n v="29.09090909090909"/>
    <s v="theater"/>
    <x v="6"/>
  </r>
  <r>
    <n v="1468442898"/>
    <n v="1465850898"/>
    <b v="0"/>
    <n v="0"/>
    <b v="0"/>
    <s v="theater/plays"/>
    <n v="678"/>
    <e v="#DIV/0!"/>
    <s v="theater"/>
    <x v="6"/>
  </r>
  <r>
    <n v="1406876400"/>
    <n v="1405024561"/>
    <b v="0"/>
    <n v="10"/>
    <b v="0"/>
    <s v="theater/plays"/>
    <n v="1920"/>
    <n v="62"/>
    <s v="theater"/>
    <x v="6"/>
  </r>
  <r>
    <n v="1469213732"/>
    <n v="1466621732"/>
    <b v="0"/>
    <n v="6"/>
    <b v="0"/>
    <s v="theater/plays"/>
    <n v="91305"/>
    <n v="217.5"/>
    <s v="theater"/>
    <x v="6"/>
  </r>
  <r>
    <n v="1422717953"/>
    <n v="1417533953"/>
    <b v="0"/>
    <n v="8"/>
    <b v="0"/>
    <s v="theater/plays"/>
    <n v="2214"/>
    <n v="26.75"/>
    <s v="theater"/>
    <x v="6"/>
  </r>
  <r>
    <n v="1427659200"/>
    <n v="1425678057"/>
    <b v="0"/>
    <n v="6"/>
    <b v="0"/>
    <s v="theater/plays"/>
    <n v="6110"/>
    <n v="18.333333333333332"/>
    <s v="theater"/>
    <x v="6"/>
  </r>
  <r>
    <n v="1404570147"/>
    <n v="1401978147"/>
    <b v="0"/>
    <n v="7"/>
    <b v="0"/>
    <s v="theater/plays"/>
    <n v="2950"/>
    <n v="64.285714285714292"/>
    <s v="theater"/>
    <x v="6"/>
  </r>
  <r>
    <n v="1468729149"/>
    <n v="1463545149"/>
    <b v="0"/>
    <n v="7"/>
    <b v="0"/>
    <s v="theater/plays"/>
    <n v="31225"/>
    <n v="175"/>
    <s v="theater"/>
    <x v="6"/>
  </r>
  <r>
    <n v="1436297180"/>
    <n v="1431113180"/>
    <b v="0"/>
    <n v="5"/>
    <b v="0"/>
    <s v="theater/plays"/>
    <n v="1020"/>
    <n v="34"/>
    <s v="theater"/>
    <x v="6"/>
  </r>
  <r>
    <n v="1400569140"/>
    <n v="1397854356"/>
    <b v="0"/>
    <n v="46"/>
    <b v="0"/>
    <s v="theater/plays"/>
    <n v="15017"/>
    <n v="84.282608695652172"/>
    <s v="theater"/>
    <x v="6"/>
  </r>
  <r>
    <n v="1415404800"/>
    <n v="1412809644"/>
    <b v="0"/>
    <n v="10"/>
    <b v="0"/>
    <s v="theater/plays"/>
    <n v="1595"/>
    <n v="9.5"/>
    <s v="theater"/>
    <x v="6"/>
  </r>
  <r>
    <n v="1456002300"/>
    <n v="1454173120"/>
    <b v="0"/>
    <n v="19"/>
    <b v="0"/>
    <s v="theater/plays"/>
    <n v="2641"/>
    <n v="33.736842105263158"/>
    <s v="theater"/>
    <x v="6"/>
  </r>
  <r>
    <n v="1462539840"/>
    <n v="1460034594"/>
    <b v="0"/>
    <n v="13"/>
    <b v="0"/>
    <s v="theater/plays"/>
    <n v="5488"/>
    <n v="37.53846153846154"/>
    <s v="theater"/>
    <x v="6"/>
  </r>
  <r>
    <n v="1400278290"/>
    <n v="1399414290"/>
    <b v="0"/>
    <n v="13"/>
    <b v="0"/>
    <s v="theater/plays"/>
    <n v="551"/>
    <n v="11.615384615384615"/>
    <s v="theater"/>
    <x v="6"/>
  </r>
  <r>
    <n v="1440813413"/>
    <n v="1439517413"/>
    <b v="0"/>
    <n v="4"/>
    <b v="0"/>
    <s v="theater/plays"/>
    <n v="1532"/>
    <n v="8"/>
    <s v="theater"/>
    <x v="6"/>
  </r>
  <r>
    <n v="1447009181"/>
    <n v="1444413581"/>
    <b v="0"/>
    <n v="0"/>
    <b v="0"/>
    <s v="theater/plays"/>
    <n v="3000"/>
    <e v="#DIV/0!"/>
    <s v="theater"/>
    <x v="6"/>
  </r>
  <r>
    <n v="1456934893"/>
    <n v="1454342893"/>
    <b v="0"/>
    <n v="3"/>
    <b v="0"/>
    <s v="theater/plays"/>
    <n v="1719"/>
    <n v="23"/>
    <s v="theater"/>
    <x v="6"/>
  </r>
  <r>
    <n v="1433086082"/>
    <n v="1430494082"/>
    <b v="0"/>
    <n v="1"/>
    <b v="0"/>
    <s v="theater/plays"/>
    <n v="600"/>
    <n v="100"/>
    <s v="theater"/>
    <x v="6"/>
  </r>
  <r>
    <n v="1449876859"/>
    <n v="1444689259"/>
    <b v="0"/>
    <n v="9"/>
    <b v="0"/>
    <s v="theater/plays"/>
    <n v="10541"/>
    <n v="60.111111111111114"/>
    <s v="theater"/>
    <x v="6"/>
  </r>
  <r>
    <n v="1431549912"/>
    <n v="1428957912"/>
    <b v="0"/>
    <n v="1"/>
    <b v="0"/>
    <s v="theater/plays"/>
    <n v="50003"/>
    <n v="3"/>
    <s v="theater"/>
    <x v="6"/>
  </r>
  <r>
    <n v="1405761690"/>
    <n v="1403169690"/>
    <b v="0"/>
    <n v="1"/>
    <b v="0"/>
    <s v="theater/plays"/>
    <n v="2005"/>
    <n v="5"/>
    <s v="theater"/>
    <x v="6"/>
  </r>
  <r>
    <n v="1423913220"/>
    <n v="1421339077"/>
    <b v="0"/>
    <n v="4"/>
    <b v="0"/>
    <s v="theater/plays"/>
    <n v="270"/>
    <n v="17.5"/>
    <s v="theater"/>
    <x v="6"/>
  </r>
  <r>
    <n v="1416499440"/>
    <n v="1415341464"/>
    <b v="0"/>
    <n v="17"/>
    <b v="0"/>
    <s v="theater/plays"/>
    <n v="3497"/>
    <n v="29.235294117647058"/>
    <s v="theater"/>
    <x v="6"/>
  </r>
  <r>
    <n v="1428222221"/>
    <n v="1425633821"/>
    <b v="0"/>
    <n v="0"/>
    <b v="0"/>
    <s v="theater/plays"/>
    <n v="3000"/>
    <e v="#DIV/0!"/>
    <s v="theater"/>
    <x v="6"/>
  </r>
  <r>
    <n v="1427580426"/>
    <n v="1424992026"/>
    <b v="0"/>
    <n v="12"/>
    <b v="0"/>
    <s v="theater/plays"/>
    <n v="1965"/>
    <n v="59.583333333333336"/>
    <s v="theater"/>
    <x v="6"/>
  </r>
  <r>
    <n v="1409514709"/>
    <n v="1406058798"/>
    <b v="0"/>
    <n v="14"/>
    <b v="0"/>
    <s v="theater/plays"/>
    <n v="8156"/>
    <n v="82.571428571428569"/>
    <s v="theater"/>
    <x v="6"/>
  </r>
  <r>
    <n v="1462631358"/>
    <n v="1457450958"/>
    <b v="0"/>
    <n v="1"/>
    <b v="0"/>
    <s v="theater/plays"/>
    <n v="8010"/>
    <n v="10"/>
    <s v="theater"/>
    <x v="6"/>
  </r>
  <r>
    <n v="1488394800"/>
    <n v="1486681708"/>
    <b v="0"/>
    <n v="14"/>
    <b v="0"/>
    <s v="theater/plays"/>
    <n v="1653"/>
    <n v="32.357142857142854"/>
    <s v="theater"/>
    <x v="6"/>
  </r>
  <r>
    <n v="1411779761"/>
    <n v="1409187761"/>
    <b v="0"/>
    <n v="4"/>
    <b v="0"/>
    <s v="theater/plays"/>
    <n v="1273"/>
    <n v="5.75"/>
    <s v="theater"/>
    <x v="6"/>
  </r>
  <r>
    <n v="1424009147"/>
    <n v="1421417147"/>
    <b v="0"/>
    <n v="2"/>
    <b v="0"/>
    <s v="theater/plays"/>
    <n v="2201"/>
    <n v="100.5"/>
    <s v="theater"/>
    <x v="6"/>
  </r>
  <r>
    <n v="1412740457"/>
    <n v="1410148457"/>
    <b v="0"/>
    <n v="1"/>
    <b v="0"/>
    <s v="theater/plays"/>
    <n v="501"/>
    <n v="1"/>
    <s v="theater"/>
    <x v="6"/>
  </r>
  <r>
    <n v="1413832985"/>
    <n v="1408648985"/>
    <b v="0"/>
    <n v="2"/>
    <b v="0"/>
    <s v="theater/plays"/>
    <n v="3040"/>
    <n v="20"/>
    <s v="theater"/>
    <x v="6"/>
  </r>
  <r>
    <n v="1455647587"/>
    <n v="1453487587"/>
    <b v="0"/>
    <n v="1"/>
    <b v="0"/>
    <s v="theater/plays"/>
    <n v="30002"/>
    <n v="2"/>
    <s v="theater"/>
    <x v="6"/>
  </r>
  <r>
    <n v="1409070480"/>
    <n v="1406572381"/>
    <b v="0"/>
    <n v="1"/>
    <b v="0"/>
    <s v="theater/plays"/>
    <n v="2005"/>
    <n v="5"/>
    <s v="theater"/>
    <x v="6"/>
  </r>
  <r>
    <n v="1437606507"/>
    <n v="1435014507"/>
    <b v="0"/>
    <n v="4"/>
    <b v="0"/>
    <s v="theater/plays"/>
    <n v="1060"/>
    <n v="15"/>
    <s v="theater"/>
    <x v="6"/>
  </r>
  <r>
    <n v="1410281360"/>
    <n v="1406825360"/>
    <b v="0"/>
    <n v="3"/>
    <b v="0"/>
    <s v="theater/plays"/>
    <n v="2005"/>
    <n v="25"/>
    <s v="theater"/>
    <x v="6"/>
  </r>
  <r>
    <n v="1414348166"/>
    <n v="1412879366"/>
    <b v="0"/>
    <n v="38"/>
    <b v="0"/>
    <s v="theater/plays"/>
    <n v="8942"/>
    <n v="45.842105263157897"/>
    <s v="theater"/>
    <x v="6"/>
  </r>
  <r>
    <n v="1422450278"/>
    <n v="1419858278"/>
    <b v="0"/>
    <n v="4"/>
    <b v="0"/>
    <s v="theater/plays"/>
    <n v="269"/>
    <n v="4.75"/>
    <s v="theater"/>
    <x v="6"/>
  </r>
  <r>
    <n v="1430571849"/>
    <n v="1427979849"/>
    <b v="0"/>
    <n v="0"/>
    <b v="0"/>
    <s v="theater/plays"/>
    <n v="575"/>
    <e v="#DIV/0!"/>
    <s v="theater"/>
    <x v="6"/>
  </r>
  <r>
    <n v="1424070823"/>
    <n v="1421478823"/>
    <b v="0"/>
    <n v="2"/>
    <b v="0"/>
    <s v="theater/plays"/>
    <n v="2026"/>
    <n v="13"/>
    <s v="theater"/>
    <x v="6"/>
  </r>
  <r>
    <n v="1457157269"/>
    <n v="1455861269"/>
    <b v="0"/>
    <n v="0"/>
    <b v="0"/>
    <s v="theater/plays"/>
    <n v="9000"/>
    <e v="#DIV/0!"/>
    <s v="theater"/>
    <x v="6"/>
  </r>
  <r>
    <n v="1437331463"/>
    <n v="1434739463"/>
    <b v="0"/>
    <n v="1"/>
    <b v="0"/>
    <s v="theater/plays"/>
    <n v="7001"/>
    <n v="1"/>
    <s v="theater"/>
    <x v="6"/>
  </r>
  <r>
    <n v="1410987400"/>
    <n v="1408395400"/>
    <b v="0"/>
    <n v="7"/>
    <b v="0"/>
    <s v="theater/plays"/>
    <n v="570"/>
    <n v="10"/>
    <s v="theater"/>
    <x v="6"/>
  </r>
  <r>
    <n v="1409846874"/>
    <n v="1407254874"/>
    <b v="0"/>
    <n v="2"/>
    <b v="0"/>
    <s v="theater/plays"/>
    <n v="10105"/>
    <n v="52.5"/>
    <s v="theater"/>
    <x v="6"/>
  </r>
  <r>
    <n v="1475877108"/>
    <n v="1473285108"/>
    <b v="0"/>
    <n v="4"/>
    <b v="0"/>
    <s v="theater/plays"/>
    <n v="1630"/>
    <n v="32.5"/>
    <s v="theater"/>
    <x v="6"/>
  </r>
  <r>
    <n v="1460737680"/>
    <n v="1455725596"/>
    <b v="0"/>
    <n v="4"/>
    <b v="0"/>
    <s v="theater/plays"/>
    <n v="3529"/>
    <n v="7.25"/>
    <s v="theater"/>
    <x v="6"/>
  </r>
  <r>
    <n v="1427168099"/>
    <n v="1424579699"/>
    <b v="0"/>
    <n v="3"/>
    <b v="0"/>
    <s v="theater/plays"/>
    <n v="700"/>
    <n v="33.333333333333336"/>
    <s v="theater"/>
    <x v="6"/>
  </r>
  <r>
    <n v="1414360358"/>
    <n v="1409176358"/>
    <b v="0"/>
    <n v="2"/>
    <b v="0"/>
    <s v="theater/plays"/>
    <n v="15125"/>
    <n v="62.5"/>
    <s v="theater"/>
    <x v="6"/>
  </r>
  <r>
    <n v="1422759240"/>
    <n v="1418824867"/>
    <b v="0"/>
    <n v="197"/>
    <b v="0"/>
    <s v="theater/plays"/>
    <n v="30521"/>
    <n v="63.558375634517766"/>
    <s v="theater"/>
    <x v="6"/>
  </r>
  <r>
    <n v="1458860363"/>
    <n v="1454975963"/>
    <b v="0"/>
    <n v="0"/>
    <b v="0"/>
    <s v="theater/plays"/>
    <n v="7000"/>
    <e v="#DIV/0!"/>
    <s v="theater"/>
    <x v="6"/>
  </r>
  <r>
    <n v="1441037097"/>
    <n v="1438445097"/>
    <b v="0"/>
    <n v="1"/>
    <b v="0"/>
    <s v="theater/plays"/>
    <n v="810"/>
    <n v="10"/>
    <s v="theater"/>
    <x v="6"/>
  </r>
  <r>
    <n v="1437889336"/>
    <n v="1432705336"/>
    <b v="0"/>
    <n v="4"/>
    <b v="0"/>
    <s v="theater/plays"/>
    <n v="5250"/>
    <n v="62.5"/>
    <s v="theater"/>
    <x v="6"/>
  </r>
  <r>
    <n v="1449247439"/>
    <n v="1444059839"/>
    <b v="0"/>
    <n v="0"/>
    <b v="0"/>
    <s v="theater/plays"/>
    <n v="4000"/>
    <e v="#DIV/0!"/>
    <s v="theater"/>
    <x v="6"/>
  </r>
  <r>
    <n v="1487811600"/>
    <n v="1486077481"/>
    <b v="0"/>
    <n v="7"/>
    <b v="0"/>
    <s v="theater/plays"/>
    <n v="3215"/>
    <n v="30.714285714285715"/>
    <s v="theater"/>
    <x v="6"/>
  </r>
  <r>
    <n v="1402007500"/>
    <n v="1399415500"/>
    <b v="0"/>
    <n v="11"/>
    <b v="0"/>
    <s v="theater/plays"/>
    <n v="2561"/>
    <n v="51"/>
    <s v="theater"/>
    <x v="6"/>
  </r>
  <r>
    <n v="1450053370"/>
    <n v="1447461370"/>
    <b v="0"/>
    <n v="0"/>
    <b v="0"/>
    <s v="theater/plays"/>
    <n v="20000"/>
    <e v="#DIV/0!"/>
    <s v="theater"/>
    <x v="6"/>
  </r>
  <r>
    <n v="1454525340"/>
    <n v="1452008599"/>
    <b v="0"/>
    <n v="6"/>
    <b v="0"/>
    <s v="theater/plays"/>
    <n v="2900"/>
    <n v="66.666666666666671"/>
    <s v="theater"/>
    <x v="6"/>
  </r>
  <r>
    <n v="1418914964"/>
    <n v="1414591364"/>
    <b v="0"/>
    <n v="0"/>
    <b v="0"/>
    <s v="theater/plays"/>
    <n v="5000"/>
    <e v="#DIV/0!"/>
    <s v="theater"/>
    <x v="6"/>
  </r>
  <r>
    <n v="1450211116"/>
    <n v="1445023516"/>
    <b v="0"/>
    <n v="7"/>
    <b v="0"/>
    <s v="theater/plays"/>
    <n v="6461"/>
    <n v="59"/>
    <s v="theater"/>
    <x v="6"/>
  </r>
  <r>
    <n v="1475398800"/>
    <n v="1472711224"/>
    <b v="0"/>
    <n v="94"/>
    <b v="0"/>
    <s v="theater/plays"/>
    <n v="30041.989999999998"/>
    <n v="65.340319148936175"/>
    <s v="theater"/>
    <x v="6"/>
  </r>
  <r>
    <n v="1428097450"/>
    <n v="1425509050"/>
    <b v="0"/>
    <n v="2"/>
    <b v="0"/>
    <s v="theater/plays"/>
    <n v="13700"/>
    <n v="100"/>
    <s v="theater"/>
    <x v="6"/>
  </r>
  <r>
    <n v="1413925887"/>
    <n v="1411333887"/>
    <b v="0"/>
    <n v="25"/>
    <b v="0"/>
    <s v="theater/plays"/>
    <n v="13685"/>
    <n v="147.4"/>
    <s v="theater"/>
    <x v="6"/>
  </r>
  <r>
    <n v="1404253800"/>
    <n v="1402784964"/>
    <b v="0"/>
    <n v="17"/>
    <b v="0"/>
    <s v="theater/plays"/>
    <n v="8823"/>
    <n v="166.05882352941177"/>
    <s v="theater"/>
    <x v="6"/>
  </r>
  <r>
    <n v="1464099900"/>
    <n v="1462585315"/>
    <b v="0"/>
    <n v="2"/>
    <b v="0"/>
    <s v="theater/plays"/>
    <n v="780"/>
    <n v="40"/>
    <s v="theater"/>
    <x v="6"/>
  </r>
  <r>
    <n v="1413573010"/>
    <n v="1408389010"/>
    <b v="0"/>
    <n v="4"/>
    <b v="0"/>
    <s v="theater/plays"/>
    <n v="2801"/>
    <n v="75.25"/>
    <s v="theater"/>
    <x v="6"/>
  </r>
  <r>
    <n v="1448949540"/>
    <n v="1446048367"/>
    <b v="0"/>
    <n v="5"/>
    <b v="0"/>
    <s v="theater/plays"/>
    <n v="800"/>
    <n v="60"/>
    <s v="theater"/>
    <x v="6"/>
  </r>
  <r>
    <n v="1437188400"/>
    <n v="1432100004"/>
    <b v="0"/>
    <n v="2"/>
    <b v="0"/>
    <s v="theater/plays"/>
    <n v="10500"/>
    <n v="1250"/>
    <s v="theater"/>
    <x v="6"/>
  </r>
  <r>
    <n v="1473160954"/>
    <n v="1467976954"/>
    <b v="0"/>
    <n v="2"/>
    <b v="0"/>
    <s v="theater/plays"/>
    <n v="5021"/>
    <n v="10.5"/>
    <s v="theater"/>
    <x v="6"/>
  </r>
  <r>
    <n v="1421781360"/>
    <n v="1419213664"/>
    <b v="0"/>
    <n v="3"/>
    <b v="0"/>
    <s v="theater/plays"/>
    <n v="10021"/>
    <n v="7"/>
    <s v="theater"/>
    <x v="6"/>
  </r>
  <r>
    <n v="1416524325"/>
    <n v="1415228325"/>
    <b v="0"/>
    <n v="0"/>
    <b v="0"/>
    <s v="theater/plays"/>
    <n v="300"/>
    <e v="#DIV/0!"/>
    <s v="theater"/>
    <x v="6"/>
  </r>
  <r>
    <n v="1428642000"/>
    <n v="1426050982"/>
    <b v="0"/>
    <n v="4"/>
    <b v="0"/>
    <s v="theater/plays"/>
    <n v="825"/>
    <n v="56.25"/>
    <s v="theater"/>
    <x v="6"/>
  </r>
  <r>
    <n v="1408596589"/>
    <n v="1406004589"/>
    <b v="0"/>
    <n v="1"/>
    <b v="0"/>
    <s v="theater/plays"/>
    <n v="5001"/>
    <n v="1"/>
    <s v="theater"/>
    <x v="6"/>
  </r>
  <r>
    <n v="1413992210"/>
    <n v="1411400210"/>
    <b v="0"/>
    <n v="12"/>
    <b v="0"/>
    <s v="theater/plays"/>
    <n v="6060"/>
    <n v="38.333333333333336"/>
    <s v="theater"/>
    <x v="6"/>
  </r>
  <r>
    <n v="1420938000"/>
    <n v="1418862743"/>
    <b v="0"/>
    <n v="4"/>
    <b v="0"/>
    <s v="theater/plays"/>
    <n v="5110"/>
    <n v="27.5"/>
    <s v="theater"/>
    <x v="6"/>
  </r>
  <r>
    <n v="1460373187"/>
    <n v="1457352787"/>
    <b v="0"/>
    <n v="91"/>
    <b v="0"/>
    <s v="theater/plays"/>
    <n v="20001"/>
    <n v="32.978021978021978"/>
    <s v="theater"/>
    <x v="6"/>
  </r>
  <r>
    <n v="1436914815"/>
    <n v="1434322815"/>
    <b v="0"/>
    <n v="1"/>
    <b v="0"/>
    <s v="theater/plays"/>
    <n v="20016"/>
    <n v="16"/>
    <s v="theater"/>
    <x v="6"/>
  </r>
  <r>
    <n v="1414077391"/>
    <n v="1411485391"/>
    <b v="0"/>
    <n v="1"/>
    <b v="0"/>
    <s v="theater/plays"/>
    <n v="1501"/>
    <n v="1"/>
    <s v="theater"/>
    <x v="6"/>
  </r>
  <r>
    <n v="1399618380"/>
    <n v="1399058797"/>
    <b v="0"/>
    <n v="0"/>
    <b v="0"/>
    <s v="theater/plays"/>
    <n v="500"/>
    <e v="#DIV/0!"/>
    <s v="theater"/>
    <x v="6"/>
  </r>
  <r>
    <n v="1413234316"/>
    <n v="1408050316"/>
    <b v="0"/>
    <n v="13"/>
    <b v="0"/>
    <s v="theater/plays"/>
    <n v="4126"/>
    <n v="86.615384615384613"/>
    <s v="theater"/>
    <x v="6"/>
  </r>
  <r>
    <n v="1416081600"/>
    <n v="1413477228"/>
    <b v="0"/>
    <n v="2"/>
    <b v="0"/>
    <s v="theater/plays"/>
    <n v="610"/>
    <n v="55"/>
    <s v="theater"/>
    <x v="6"/>
  </r>
  <r>
    <n v="1475294400"/>
    <n v="1472674285"/>
    <b v="0"/>
    <n v="0"/>
    <b v="0"/>
    <s v="theater/plays"/>
    <n v="8880"/>
    <e v="#DIV/0!"/>
    <s v="theater"/>
    <x v="6"/>
  </r>
  <r>
    <n v="1403192031"/>
    <n v="1400600031"/>
    <b v="0"/>
    <n v="21"/>
    <b v="0"/>
    <s v="theater/plays"/>
    <n v="5881"/>
    <n v="41.952380952380949"/>
    <s v="theater"/>
    <x v="6"/>
  </r>
  <r>
    <n v="1467575940"/>
    <n v="1465856639"/>
    <b v="0"/>
    <n v="9"/>
    <b v="0"/>
    <s v="theater/plays"/>
    <n v="2295"/>
    <n v="88.333333333333329"/>
    <s v="theater"/>
    <x v="6"/>
  </r>
  <r>
    <n v="1448492400"/>
    <n v="1446506080"/>
    <b v="0"/>
    <n v="6"/>
    <b v="0"/>
    <s v="theater/plays"/>
    <n v="4275"/>
    <n v="129.16666666666666"/>
    <s v="theater"/>
    <x v="6"/>
  </r>
  <r>
    <n v="1459483140"/>
    <n v="1458178044"/>
    <b v="0"/>
    <n v="4"/>
    <b v="0"/>
    <s v="theater/plays"/>
    <n v="3845"/>
    <n v="23.75"/>
    <s v="theater"/>
    <x v="6"/>
  </r>
  <r>
    <n v="1410836400"/>
    <n v="1408116152"/>
    <b v="0"/>
    <n v="7"/>
    <b v="0"/>
    <s v="theater/plays"/>
    <n v="10250"/>
    <n v="35.714285714285715"/>
    <s v="theater"/>
    <x v="6"/>
  </r>
  <r>
    <n v="1403539200"/>
    <n v="1400604056"/>
    <b v="0"/>
    <n v="5"/>
    <b v="0"/>
    <s v="theater/plays"/>
    <n v="10285"/>
    <n v="57"/>
    <s v="theater"/>
    <x v="6"/>
  </r>
  <r>
    <n v="1461205423"/>
    <n v="1456025023"/>
    <b v="0"/>
    <n v="0"/>
    <b v="0"/>
    <s v="theater/plays"/>
    <n v="525"/>
    <e v="#DIV/0!"/>
    <s v="theater"/>
    <x v="6"/>
  </r>
  <r>
    <n v="1467481468"/>
    <n v="1464889468"/>
    <b v="0"/>
    <n v="3"/>
    <b v="0"/>
    <s v="theater/plays"/>
    <n v="20490"/>
    <n v="163.33333333333334"/>
    <s v="theater"/>
    <x v="6"/>
  </r>
  <r>
    <n v="1403886084"/>
    <n v="1401294084"/>
    <b v="0"/>
    <n v="9"/>
    <b v="0"/>
    <s v="theater/plays"/>
    <n v="9635"/>
    <n v="15"/>
    <s v="theater"/>
    <x v="6"/>
  </r>
  <r>
    <n v="1430316426"/>
    <n v="1427724426"/>
    <b v="0"/>
    <n v="6"/>
    <b v="0"/>
    <s v="theater/plays"/>
    <n v="2385"/>
    <n v="64.166666666666671"/>
    <s v="theater"/>
    <x v="6"/>
  </r>
  <r>
    <n v="1407883811"/>
    <n v="1405291811"/>
    <b v="0"/>
    <n v="4"/>
    <b v="0"/>
    <s v="theater/plays"/>
    <n v="4027"/>
    <n v="6.75"/>
    <s v="theater"/>
    <x v="6"/>
  </r>
  <r>
    <n v="1463619388"/>
    <n v="1461027388"/>
    <b v="0"/>
    <n v="1"/>
    <b v="0"/>
    <s v="theater/plays"/>
    <n v="15025"/>
    <n v="25"/>
    <s v="theater"/>
    <x v="6"/>
  </r>
  <r>
    <n v="1443408550"/>
    <n v="1439952550"/>
    <b v="0"/>
    <n v="17"/>
    <b v="0"/>
    <s v="theater/plays"/>
    <n v="8045"/>
    <n v="179.11764705882354"/>
    <s v="theater"/>
    <x v="6"/>
  </r>
  <r>
    <n v="1484348700"/>
    <n v="1481756855"/>
    <b v="0"/>
    <n v="1"/>
    <b v="0"/>
    <s v="theater/plays"/>
    <n v="3529.95"/>
    <n v="34.950000000000003"/>
    <s v="theater"/>
    <x v="6"/>
  </r>
  <r>
    <n v="1425124800"/>
    <n v="1421596356"/>
    <b v="0"/>
    <n v="13"/>
    <b v="0"/>
    <s v="theater/plays"/>
    <n v="1680"/>
    <n v="33.07692307692308"/>
    <s v="theater"/>
    <x v="6"/>
  </r>
  <r>
    <n v="1425178800"/>
    <n v="1422374420"/>
    <b v="0"/>
    <n v="6"/>
    <b v="0"/>
    <s v="theater/plays"/>
    <n v="1165"/>
    <n v="27.5"/>
    <s v="theater"/>
    <x v="6"/>
  </r>
  <r>
    <n v="1482779931"/>
    <n v="1480187931"/>
    <b v="0"/>
    <n v="0"/>
    <b v="0"/>
    <s v="theater/plays"/>
    <n v="20000"/>
    <e v="#DIV/0!"/>
    <s v="theater"/>
    <x v="6"/>
  </r>
  <r>
    <n v="1408646111"/>
    <n v="1403462111"/>
    <b v="0"/>
    <n v="2"/>
    <b v="0"/>
    <s v="theater/plays"/>
    <n v="1004"/>
    <n v="2"/>
    <s v="theater"/>
    <x v="6"/>
  </r>
  <r>
    <n v="1431144000"/>
    <n v="1426407426"/>
    <b v="0"/>
    <n v="2"/>
    <b v="0"/>
    <s v="theater/plays"/>
    <n v="3537"/>
    <n v="18.5"/>
    <s v="theater"/>
    <x v="6"/>
  </r>
  <r>
    <n v="1446732975"/>
    <n v="1444137375"/>
    <b v="0"/>
    <n v="21"/>
    <b v="0"/>
    <s v="theater/plays"/>
    <n v="3485"/>
    <n v="35"/>
    <s v="theater"/>
    <x v="6"/>
  </r>
  <r>
    <n v="1404149280"/>
    <n v="1400547969"/>
    <b v="0"/>
    <n v="13"/>
    <b v="0"/>
    <s v="theater/plays"/>
    <n v="2576"/>
    <n v="44.307692307692307"/>
    <s v="theater"/>
    <x v="6"/>
  </r>
  <r>
    <n v="1413921060"/>
    <n v="1411499149"/>
    <b v="0"/>
    <n v="0"/>
    <b v="0"/>
    <s v="theater/plays"/>
    <n v="700"/>
    <e v="#DIV/0!"/>
    <s v="theater"/>
    <x v="6"/>
  </r>
  <r>
    <n v="1482339794"/>
    <n v="1479747794"/>
    <b v="0"/>
    <n v="6"/>
    <b v="0"/>
    <s v="theater/plays"/>
    <n v="16335"/>
    <n v="222.5"/>
    <s v="theater"/>
    <x v="6"/>
  </r>
  <r>
    <n v="1485543242"/>
    <n v="1482951242"/>
    <b v="0"/>
    <n v="0"/>
    <b v="0"/>
    <s v="theater/plays"/>
    <n v="250"/>
    <e v="#DIV/0!"/>
    <s v="theater"/>
    <x v="6"/>
  </r>
  <r>
    <n v="1466375521"/>
    <n v="1463783521"/>
    <b v="0"/>
    <n v="1"/>
    <b v="0"/>
    <s v="theater/plays"/>
    <n v="3005"/>
    <n v="5"/>
    <s v="theater"/>
    <x v="6"/>
  </r>
  <r>
    <n v="1465930440"/>
    <n v="1463849116"/>
    <b v="0"/>
    <n v="0"/>
    <b v="0"/>
    <s v="theater/plays"/>
    <n v="3000"/>
    <e v="#DIV/0!"/>
    <s v="theater"/>
    <x v="6"/>
  </r>
  <r>
    <n v="1425819425"/>
    <n v="1423231025"/>
    <b v="0"/>
    <n v="12"/>
    <b v="0"/>
    <s v="theater/plays"/>
    <n v="2574"/>
    <n v="29.166666666666668"/>
    <s v="theater"/>
    <x v="6"/>
  </r>
  <r>
    <n v="1447542000"/>
    <n v="1446179553"/>
    <b v="0"/>
    <n v="2"/>
    <b v="0"/>
    <s v="theater/plays"/>
    <n v="153"/>
    <n v="1.5"/>
    <s v="theater"/>
    <x v="6"/>
  </r>
  <r>
    <n v="1452795416"/>
    <n v="1450203416"/>
    <b v="0"/>
    <n v="6"/>
    <b v="0"/>
    <s v="theater/plays"/>
    <n v="4259"/>
    <n v="126.5"/>
    <s v="theater"/>
    <x v="6"/>
  </r>
  <r>
    <n v="1476008906"/>
    <n v="1473416906"/>
    <b v="0"/>
    <n v="1"/>
    <b v="0"/>
    <s v="theater/plays"/>
    <n v="3010"/>
    <n v="10"/>
    <s v="theater"/>
    <x v="6"/>
  </r>
  <r>
    <n v="1427169540"/>
    <n v="1424701775"/>
    <b v="0"/>
    <n v="1"/>
    <b v="0"/>
    <s v="theater/plays"/>
    <n v="3510"/>
    <n v="10"/>
    <s v="theater"/>
    <x v="6"/>
  </r>
  <r>
    <n v="1448078400"/>
    <n v="1445985299"/>
    <b v="0"/>
    <n v="5"/>
    <b v="0"/>
    <s v="theater/plays"/>
    <n v="1047"/>
    <n v="9.4"/>
    <s v="theater"/>
    <x v="6"/>
  </r>
  <r>
    <n v="1468777786"/>
    <n v="1466185786"/>
    <b v="0"/>
    <n v="0"/>
    <b v="0"/>
    <s v="theater/plays"/>
    <n v="9600"/>
    <e v="#DIV/0!"/>
    <s v="theater"/>
    <x v="6"/>
  </r>
  <r>
    <n v="1421403960"/>
    <n v="1418827324"/>
    <b v="0"/>
    <n v="3"/>
    <b v="0"/>
    <s v="theater/plays"/>
    <n v="2216"/>
    <n v="72"/>
    <s v="theater"/>
    <x v="6"/>
  </r>
  <r>
    <n v="1433093700"/>
    <n v="1430242488"/>
    <b v="0"/>
    <n v="8"/>
    <b v="0"/>
    <s v="theater/plays"/>
    <n v="5240"/>
    <n v="30"/>
    <s v="theater"/>
    <x v="6"/>
  </r>
  <r>
    <n v="1438959600"/>
    <n v="1437754137"/>
    <b v="0"/>
    <n v="3"/>
    <b v="0"/>
    <s v="theater/plays"/>
    <n v="1032"/>
    <n v="10.666666666666666"/>
    <s v="theater"/>
    <x v="6"/>
  </r>
  <r>
    <n v="1421410151"/>
    <n v="1418818151"/>
    <b v="0"/>
    <n v="8"/>
    <b v="0"/>
    <s v="theater/plays"/>
    <n v="1804"/>
    <n v="25.5"/>
    <s v="theater"/>
    <x v="6"/>
  </r>
  <r>
    <n v="1428205247"/>
    <n v="1423024847"/>
    <b v="0"/>
    <n v="1"/>
    <b v="0"/>
    <s v="theater/plays"/>
    <n v="110020"/>
    <n v="20"/>
    <s v="theater"/>
    <x v="6"/>
  </r>
  <r>
    <n v="1440272093"/>
    <n v="1435088093"/>
    <b v="0"/>
    <n v="4"/>
    <b v="0"/>
    <s v="theater/plays"/>
    <n v="2560"/>
    <n v="15"/>
    <s v="theater"/>
    <x v="6"/>
  </r>
  <r>
    <n v="1413953940"/>
    <n v="1410141900"/>
    <b v="0"/>
    <n v="8"/>
    <b v="0"/>
    <s v="theater/plays"/>
    <n v="2730"/>
    <n v="91.25"/>
    <s v="theater"/>
    <x v="6"/>
  </r>
  <r>
    <n v="1482108350"/>
    <n v="1479516350"/>
    <b v="0"/>
    <n v="1"/>
    <b v="0"/>
    <s v="theater/plays"/>
    <n v="30800"/>
    <n v="800"/>
    <s v="theater"/>
    <x v="6"/>
  </r>
  <r>
    <n v="1488271860"/>
    <n v="1484484219"/>
    <b v="0"/>
    <n v="5"/>
    <b v="0"/>
    <s v="theater/plays"/>
    <n v="3900"/>
    <n v="80"/>
    <s v="theater"/>
    <x v="6"/>
  </r>
  <r>
    <n v="1454284500"/>
    <n v="1449431237"/>
    <b v="0"/>
    <n v="0"/>
    <b v="0"/>
    <s v="theater/plays"/>
    <n v="10000"/>
    <e v="#DIV/0!"/>
    <s v="theater"/>
    <x v="6"/>
  </r>
  <r>
    <n v="1465060797"/>
    <n v="1462468797"/>
    <b v="0"/>
    <n v="0"/>
    <b v="0"/>
    <s v="theater/plays"/>
    <n v="75000"/>
    <e v="#DIV/0!"/>
    <s v="theater"/>
    <x v="6"/>
  </r>
  <r>
    <n v="1472847873"/>
    <n v="1468959873"/>
    <b v="0"/>
    <n v="1"/>
    <b v="0"/>
    <s v="theater/plays"/>
    <n v="4550"/>
    <n v="50"/>
    <s v="theater"/>
    <x v="6"/>
  </r>
  <r>
    <n v="1414205990"/>
    <n v="1413341990"/>
    <b v="0"/>
    <n v="0"/>
    <b v="0"/>
    <s v="theater/plays"/>
    <n v="270"/>
    <e v="#DIV/0!"/>
    <s v="theater"/>
    <x v="6"/>
  </r>
  <r>
    <n v="1485380482"/>
    <n v="1482788482"/>
    <b v="0"/>
    <n v="0"/>
    <b v="0"/>
    <s v="theater/plays"/>
    <n v="600"/>
    <e v="#DIV/0!"/>
    <s v="theater"/>
    <x v="6"/>
  </r>
  <r>
    <n v="1463343673"/>
    <n v="1460751673"/>
    <b v="0"/>
    <n v="6"/>
    <b v="0"/>
    <s v="theater/plays"/>
    <n v="637"/>
    <n v="22.833333333333332"/>
    <s v="theater"/>
    <x v="6"/>
  </r>
  <r>
    <n v="1440613920"/>
    <n v="1435953566"/>
    <b v="0"/>
    <n v="6"/>
    <b v="0"/>
    <s v="theater/plays"/>
    <n v="1100"/>
    <n v="16.666666666666668"/>
    <s v="theater"/>
    <x v="6"/>
  </r>
  <r>
    <n v="1477550434"/>
    <n v="1474958434"/>
    <b v="0"/>
    <n v="14"/>
    <b v="0"/>
    <s v="theater/plays"/>
    <n v="3641"/>
    <n v="45.785714285714285"/>
    <s v="theater"/>
    <x v="6"/>
  </r>
  <r>
    <n v="1482711309"/>
    <n v="1479860109"/>
    <b v="0"/>
    <n v="6"/>
    <b v="0"/>
    <s v="theater/plays"/>
    <n v="35300"/>
    <n v="383.33333333333331"/>
    <s v="theater"/>
    <x v="6"/>
  </r>
  <r>
    <n v="1427936400"/>
    <n v="1424221866"/>
    <b v="0"/>
    <n v="33"/>
    <b v="0"/>
    <s v="theater/plays"/>
    <n v="8530"/>
    <n v="106.96969696969697"/>
    <s v="theater"/>
    <x v="6"/>
  </r>
  <r>
    <n v="1411596001"/>
    <n v="1409608801"/>
    <b v="0"/>
    <n v="4"/>
    <b v="0"/>
    <s v="theater/plays"/>
    <n v="2041"/>
    <n v="10.25"/>
    <s v="theater"/>
    <x v="6"/>
  </r>
  <r>
    <n v="1488517200"/>
    <n v="1485909937"/>
    <b v="0"/>
    <n v="1"/>
    <b v="0"/>
    <s v="theater/plays"/>
    <n v="3059"/>
    <n v="59"/>
    <s v="theater"/>
    <x v="6"/>
  </r>
  <r>
    <n v="1448805404"/>
    <n v="1446209804"/>
    <b v="0"/>
    <n v="0"/>
    <b v="0"/>
    <s v="theater/plays"/>
    <n v="500"/>
    <e v="#DIV/0!"/>
    <s v="theater"/>
    <x v="6"/>
  </r>
  <r>
    <n v="1469113351"/>
    <n v="1463929351"/>
    <b v="0"/>
    <n v="6"/>
    <b v="0"/>
    <s v="theater/plays"/>
    <n v="386"/>
    <n v="14.333333333333334"/>
    <s v="theater"/>
    <x v="6"/>
  </r>
  <r>
    <n v="1424747740"/>
    <n v="1422155740"/>
    <b v="0"/>
    <n v="6"/>
    <b v="0"/>
    <s v="theater/plays"/>
    <n v="3094"/>
    <n v="15.666666666666666"/>
    <s v="theater"/>
    <x v="6"/>
  </r>
  <r>
    <n v="1456617600"/>
    <n v="1454280186"/>
    <b v="0"/>
    <n v="1"/>
    <b v="0"/>
    <s v="theater/plays"/>
    <n v="2501"/>
    <n v="1"/>
    <s v="theater"/>
    <x v="6"/>
  </r>
  <r>
    <n v="1452234840"/>
    <n v="1450619123"/>
    <b v="0"/>
    <n v="3"/>
    <b v="0"/>
    <s v="theater/plays"/>
    <n v="150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20133"/>
    <n v="63.917582417582416"/>
    <x v="0"/>
    <s v="television"/>
  </r>
  <r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24928"/>
    <n v="185.48101265822785"/>
    <x v="0"/>
    <s v="television"/>
  </r>
  <r>
    <n v="500"/>
    <n v="525"/>
    <x v="0"/>
    <s v="GB"/>
    <s v="GBP"/>
    <n v="1455555083"/>
    <d v="2016-02-15T16:51:23"/>
    <n v="1454691083"/>
    <x v="2"/>
    <b v="0"/>
    <n v="35"/>
    <b v="1"/>
    <s v="film &amp; video/television"/>
    <n v="1025"/>
    <n v="15"/>
    <x v="0"/>
    <s v="television"/>
  </r>
  <r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20390"/>
    <n v="69.266666666666666"/>
    <x v="0"/>
    <s v="television"/>
  </r>
  <r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98116.28"/>
    <n v="190.55028169014085"/>
    <x v="0"/>
    <s v="television"/>
  </r>
  <r>
    <n v="3999"/>
    <n v="4390"/>
    <x v="0"/>
    <s v="US"/>
    <s v="USD"/>
    <n v="1469770500"/>
    <d v="2016-07-29T05:35:00"/>
    <n v="1468362207"/>
    <x v="5"/>
    <b v="0"/>
    <n v="47"/>
    <b v="1"/>
    <s v="film &amp; video/television"/>
    <n v="8389"/>
    <n v="93.40425531914893"/>
    <x v="0"/>
    <s v="television"/>
  </r>
  <r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6519"/>
    <n v="146.87931034482759"/>
    <x v="0"/>
    <s v="television"/>
  </r>
  <r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8110"/>
    <n v="159.82456140350877"/>
    <x v="0"/>
    <s v="television"/>
  </r>
  <r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7001.52"/>
    <n v="291.79333333333335"/>
    <x v="0"/>
    <s v="television"/>
  </r>
  <r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129.99"/>
    <n v="31.499500000000001"/>
    <x v="0"/>
    <s v="television"/>
  </r>
  <r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6015"/>
    <n v="158.68421052631578"/>
    <x v="0"/>
    <s v="television"/>
  </r>
  <r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1025"/>
    <n v="80.333333333333329"/>
    <x v="0"/>
    <s v="television"/>
  </r>
  <r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79588"/>
    <n v="59.961305925030231"/>
    <x v="0"/>
    <s v="television"/>
  </r>
  <r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9099"/>
    <n v="109.78431372549019"/>
    <x v="0"/>
    <s v="television"/>
  </r>
  <r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2056"/>
    <n v="147.70731707317074"/>
    <x v="0"/>
    <s v="television"/>
  </r>
  <r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4132"/>
    <n v="21.755102040816325"/>
    <x v="0"/>
    <s v="television"/>
  </r>
  <r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24029"/>
    <n v="171.84285714285716"/>
    <x v="0"/>
    <s v="television"/>
  </r>
  <r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3010"/>
    <n v="41.944444444444443"/>
    <x v="0"/>
    <s v="television"/>
  </r>
  <r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61896.33"/>
    <n v="93.264122807017543"/>
    <x v="0"/>
    <s v="television"/>
  </r>
  <r>
    <n v="850"/>
    <n v="1235"/>
    <x v="0"/>
    <s v="US"/>
    <s v="USD"/>
    <n v="1437420934"/>
    <d v="2015-07-20T19:35:34"/>
    <n v="1434828934"/>
    <x v="19"/>
    <b v="0"/>
    <n v="22"/>
    <b v="1"/>
    <s v="film &amp; video/television"/>
    <n v="2085"/>
    <n v="56.136363636363633"/>
    <x v="0"/>
    <s v="television"/>
  </r>
  <r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4004"/>
    <n v="80.16"/>
    <x v="0"/>
    <s v="television"/>
  </r>
  <r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38690"/>
    <n v="199.9009900990099"/>
    <x v="0"/>
    <s v="television"/>
  </r>
  <r>
    <n v="350"/>
    <n v="410"/>
    <x v="0"/>
    <s v="US"/>
    <s v="USD"/>
    <n v="1420099140"/>
    <d v="2015-01-01T07:59:00"/>
    <n v="1418766740"/>
    <x v="22"/>
    <b v="0"/>
    <n v="8"/>
    <b v="1"/>
    <s v="film &amp; video/television"/>
    <n v="760"/>
    <n v="51.25"/>
    <x v="0"/>
    <s v="television"/>
  </r>
  <r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4370"/>
    <n v="103.04347826086956"/>
    <x v="0"/>
    <s v="television"/>
  </r>
  <r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73082.69"/>
    <n v="66.346149825783982"/>
    <x v="0"/>
    <s v="television"/>
  </r>
  <r>
    <n v="600"/>
    <n v="800"/>
    <x v="0"/>
    <s v="US"/>
    <s v="USD"/>
    <n v="1452299761"/>
    <d v="2016-01-09T00:36:01"/>
    <n v="1447115761"/>
    <x v="25"/>
    <b v="0"/>
    <n v="14"/>
    <b v="1"/>
    <s v="film &amp; video/television"/>
    <n v="1400"/>
    <n v="57.142857142857146"/>
    <x v="0"/>
    <s v="television"/>
  </r>
  <r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3190"/>
    <n v="102.10526315789474"/>
    <x v="0"/>
    <s v="television"/>
  </r>
  <r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42345"/>
    <n v="148.96666666666667"/>
    <x v="0"/>
    <s v="television"/>
  </r>
  <r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24042"/>
    <n v="169.6056338028169"/>
    <x v="0"/>
    <s v="television"/>
  </r>
  <r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6700"/>
    <n v="31.623931623931625"/>
    <x v="0"/>
    <s v="television"/>
  </r>
  <r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8051.99"/>
    <n v="76.45264150943396"/>
    <x v="0"/>
    <s v="television"/>
  </r>
  <r>
    <n v="13"/>
    <n v="13"/>
    <x v="0"/>
    <s v="US"/>
    <s v="USD"/>
    <n v="1453748434"/>
    <d v="2016-01-25T19:00:34"/>
    <n v="1452193234"/>
    <x v="31"/>
    <b v="0"/>
    <n v="1"/>
    <b v="1"/>
    <s v="film &amp; video/television"/>
    <n v="26"/>
    <n v="13"/>
    <x v="0"/>
    <s v="television"/>
  </r>
  <r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56970"/>
    <n v="320.44943820224717"/>
    <x v="0"/>
    <s v="television"/>
  </r>
  <r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610"/>
    <n v="83.75"/>
    <x v="0"/>
    <s v="television"/>
  </r>
  <r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5992"/>
    <n v="49.882352941176471"/>
    <x v="0"/>
    <s v="television"/>
  </r>
  <r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2665"/>
    <n v="59.464285714285715"/>
    <x v="0"/>
    <s v="television"/>
  </r>
  <r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529"/>
    <n v="193.84090909090909"/>
    <x v="0"/>
    <s v="television"/>
  </r>
  <r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62357"/>
    <n v="159.51383399209487"/>
    <x v="0"/>
    <s v="television"/>
  </r>
  <r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5251"/>
    <n v="41.68181818181818"/>
    <x v="0"/>
    <s v="television"/>
  </r>
  <r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57745"/>
    <n v="150.89861751152074"/>
    <x v="0"/>
    <s v="television"/>
  </r>
  <r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4027"/>
    <n v="126.6875"/>
    <x v="0"/>
    <s v="television"/>
  </r>
  <r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4000"/>
    <n v="105.26315789473684"/>
    <x v="0"/>
    <s v="television"/>
  </r>
  <r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33860"/>
    <n v="117.51479289940828"/>
    <x v="0"/>
    <s v="television"/>
  </r>
  <r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40866"/>
    <n v="117.36121673003802"/>
    <x v="0"/>
    <s v="television"/>
  </r>
  <r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4000"/>
    <n v="133.33333333333334"/>
    <x v="0"/>
    <s v="television"/>
  </r>
  <r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1000"/>
    <n v="98.360655737704917"/>
    <x v="0"/>
    <s v="television"/>
  </r>
  <r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7150"/>
    <n v="194.44444444444446"/>
    <x v="0"/>
    <s v="television"/>
  </r>
  <r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380.549999999999"/>
    <n v="76.865000000000009"/>
    <x v="0"/>
    <s v="television"/>
  </r>
  <r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4159"/>
    <n v="56.815789473684212"/>
    <x v="0"/>
    <s v="television"/>
  </r>
  <r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24000"/>
    <n v="137.93103448275863"/>
    <x v="0"/>
    <s v="television"/>
  </r>
  <r>
    <n v="600"/>
    <n v="600"/>
    <x v="0"/>
    <s v="GB"/>
    <s v="GBP"/>
    <n v="1422637200"/>
    <d v="2015-01-30T17:00:00"/>
    <n v="1419271458"/>
    <x v="50"/>
    <b v="0"/>
    <n v="22"/>
    <b v="1"/>
    <s v="film &amp; video/television"/>
    <n v="1200"/>
    <n v="27.272727272727273"/>
    <x v="0"/>
    <s v="television"/>
  </r>
  <r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25082"/>
    <n v="118.33613445378151"/>
    <x v="0"/>
    <s v="television"/>
  </r>
  <r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21621"/>
    <n v="223.48076923076923"/>
    <x v="0"/>
    <s v="television"/>
  </r>
  <r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6289"/>
    <n v="28.111111111111111"/>
    <x v="0"/>
    <s v="television"/>
  </r>
  <r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20100"/>
    <n v="194.23076923076923"/>
    <x v="0"/>
    <s v="television"/>
  </r>
  <r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9690"/>
    <n v="128.95348837209303"/>
    <x v="0"/>
    <s v="television"/>
  </r>
  <r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6581"/>
    <n v="49.316091954022987"/>
    <x v="0"/>
    <s v="television"/>
  </r>
  <r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30285"/>
    <n v="221.52173913043478"/>
    <x v="0"/>
    <s v="television"/>
  </r>
  <r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20291"/>
    <n v="137.21333333333334"/>
    <x v="0"/>
    <s v="television"/>
  </r>
  <r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40025.14"/>
    <n v="606.82242424242418"/>
    <x v="0"/>
    <s v="television"/>
  </r>
  <r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9148.33"/>
    <n v="43.040092592592593"/>
    <x v="0"/>
    <s v="shorts"/>
  </r>
  <r>
    <n v="5000"/>
    <n v="7415"/>
    <x v="0"/>
    <s v="US"/>
    <s v="USD"/>
    <n v="1370547157"/>
    <d v="2013-06-06T19:32:37"/>
    <n v="1368646357"/>
    <x v="61"/>
    <b v="0"/>
    <n v="23"/>
    <b v="1"/>
    <s v="film &amp; video/shorts"/>
    <n v="12415"/>
    <n v="322.39130434782606"/>
    <x v="0"/>
    <s v="shorts"/>
  </r>
  <r>
    <n v="3000"/>
    <n v="4642"/>
    <x v="0"/>
    <s v="US"/>
    <s v="USD"/>
    <n v="1362337878"/>
    <d v="2013-03-03T19:11:18"/>
    <n v="1360177878"/>
    <x v="62"/>
    <b v="0"/>
    <n v="48"/>
    <b v="1"/>
    <s v="film &amp; video/shorts"/>
    <n v="7642"/>
    <n v="96.708333333333329"/>
    <x v="0"/>
    <s v="shorts"/>
  </r>
  <r>
    <n v="2000"/>
    <n v="2270.37"/>
    <x v="0"/>
    <s v="US"/>
    <s v="USD"/>
    <n v="1388206740"/>
    <d v="2013-12-28T04:59:00"/>
    <n v="1386194013"/>
    <x v="63"/>
    <b v="0"/>
    <n v="64"/>
    <b v="1"/>
    <s v="film &amp; video/shorts"/>
    <n v="4270.37"/>
    <n v="35.474531249999998"/>
    <x v="0"/>
    <s v="shorts"/>
  </r>
  <r>
    <n v="1200"/>
    <n v="2080"/>
    <x v="0"/>
    <s v="US"/>
    <s v="USD"/>
    <n v="1373243181"/>
    <d v="2013-07-08T00:26:21"/>
    <n v="1370651181"/>
    <x v="64"/>
    <b v="0"/>
    <n v="24"/>
    <b v="1"/>
    <s v="film &amp; video/shorts"/>
    <n v="3280"/>
    <n v="86.666666666666671"/>
    <x v="0"/>
    <s v="shorts"/>
  </r>
  <r>
    <n v="7000"/>
    <n v="7527"/>
    <x v="0"/>
    <s v="CA"/>
    <s v="CAD"/>
    <n v="1407736740"/>
    <d v="2014-08-11T05:59:00"/>
    <n v="1405453354"/>
    <x v="65"/>
    <b v="0"/>
    <n v="57"/>
    <b v="1"/>
    <s v="film &amp; video/shorts"/>
    <n v="14527"/>
    <n v="132.05263157894737"/>
    <x v="0"/>
    <s v="shorts"/>
  </r>
  <r>
    <n v="2000"/>
    <n v="2372"/>
    <x v="0"/>
    <s v="US"/>
    <s v="USD"/>
    <n v="1468873420"/>
    <d v="2016-07-18T20:23:40"/>
    <n v="1466281420"/>
    <x v="66"/>
    <b v="0"/>
    <n v="26"/>
    <b v="1"/>
    <s v="film &amp; video/shorts"/>
    <n v="4372"/>
    <n v="91.230769230769226"/>
    <x v="0"/>
    <s v="shorts"/>
  </r>
  <r>
    <n v="2000"/>
    <n v="2325"/>
    <x v="0"/>
    <s v="US"/>
    <s v="USD"/>
    <n v="1342360804"/>
    <d v="2012-07-15T14:00:04"/>
    <n v="1339768804"/>
    <x v="67"/>
    <b v="0"/>
    <n v="20"/>
    <b v="1"/>
    <s v="film &amp; video/shorts"/>
    <n v="4325"/>
    <n v="116.25"/>
    <x v="0"/>
    <s v="shorts"/>
  </r>
  <r>
    <n v="600"/>
    <n v="763"/>
    <x v="0"/>
    <s v="GB"/>
    <s v="GBP"/>
    <n v="1393162791"/>
    <d v="2014-02-23T13:39:51"/>
    <n v="1390570791"/>
    <x v="68"/>
    <b v="0"/>
    <n v="36"/>
    <b v="1"/>
    <s v="film &amp; video/shorts"/>
    <n v="1363"/>
    <n v="21.194444444444443"/>
    <x v="0"/>
    <s v="shorts"/>
  </r>
  <r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21094.23"/>
    <n v="62.327134831460668"/>
    <x v="0"/>
    <s v="shorts"/>
  </r>
  <r>
    <n v="500"/>
    <n v="636"/>
    <x v="0"/>
    <s v="US"/>
    <s v="USD"/>
    <n v="1315171845"/>
    <d v="2011-09-04T21:30:45"/>
    <n v="1309987845"/>
    <x v="70"/>
    <b v="0"/>
    <n v="17"/>
    <b v="1"/>
    <s v="film &amp; video/shorts"/>
    <n v="1136"/>
    <n v="37.411764705882355"/>
    <x v="0"/>
    <s v="shorts"/>
  </r>
  <r>
    <n v="1800"/>
    <n v="2231"/>
    <x v="0"/>
    <s v="US"/>
    <s v="USD"/>
    <n v="1338186657"/>
    <d v="2012-05-28T06:30:57"/>
    <n v="1333002657"/>
    <x v="71"/>
    <b v="0"/>
    <n v="32"/>
    <b v="1"/>
    <s v="film &amp; video/shorts"/>
    <n v="4031"/>
    <n v="69.71875"/>
    <x v="0"/>
    <s v="shorts"/>
  </r>
  <r>
    <n v="2200"/>
    <n v="2385"/>
    <x v="0"/>
    <s v="US"/>
    <s v="USD"/>
    <n v="1352937600"/>
    <d v="2012-11-15T00:00:00"/>
    <n v="1351210481"/>
    <x v="72"/>
    <b v="0"/>
    <n v="41"/>
    <b v="1"/>
    <s v="film &amp; video/shorts"/>
    <n v="4585"/>
    <n v="58.170731707317074"/>
    <x v="0"/>
    <s v="shorts"/>
  </r>
  <r>
    <n v="900"/>
    <n v="900"/>
    <x v="0"/>
    <s v="US"/>
    <s v="USD"/>
    <n v="1304395140"/>
    <d v="2011-05-03T03:59:00"/>
    <n v="1297620584"/>
    <x v="73"/>
    <b v="0"/>
    <n v="18"/>
    <b v="1"/>
    <s v="film &amp; video/shorts"/>
    <n v="1800"/>
    <n v="50"/>
    <x v="0"/>
    <s v="shorts"/>
  </r>
  <r>
    <n v="500"/>
    <n v="564.66"/>
    <x v="0"/>
    <s v="FR"/>
    <s v="EUR"/>
    <n v="1453376495"/>
    <d v="2016-01-21T11:41:35"/>
    <n v="1450784495"/>
    <x v="74"/>
    <b v="0"/>
    <n v="29"/>
    <b v="1"/>
    <s v="film &amp; video/shorts"/>
    <n v="1064.6599999999999"/>
    <n v="19.471034482758618"/>
    <x v="0"/>
    <s v="shorts"/>
  </r>
  <r>
    <n v="3500"/>
    <n v="4040"/>
    <x v="0"/>
    <s v="US"/>
    <s v="USD"/>
    <n v="1366693272"/>
    <d v="2013-04-23T05:01:12"/>
    <n v="1364101272"/>
    <x v="75"/>
    <b v="0"/>
    <n v="47"/>
    <b v="1"/>
    <s v="film &amp; video/shorts"/>
    <n v="7540"/>
    <n v="85.957446808510639"/>
    <x v="0"/>
    <s v="shorts"/>
  </r>
  <r>
    <n v="300"/>
    <n v="460"/>
    <x v="0"/>
    <s v="US"/>
    <s v="USD"/>
    <n v="1325007358"/>
    <d v="2011-12-27T17:35:58"/>
    <n v="1319819758"/>
    <x v="76"/>
    <b v="0"/>
    <n v="15"/>
    <b v="1"/>
    <s v="film &amp; video/shorts"/>
    <n v="760"/>
    <n v="30.666666666666668"/>
    <x v="0"/>
    <s v="shorts"/>
  </r>
  <r>
    <n v="400"/>
    <n v="1570"/>
    <x v="0"/>
    <s v="US"/>
    <s v="USD"/>
    <n v="1337569140"/>
    <d v="2012-05-21T02:59:00"/>
    <n v="1332991717"/>
    <x v="77"/>
    <b v="0"/>
    <n v="26"/>
    <b v="1"/>
    <s v="film &amp; video/shorts"/>
    <n v="1970"/>
    <n v="60.384615384615387"/>
    <x v="0"/>
    <s v="shorts"/>
  </r>
  <r>
    <n v="50"/>
    <n v="1351"/>
    <x v="0"/>
    <s v="FR"/>
    <s v="EUR"/>
    <n v="1472751121"/>
    <d v="2016-09-01T17:32:01"/>
    <n v="1471887121"/>
    <x v="78"/>
    <b v="0"/>
    <n v="35"/>
    <b v="1"/>
    <s v="film &amp; video/shorts"/>
    <n v="1401"/>
    <n v="38.6"/>
    <x v="0"/>
    <s v="shorts"/>
  </r>
  <r>
    <n v="1300"/>
    <n v="1651"/>
    <x v="0"/>
    <s v="GB"/>
    <s v="GBP"/>
    <n v="1398451093"/>
    <d v="2014-04-25T18:38:13"/>
    <n v="1395859093"/>
    <x v="79"/>
    <b v="0"/>
    <n v="41"/>
    <b v="1"/>
    <s v="film &amp; video/shorts"/>
    <n v="2951"/>
    <n v="40.268292682926827"/>
    <x v="0"/>
    <s v="shorts"/>
  </r>
  <r>
    <n v="12000"/>
    <n v="12870"/>
    <x v="0"/>
    <s v="US"/>
    <s v="USD"/>
    <n v="1386640856"/>
    <d v="2013-12-10T02:00:56"/>
    <n v="1383616856"/>
    <x v="80"/>
    <b v="0"/>
    <n v="47"/>
    <b v="1"/>
    <s v="film &amp; video/shorts"/>
    <n v="24870"/>
    <n v="273.82978723404256"/>
    <x v="0"/>
    <s v="shorts"/>
  </r>
  <r>
    <n v="750"/>
    <n v="1485"/>
    <x v="0"/>
    <s v="US"/>
    <s v="USD"/>
    <n v="1342234920"/>
    <d v="2012-07-14T03:02:00"/>
    <n v="1341892127"/>
    <x v="81"/>
    <b v="0"/>
    <n v="28"/>
    <b v="1"/>
    <s v="film &amp; video/shorts"/>
    <n v="2235"/>
    <n v="53.035714285714285"/>
    <x v="0"/>
    <s v="shorts"/>
  </r>
  <r>
    <n v="4000"/>
    <n v="4000.5"/>
    <x v="0"/>
    <s v="US"/>
    <s v="USD"/>
    <n v="1318189261"/>
    <d v="2011-10-09T19:41:01"/>
    <n v="1315597261"/>
    <x v="82"/>
    <b v="0"/>
    <n v="100"/>
    <b v="1"/>
    <s v="film &amp; video/shorts"/>
    <n v="8000.5"/>
    <n v="40.005000000000003"/>
    <x v="0"/>
    <s v="shorts"/>
  </r>
  <r>
    <n v="200"/>
    <n v="205"/>
    <x v="0"/>
    <s v="GB"/>
    <s v="GBP"/>
    <n v="1424604600"/>
    <d v="2015-02-22T11:30:00"/>
    <n v="1423320389"/>
    <x v="83"/>
    <b v="0"/>
    <n v="13"/>
    <b v="1"/>
    <s v="film &amp; video/shorts"/>
    <n v="405"/>
    <n v="15.76923076923077"/>
    <x v="0"/>
    <s v="shorts"/>
  </r>
  <r>
    <n v="500"/>
    <n v="500"/>
    <x v="0"/>
    <s v="US"/>
    <s v="USD"/>
    <n v="1305483086"/>
    <d v="2011-05-15T18:11:26"/>
    <n v="1302891086"/>
    <x v="84"/>
    <b v="0"/>
    <n v="7"/>
    <b v="1"/>
    <s v="film &amp; video/shorts"/>
    <n v="1000"/>
    <n v="71.428571428571431"/>
    <x v="0"/>
    <s v="shorts"/>
  </r>
  <r>
    <n v="1200"/>
    <n v="1506"/>
    <x v="0"/>
    <s v="US"/>
    <s v="USD"/>
    <n v="1316746837"/>
    <d v="2011-09-23T03:00:37"/>
    <n v="1314154837"/>
    <x v="85"/>
    <b v="0"/>
    <n v="21"/>
    <b v="1"/>
    <s v="film &amp; video/shorts"/>
    <n v="2706"/>
    <n v="71.714285714285708"/>
    <x v="0"/>
    <s v="shorts"/>
  </r>
  <r>
    <n v="6000"/>
    <n v="6388"/>
    <x v="0"/>
    <s v="FR"/>
    <s v="EUR"/>
    <n v="1451226045"/>
    <d v="2015-12-27T14:20:45"/>
    <n v="1444828845"/>
    <x v="86"/>
    <b v="0"/>
    <n v="17"/>
    <b v="1"/>
    <s v="film &amp; video/shorts"/>
    <n v="12388"/>
    <n v="375.76470588235293"/>
    <x v="0"/>
    <s v="shorts"/>
  </r>
  <r>
    <n v="2500"/>
    <n v="2615"/>
    <x v="0"/>
    <s v="US"/>
    <s v="USD"/>
    <n v="1275529260"/>
    <d v="2010-06-03T01:41:00"/>
    <n v="1274705803"/>
    <x v="87"/>
    <b v="0"/>
    <n v="25"/>
    <b v="1"/>
    <s v="film &amp; video/shorts"/>
    <n v="5115"/>
    <n v="104.6"/>
    <x v="0"/>
    <s v="shorts"/>
  </r>
  <r>
    <n v="3500"/>
    <n v="3600"/>
    <x v="0"/>
    <s v="US"/>
    <s v="USD"/>
    <n v="1403452131"/>
    <d v="2014-06-22T15:48:51"/>
    <n v="1401205731"/>
    <x v="88"/>
    <b v="0"/>
    <n v="60"/>
    <b v="1"/>
    <s v="film &amp; video/shorts"/>
    <n v="7100"/>
    <n v="60"/>
    <x v="0"/>
    <s v="shorts"/>
  </r>
  <r>
    <n v="6000"/>
    <n v="6904"/>
    <x v="0"/>
    <s v="US"/>
    <s v="USD"/>
    <n v="1370196192"/>
    <d v="2013-06-02T18:03:12"/>
    <n v="1368036192"/>
    <x v="89"/>
    <b v="0"/>
    <n v="56"/>
    <b v="1"/>
    <s v="film &amp; video/shorts"/>
    <n v="12904"/>
    <n v="123.28571428571429"/>
    <x v="0"/>
    <s v="shorts"/>
  </r>
  <r>
    <n v="500"/>
    <n v="502"/>
    <x v="0"/>
    <s v="US"/>
    <s v="USD"/>
    <n v="1310454499"/>
    <d v="2011-07-12T07:08:19"/>
    <n v="1307862499"/>
    <x v="90"/>
    <b v="0"/>
    <n v="16"/>
    <b v="1"/>
    <s v="film &amp; video/shorts"/>
    <n v="1002"/>
    <n v="31.375"/>
    <x v="0"/>
    <s v="shorts"/>
  </r>
  <r>
    <n v="3000"/>
    <n v="3600"/>
    <x v="0"/>
    <s v="US"/>
    <s v="USD"/>
    <n v="1305625164"/>
    <d v="2011-05-17T09:39:24"/>
    <n v="1300354764"/>
    <x v="91"/>
    <b v="0"/>
    <n v="46"/>
    <b v="1"/>
    <s v="film &amp; video/shorts"/>
    <n v="6600"/>
    <n v="78.260869565217391"/>
    <x v="0"/>
    <s v="shorts"/>
  </r>
  <r>
    <n v="5000"/>
    <n v="5260"/>
    <x v="0"/>
    <s v="CA"/>
    <s v="CAD"/>
    <n v="1485936000"/>
    <d v="2017-02-01T08:00:00"/>
    <n v="1481949983"/>
    <x v="92"/>
    <b v="0"/>
    <n v="43"/>
    <b v="1"/>
    <s v="film &amp; video/shorts"/>
    <n v="10260"/>
    <n v="122.32558139534883"/>
    <x v="0"/>
    <s v="shorts"/>
  </r>
  <r>
    <n v="1000"/>
    <n v="1106"/>
    <x v="0"/>
    <s v="US"/>
    <s v="USD"/>
    <n v="1341349200"/>
    <d v="2012-07-03T21:00:00"/>
    <n v="1338928537"/>
    <x v="93"/>
    <b v="0"/>
    <n v="15"/>
    <b v="1"/>
    <s v="film &amp; video/shorts"/>
    <n v="2106"/>
    <n v="73.733333333333334"/>
    <x v="0"/>
    <s v="shorts"/>
  </r>
  <r>
    <n v="250"/>
    <n v="260"/>
    <x v="0"/>
    <s v="GB"/>
    <s v="GBP"/>
    <n v="1396890822"/>
    <d v="2014-04-07T17:13:42"/>
    <n v="1395162822"/>
    <x v="94"/>
    <b v="0"/>
    <n v="12"/>
    <b v="1"/>
    <s v="film &amp; video/shorts"/>
    <n v="510"/>
    <n v="21.666666666666668"/>
    <x v="0"/>
    <s v="shorts"/>
  </r>
  <r>
    <n v="350"/>
    <n v="460"/>
    <x v="0"/>
    <s v="US"/>
    <s v="USD"/>
    <n v="1330214841"/>
    <d v="2012-02-26T00:07:21"/>
    <n v="1327622841"/>
    <x v="95"/>
    <b v="0"/>
    <n v="21"/>
    <b v="1"/>
    <s v="film &amp; video/shorts"/>
    <n v="810"/>
    <n v="21.904761904761905"/>
    <x v="0"/>
    <s v="shorts"/>
  </r>
  <r>
    <n v="1500"/>
    <n v="1720"/>
    <x v="0"/>
    <s v="US"/>
    <s v="USD"/>
    <n v="1280631600"/>
    <d v="2010-08-01T03:00:00"/>
    <n v="1274889241"/>
    <x v="96"/>
    <b v="0"/>
    <n v="34"/>
    <b v="1"/>
    <s v="film &amp; video/shorts"/>
    <n v="3220"/>
    <n v="50.588235294117645"/>
    <x v="0"/>
    <s v="shorts"/>
  </r>
  <r>
    <n v="400"/>
    <n v="425"/>
    <x v="0"/>
    <s v="US"/>
    <s v="USD"/>
    <n v="1310440482"/>
    <d v="2011-07-12T03:14:42"/>
    <n v="1307848482"/>
    <x v="97"/>
    <b v="0"/>
    <n v="8"/>
    <b v="1"/>
    <s v="film &amp; video/shorts"/>
    <n v="825"/>
    <n v="53.125"/>
    <x v="0"/>
    <s v="shorts"/>
  </r>
  <r>
    <n v="3200"/>
    <n v="3400"/>
    <x v="0"/>
    <s v="US"/>
    <s v="USD"/>
    <n v="1354923000"/>
    <d v="2012-12-07T23:30:00"/>
    <n v="1351796674"/>
    <x v="98"/>
    <b v="0"/>
    <n v="60"/>
    <b v="1"/>
    <s v="film &amp; video/shorts"/>
    <n v="6600"/>
    <n v="56.666666666666664"/>
    <x v="0"/>
    <s v="shorts"/>
  </r>
  <r>
    <n v="1500"/>
    <n v="1590.29"/>
    <x v="0"/>
    <s v="US"/>
    <s v="USD"/>
    <n v="1390426799"/>
    <d v="2014-01-22T21:39:59"/>
    <n v="1387834799"/>
    <x v="99"/>
    <b v="0"/>
    <n v="39"/>
    <b v="1"/>
    <s v="film &amp; video/shorts"/>
    <n v="3090.29"/>
    <n v="40.776666666666664"/>
    <x v="0"/>
    <s v="shorts"/>
  </r>
  <r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00"/>
    <n v="192.30769230769232"/>
    <x v="0"/>
    <s v="shorts"/>
  </r>
  <r>
    <n v="3500"/>
    <n v="3500"/>
    <x v="0"/>
    <s v="US"/>
    <s v="USD"/>
    <n v="1359052710"/>
    <d v="2013-01-24T18:38:30"/>
    <n v="1356979110"/>
    <x v="101"/>
    <b v="0"/>
    <n v="35"/>
    <b v="1"/>
    <s v="film &amp; video/shorts"/>
    <n v="7000"/>
    <n v="100"/>
    <x v="0"/>
    <s v="shorts"/>
  </r>
  <r>
    <n v="6000"/>
    <n v="7665"/>
    <x v="0"/>
    <s v="US"/>
    <s v="USD"/>
    <n v="1293073733"/>
    <d v="2010-12-23T03:08:53"/>
    <n v="1290481733"/>
    <x v="102"/>
    <b v="0"/>
    <n v="65"/>
    <b v="1"/>
    <s v="film &amp; video/shorts"/>
    <n v="13665"/>
    <n v="117.92307692307692"/>
    <x v="0"/>
    <s v="shorts"/>
  </r>
  <r>
    <n v="1300"/>
    <n v="1367"/>
    <x v="0"/>
    <s v="GB"/>
    <s v="GBP"/>
    <n v="1394220030"/>
    <d v="2014-03-07T19:20:30"/>
    <n v="1392232830"/>
    <x v="103"/>
    <b v="0"/>
    <n v="49"/>
    <b v="1"/>
    <s v="film &amp; video/shorts"/>
    <n v="2667"/>
    <n v="27.897959183673468"/>
    <x v="0"/>
    <s v="shorts"/>
  </r>
  <r>
    <n v="500"/>
    <n v="600"/>
    <x v="0"/>
    <s v="US"/>
    <s v="USD"/>
    <n v="1301792400"/>
    <d v="2011-04-03T01:00:00"/>
    <n v="1299775266"/>
    <x v="104"/>
    <b v="0"/>
    <n v="10"/>
    <b v="1"/>
    <s v="film &amp; video/shorts"/>
    <n v="1100"/>
    <n v="60"/>
    <x v="0"/>
    <s v="shorts"/>
  </r>
  <r>
    <n v="2200"/>
    <n v="2363"/>
    <x v="0"/>
    <s v="US"/>
    <s v="USD"/>
    <n v="1463184000"/>
    <d v="2016-05-14T00:00:00"/>
    <n v="1461605020"/>
    <x v="105"/>
    <b v="0"/>
    <n v="60"/>
    <b v="1"/>
    <s v="film &amp; video/shorts"/>
    <n v="4563"/>
    <n v="39.383333333333333"/>
    <x v="0"/>
    <s v="shorts"/>
  </r>
  <r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25"/>
    <n v="186.11111111111111"/>
    <x v="0"/>
    <s v="shorts"/>
  </r>
  <r>
    <n v="7500"/>
    <n v="7685"/>
    <x v="0"/>
    <s v="US"/>
    <s v="USD"/>
    <n v="1303688087"/>
    <d v="2011-04-24T23:34:47"/>
    <n v="1301787287"/>
    <x v="107"/>
    <b v="0"/>
    <n v="69"/>
    <b v="1"/>
    <s v="film &amp; video/shorts"/>
    <n v="15185"/>
    <n v="111.37681159420291"/>
    <x v="0"/>
    <s v="shorts"/>
  </r>
  <r>
    <n v="1500"/>
    <n v="3700"/>
    <x v="0"/>
    <s v="US"/>
    <s v="USD"/>
    <n v="1370011370"/>
    <d v="2013-05-31T14:42:50"/>
    <n v="1364827370"/>
    <x v="108"/>
    <b v="0"/>
    <n v="47"/>
    <b v="1"/>
    <s v="film &amp; video/shorts"/>
    <n v="5200"/>
    <n v="78.723404255319153"/>
    <x v="0"/>
    <s v="shorts"/>
  </r>
  <r>
    <n v="1000"/>
    <n v="2195"/>
    <x v="0"/>
    <s v="US"/>
    <s v="USD"/>
    <n v="1298680630"/>
    <d v="2011-02-26T00:37:10"/>
    <n v="1296088630"/>
    <x v="109"/>
    <b v="0"/>
    <n v="47"/>
    <b v="1"/>
    <s v="film &amp; video/shorts"/>
    <n v="3195"/>
    <n v="46.702127659574465"/>
    <x v="0"/>
    <s v="shorts"/>
  </r>
  <r>
    <n v="1300"/>
    <n v="1700"/>
    <x v="0"/>
    <s v="US"/>
    <s v="USD"/>
    <n v="1384408740"/>
    <d v="2013-11-14T05:59:00"/>
    <n v="1381445253"/>
    <x v="110"/>
    <b v="0"/>
    <n v="26"/>
    <b v="1"/>
    <s v="film &amp; video/shorts"/>
    <n v="3000"/>
    <n v="65.384615384615387"/>
    <x v="0"/>
    <s v="shorts"/>
  </r>
  <r>
    <n v="3500"/>
    <n v="5410"/>
    <x v="0"/>
    <s v="AU"/>
    <s v="AUD"/>
    <n v="1433059187"/>
    <d v="2015-05-31T07:59:47"/>
    <n v="1430467187"/>
    <x v="111"/>
    <b v="0"/>
    <n v="53"/>
    <b v="1"/>
    <s v="film &amp; video/shorts"/>
    <n v="8910"/>
    <n v="102.0754716981132"/>
    <x v="0"/>
    <s v="shorts"/>
  </r>
  <r>
    <n v="5000"/>
    <n v="5200"/>
    <x v="0"/>
    <s v="US"/>
    <s v="USD"/>
    <n v="1397354400"/>
    <d v="2014-04-13T02:00:00"/>
    <n v="1395277318"/>
    <x v="112"/>
    <b v="0"/>
    <n v="81"/>
    <b v="1"/>
    <s v="film &amp; video/shorts"/>
    <n v="10200"/>
    <n v="64.197530864197532"/>
    <x v="0"/>
    <s v="shorts"/>
  </r>
  <r>
    <n v="5000"/>
    <n v="7050"/>
    <x v="0"/>
    <s v="US"/>
    <s v="USD"/>
    <n v="1312642800"/>
    <d v="2011-08-06T15:00:00"/>
    <n v="1311963128"/>
    <x v="113"/>
    <b v="0"/>
    <n v="78"/>
    <b v="1"/>
    <s v="film &amp; video/shorts"/>
    <n v="12050"/>
    <n v="90.384615384615387"/>
    <x v="0"/>
    <s v="shorts"/>
  </r>
  <r>
    <n v="3000"/>
    <n v="3100"/>
    <x v="0"/>
    <s v="US"/>
    <s v="USD"/>
    <n v="1326436488"/>
    <d v="2012-01-13T06:34:48"/>
    <n v="1321252488"/>
    <x v="114"/>
    <b v="0"/>
    <n v="35"/>
    <b v="1"/>
    <s v="film &amp; video/shorts"/>
    <n v="6100"/>
    <n v="88.571428571428569"/>
    <x v="0"/>
    <s v="shorts"/>
  </r>
  <r>
    <n v="450"/>
    <n v="632"/>
    <x v="0"/>
    <s v="US"/>
    <s v="USD"/>
    <n v="1328377444"/>
    <d v="2012-02-04T17:44:04"/>
    <n v="1326217444"/>
    <x v="115"/>
    <b v="0"/>
    <n v="22"/>
    <b v="1"/>
    <s v="film &amp; video/shorts"/>
    <n v="1082"/>
    <n v="28.727272727272727"/>
    <x v="0"/>
    <s v="shorts"/>
  </r>
  <r>
    <n v="3500"/>
    <n v="3978"/>
    <x v="0"/>
    <s v="US"/>
    <s v="USD"/>
    <n v="1302260155"/>
    <d v="2011-04-08T10:55:55"/>
    <n v="1298289355"/>
    <x v="116"/>
    <b v="0"/>
    <n v="57"/>
    <b v="1"/>
    <s v="film &amp; video/shorts"/>
    <n v="7478"/>
    <n v="69.78947368421052"/>
    <x v="0"/>
    <s v="shorts"/>
  </r>
  <r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9022.2200000000012"/>
    <n v="167.48962962962963"/>
    <x v="0"/>
    <s v="shorts"/>
  </r>
  <r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0651.58"/>
    <n v="144.91230769230768"/>
    <x v="0"/>
    <s v="shorts"/>
  </r>
  <r>
    <n v="3250"/>
    <n v="3398.1"/>
    <x v="0"/>
    <s v="US"/>
    <s v="USD"/>
    <n v="1313276400"/>
    <d v="2011-08-13T23:00:00"/>
    <n v="1310693986"/>
    <x v="119"/>
    <b v="0"/>
    <n v="37"/>
    <b v="1"/>
    <s v="film &amp; video/shorts"/>
    <n v="6648.1"/>
    <n v="91.840540540540545"/>
    <x v="0"/>
    <s v="shorts"/>
  </r>
  <r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70010"/>
    <n v="10"/>
    <x v="0"/>
    <s v="science fiction"/>
  </r>
  <r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001"/>
    <n v="1"/>
    <x v="0"/>
    <s v="science fiction"/>
  </r>
  <r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100000000"/>
    <e v="#DIV/0!"/>
    <x v="0"/>
    <s v="science fiction"/>
  </r>
  <r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55151"/>
    <n v="25.166666666666668"/>
    <x v="0"/>
    <s v="science fiction"/>
  </r>
  <r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4000"/>
    <e v="#DIV/0!"/>
    <x v="0"/>
    <s v="science fiction"/>
  </r>
  <r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570"/>
    <n v="11.666666666666666"/>
    <x v="0"/>
    <s v="science fiction"/>
  </r>
  <r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26387"/>
    <n v="106.69230769230769"/>
    <x v="0"/>
    <s v="science fiction"/>
  </r>
  <r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8190"/>
    <n v="47.5"/>
    <x v="0"/>
    <s v="science fiction"/>
  </r>
  <r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01867"/>
    <n v="311.16666666666669"/>
    <x v="0"/>
    <s v="science fiction"/>
  </r>
  <r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20000"/>
    <e v="#DIV/0!"/>
    <x v="0"/>
    <s v="science fiction"/>
  </r>
  <r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600"/>
    <e v="#DIV/0!"/>
    <x v="0"/>
    <s v="science fiction"/>
  </r>
  <r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1200"/>
    <e v="#DIV/0!"/>
    <x v="0"/>
    <s v="science fiction"/>
  </r>
  <r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87655"/>
    <n v="94.506172839506178"/>
    <x v="0"/>
    <s v="science fiction"/>
  </r>
  <r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71764"/>
    <e v="#DIV/0!"/>
    <x v="0"/>
    <s v="science fiction"/>
  </r>
  <r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5000"/>
    <e v="#DIV/0!"/>
    <x v="0"/>
    <s v="science fiction"/>
  </r>
  <r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3403"/>
    <n v="80.599999999999994"/>
    <x v="0"/>
    <s v="science fiction"/>
  </r>
  <r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3000"/>
    <e v="#DIV/0!"/>
    <x v="0"/>
    <s v="science fiction"/>
  </r>
  <r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55000"/>
    <e v="#DIV/0!"/>
    <x v="0"/>
    <s v="science fiction"/>
  </r>
  <r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154712"/>
    <n v="81.241379310344826"/>
    <x v="0"/>
    <s v="science fiction"/>
  </r>
  <r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0"/>
    <n v="500"/>
    <x v="0"/>
    <s v="science fiction"/>
  </r>
  <r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200000"/>
    <e v="#DIV/0!"/>
    <x v="0"/>
    <s v="science fiction"/>
  </r>
  <r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3293"/>
    <n v="46.178571428571431"/>
    <x v="0"/>
    <s v="science fiction"/>
  </r>
  <r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010"/>
    <n v="10"/>
    <x v="0"/>
    <s v="science fiction"/>
  </r>
  <r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5500"/>
    <e v="#DIV/0!"/>
    <x v="0"/>
    <s v="science fiction"/>
  </r>
  <r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9570"/>
    <n v="55.945945945945944"/>
    <x v="0"/>
    <s v="science fiction"/>
  </r>
  <r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4838"/>
    <n v="37.555555555555557"/>
    <x v="0"/>
    <s v="science fiction"/>
  </r>
  <r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20115"/>
    <n v="38.333333333333336"/>
    <x v="0"/>
    <s v="science fiction"/>
  </r>
  <r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7000"/>
    <e v="#DIV/0!"/>
    <x v="0"/>
    <s v="science fiction"/>
  </r>
  <r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50040"/>
    <n v="20"/>
    <x v="0"/>
    <s v="science fiction"/>
  </r>
  <r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0092"/>
    <n v="15.333333333333334"/>
    <x v="0"/>
    <s v="science fiction"/>
  </r>
  <r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160112"/>
    <n v="449.43283582089555"/>
    <x v="0"/>
    <s v="science fiction"/>
  </r>
  <r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250140"/>
    <n v="28"/>
    <x v="0"/>
    <s v="science fiction"/>
  </r>
  <r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380030"/>
    <n v="15"/>
    <x v="0"/>
    <s v="science fiction"/>
  </r>
  <r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50359"/>
    <n v="35.9"/>
    <x v="0"/>
    <s v="science fiction"/>
  </r>
  <r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1540"/>
    <n v="13.333333333333334"/>
    <x v="0"/>
    <s v="science fiction"/>
  </r>
  <r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350081"/>
    <n v="20.25"/>
    <x v="0"/>
    <s v="science fiction"/>
  </r>
  <r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36785"/>
    <n v="119"/>
    <x v="0"/>
    <s v="science fiction"/>
  </r>
  <r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3003"/>
    <n v="4"/>
    <x v="0"/>
    <s v="science fiction"/>
  </r>
  <r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5000"/>
    <e v="#DIV/0!"/>
    <x v="0"/>
    <s v="science fiction"/>
  </r>
  <r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500010"/>
    <n v="10"/>
    <x v="0"/>
    <s v="science fiction"/>
  </r>
  <r>
    <n v="5000"/>
    <n v="0"/>
    <x v="2"/>
    <s v="US"/>
    <s v="USD"/>
    <n v="1439675691"/>
    <d v="2015-08-15T21:54:51"/>
    <n v="1434491691"/>
    <x v="160"/>
    <b v="0"/>
    <n v="0"/>
    <b v="0"/>
    <s v="film &amp; video/drama"/>
    <n v="5000"/>
    <e v="#DIV/0!"/>
    <x v="0"/>
    <s v="drama"/>
  </r>
  <r>
    <n v="50000"/>
    <n v="5"/>
    <x v="2"/>
    <s v="US"/>
    <s v="USD"/>
    <n v="1404318595"/>
    <d v="2014-07-02T16:29:55"/>
    <n v="1401726595"/>
    <x v="161"/>
    <b v="0"/>
    <n v="1"/>
    <b v="0"/>
    <s v="film &amp; video/drama"/>
    <n v="50005"/>
    <n v="5"/>
    <x v="0"/>
    <s v="drama"/>
  </r>
  <r>
    <n v="2800"/>
    <n v="435"/>
    <x v="2"/>
    <s v="US"/>
    <s v="USD"/>
    <n v="1408232520"/>
    <d v="2014-08-16T23:42:00"/>
    <n v="1405393356"/>
    <x v="162"/>
    <b v="0"/>
    <n v="10"/>
    <b v="0"/>
    <s v="film &amp; video/drama"/>
    <n v="3235"/>
    <n v="43.5"/>
    <x v="0"/>
    <s v="drama"/>
  </r>
  <r>
    <n v="2000000"/>
    <n v="0"/>
    <x v="2"/>
    <s v="US"/>
    <s v="USD"/>
    <n v="1443657600"/>
    <d v="2015-10-01T00:00:00"/>
    <n v="1440716654"/>
    <x v="163"/>
    <b v="0"/>
    <n v="0"/>
    <b v="0"/>
    <s v="film &amp; video/drama"/>
    <n v="2000000"/>
    <e v="#DIV/0!"/>
    <x v="0"/>
    <s v="drama"/>
  </r>
  <r>
    <n v="120000"/>
    <n v="640"/>
    <x v="2"/>
    <s v="US"/>
    <s v="USD"/>
    <n v="1411150701"/>
    <d v="2014-09-19T18:18:21"/>
    <n v="1405966701"/>
    <x v="164"/>
    <b v="0"/>
    <n v="7"/>
    <b v="0"/>
    <s v="film &amp; video/drama"/>
    <n v="120640"/>
    <n v="91.428571428571431"/>
    <x v="0"/>
    <s v="drama"/>
  </r>
  <r>
    <n v="17000"/>
    <n v="0"/>
    <x v="2"/>
    <s v="GB"/>
    <s v="GBP"/>
    <n v="1452613724"/>
    <d v="2016-01-12T15:48:44"/>
    <n v="1450021724"/>
    <x v="165"/>
    <b v="0"/>
    <n v="0"/>
    <b v="0"/>
    <s v="film &amp; video/drama"/>
    <n v="17000"/>
    <e v="#DIV/0!"/>
    <x v="0"/>
    <s v="drama"/>
  </r>
  <r>
    <n v="5000"/>
    <n v="3000"/>
    <x v="2"/>
    <s v="US"/>
    <s v="USD"/>
    <n v="1484531362"/>
    <d v="2017-01-16T01:49:22"/>
    <n v="1481939362"/>
    <x v="166"/>
    <b v="0"/>
    <n v="1"/>
    <b v="0"/>
    <s v="film &amp; video/drama"/>
    <n v="8000"/>
    <n v="3000"/>
    <x v="0"/>
    <s v="drama"/>
  </r>
  <r>
    <n v="110000"/>
    <n v="11"/>
    <x v="2"/>
    <s v="US"/>
    <s v="USD"/>
    <n v="1438726535"/>
    <d v="2015-08-04T22:15:35"/>
    <n v="1433542535"/>
    <x v="167"/>
    <b v="0"/>
    <n v="2"/>
    <b v="0"/>
    <s v="film &amp; video/drama"/>
    <n v="110011"/>
    <n v="5.5"/>
    <x v="0"/>
    <s v="drama"/>
  </r>
  <r>
    <n v="8000"/>
    <n v="325"/>
    <x v="2"/>
    <s v="US"/>
    <s v="USD"/>
    <n v="1426791770"/>
    <d v="2015-03-19T19:02:50"/>
    <n v="1424203370"/>
    <x v="168"/>
    <b v="0"/>
    <n v="3"/>
    <b v="0"/>
    <s v="film &amp; video/drama"/>
    <n v="8325"/>
    <n v="108.33333333333333"/>
    <x v="0"/>
    <s v="drama"/>
  </r>
  <r>
    <n v="2500"/>
    <n v="560"/>
    <x v="2"/>
    <s v="GB"/>
    <s v="GBP"/>
    <n v="1413634059"/>
    <d v="2014-10-18T12:07:39"/>
    <n v="1411042059"/>
    <x v="169"/>
    <b v="0"/>
    <n v="10"/>
    <b v="0"/>
    <s v="film &amp; video/drama"/>
    <n v="3060"/>
    <n v="56"/>
    <x v="0"/>
    <s v="drama"/>
  </r>
  <r>
    <n v="10000"/>
    <n v="325"/>
    <x v="2"/>
    <s v="US"/>
    <s v="USD"/>
    <n v="1440912480"/>
    <d v="2015-08-30T05:28:00"/>
    <n v="1438385283"/>
    <x v="170"/>
    <b v="0"/>
    <n v="10"/>
    <b v="0"/>
    <s v="film &amp; video/drama"/>
    <n v="10325"/>
    <n v="32.5"/>
    <x v="0"/>
    <s v="drama"/>
  </r>
  <r>
    <n v="50000"/>
    <n v="1"/>
    <x v="2"/>
    <s v="US"/>
    <s v="USD"/>
    <n v="1470975614"/>
    <d v="2016-08-12T04:20:14"/>
    <n v="1465791614"/>
    <x v="171"/>
    <b v="0"/>
    <n v="1"/>
    <b v="0"/>
    <s v="film &amp; video/drama"/>
    <n v="50001"/>
    <n v="1"/>
    <x v="0"/>
    <s v="drama"/>
  </r>
  <r>
    <n v="95000"/>
    <n v="0"/>
    <x v="2"/>
    <s v="US"/>
    <s v="USD"/>
    <n v="1426753723"/>
    <d v="2015-03-19T08:28:43"/>
    <n v="1423733323"/>
    <x v="172"/>
    <b v="0"/>
    <n v="0"/>
    <b v="0"/>
    <s v="film &amp; video/drama"/>
    <n v="95000"/>
    <e v="#DIV/0!"/>
    <x v="0"/>
    <s v="drama"/>
  </r>
  <r>
    <n v="1110"/>
    <n v="0"/>
    <x v="2"/>
    <s v="GB"/>
    <s v="GBP"/>
    <n v="1425131108"/>
    <d v="2015-02-28T13:45:08"/>
    <n v="1422539108"/>
    <x v="173"/>
    <b v="0"/>
    <n v="0"/>
    <b v="0"/>
    <s v="film &amp; video/drama"/>
    <n v="1110"/>
    <e v="#DIV/0!"/>
    <x v="0"/>
    <s v="drama"/>
  </r>
  <r>
    <n v="6000"/>
    <n v="0"/>
    <x v="2"/>
    <s v="NL"/>
    <s v="EUR"/>
    <n v="1431108776"/>
    <d v="2015-05-08T18:12:56"/>
    <n v="1425924776"/>
    <x v="174"/>
    <b v="0"/>
    <n v="0"/>
    <b v="0"/>
    <s v="film &amp; video/drama"/>
    <n v="6000"/>
    <e v="#DIV/0!"/>
    <x v="0"/>
    <s v="drama"/>
  </r>
  <r>
    <n v="20000"/>
    <n v="1297"/>
    <x v="2"/>
    <s v="GB"/>
    <s v="GBP"/>
    <n v="1409337611"/>
    <d v="2014-08-29T18:40:11"/>
    <n v="1407177611"/>
    <x v="175"/>
    <b v="0"/>
    <n v="26"/>
    <b v="0"/>
    <s v="film &amp; video/drama"/>
    <n v="21297"/>
    <n v="49.884615384615387"/>
    <x v="0"/>
    <s v="drama"/>
  </r>
  <r>
    <n v="1500"/>
    <n v="0"/>
    <x v="2"/>
    <s v="US"/>
    <s v="USD"/>
    <n v="1438803999"/>
    <d v="2015-08-05T19:46:39"/>
    <n v="1436211999"/>
    <x v="176"/>
    <b v="0"/>
    <n v="0"/>
    <b v="0"/>
    <s v="film &amp; video/drama"/>
    <n v="1500"/>
    <e v="#DIV/0!"/>
    <x v="0"/>
    <s v="drama"/>
  </r>
  <r>
    <n v="450"/>
    <n v="180"/>
    <x v="2"/>
    <s v="US"/>
    <s v="USD"/>
    <n v="1427155726"/>
    <d v="2015-03-24T00:08:46"/>
    <n v="1425690526"/>
    <x v="177"/>
    <b v="0"/>
    <n v="7"/>
    <b v="0"/>
    <s v="film &amp; video/drama"/>
    <n v="630"/>
    <n v="25.714285714285715"/>
    <x v="0"/>
    <s v="drama"/>
  </r>
  <r>
    <n v="500000"/>
    <n v="0"/>
    <x v="2"/>
    <s v="ES"/>
    <s v="EUR"/>
    <n v="1448582145"/>
    <d v="2015-11-26T23:55:45"/>
    <n v="1445986545"/>
    <x v="178"/>
    <b v="0"/>
    <n v="0"/>
    <b v="0"/>
    <s v="film &amp; video/drama"/>
    <n v="500000"/>
    <e v="#DIV/0!"/>
    <x v="0"/>
    <s v="drama"/>
  </r>
  <r>
    <n v="1000"/>
    <n v="200"/>
    <x v="2"/>
    <s v="US"/>
    <s v="USD"/>
    <n v="1457056555"/>
    <d v="2016-03-04T01:55:55"/>
    <n v="1454464555"/>
    <x v="179"/>
    <b v="0"/>
    <n v="2"/>
    <b v="0"/>
    <s v="film &amp; video/drama"/>
    <n v="1200"/>
    <n v="100"/>
    <x v="0"/>
    <s v="drama"/>
  </r>
  <r>
    <n v="1200"/>
    <n v="401"/>
    <x v="2"/>
    <s v="GB"/>
    <s v="GBP"/>
    <n v="1428951600"/>
    <d v="2015-04-13T19:00:00"/>
    <n v="1425512843"/>
    <x v="180"/>
    <b v="0"/>
    <n v="13"/>
    <b v="0"/>
    <s v="film &amp; video/drama"/>
    <n v="1601"/>
    <n v="30.846153846153847"/>
    <x v="0"/>
    <s v="drama"/>
  </r>
  <r>
    <n v="3423"/>
    <n v="722"/>
    <x v="2"/>
    <s v="GB"/>
    <s v="GBP"/>
    <n v="1434995295"/>
    <d v="2015-06-22T17:48:15"/>
    <n v="1432403295"/>
    <x v="181"/>
    <b v="0"/>
    <n v="4"/>
    <b v="0"/>
    <s v="film &amp; video/drama"/>
    <n v="4145"/>
    <n v="180.5"/>
    <x v="0"/>
    <s v="drama"/>
  </r>
  <r>
    <n v="1000"/>
    <n v="0"/>
    <x v="2"/>
    <s v="US"/>
    <s v="USD"/>
    <n v="1483748232"/>
    <d v="2017-01-07T00:17:12"/>
    <n v="1481156232"/>
    <x v="182"/>
    <b v="0"/>
    <n v="0"/>
    <b v="0"/>
    <s v="film &amp; video/drama"/>
    <n v="1000"/>
    <e v="#DIV/0!"/>
    <x v="0"/>
    <s v="drama"/>
  </r>
  <r>
    <n v="12500"/>
    <n v="4482"/>
    <x v="2"/>
    <s v="GB"/>
    <s v="GBP"/>
    <n v="1417033610"/>
    <d v="2014-11-26T20:26:50"/>
    <n v="1414438010"/>
    <x v="183"/>
    <b v="0"/>
    <n v="12"/>
    <b v="0"/>
    <s v="film &amp; video/drama"/>
    <n v="16982"/>
    <n v="373.5"/>
    <x v="0"/>
    <s v="drama"/>
  </r>
  <r>
    <n v="1500"/>
    <n v="51"/>
    <x v="2"/>
    <s v="CA"/>
    <s v="CAD"/>
    <n v="1409543940"/>
    <d v="2014-09-01T03:59:00"/>
    <n v="1404586762"/>
    <x v="184"/>
    <b v="0"/>
    <n v="2"/>
    <b v="0"/>
    <s v="film &amp; video/drama"/>
    <n v="1551"/>
    <n v="25.5"/>
    <x v="0"/>
    <s v="drama"/>
  </r>
  <r>
    <n v="40000"/>
    <n v="2200"/>
    <x v="2"/>
    <s v="NO"/>
    <s v="NOK"/>
    <n v="1471557139"/>
    <d v="2016-08-18T21:52:19"/>
    <n v="1468965139"/>
    <x v="185"/>
    <b v="0"/>
    <n v="10"/>
    <b v="0"/>
    <s v="film &amp; video/drama"/>
    <n v="42200"/>
    <n v="220"/>
    <x v="0"/>
    <s v="drama"/>
  </r>
  <r>
    <n v="5000"/>
    <n v="0"/>
    <x v="2"/>
    <s v="US"/>
    <s v="USD"/>
    <n v="1488571200"/>
    <d v="2017-03-03T20:00:00"/>
    <n v="1485977434"/>
    <x v="186"/>
    <b v="0"/>
    <n v="0"/>
    <b v="0"/>
    <s v="film &amp; video/drama"/>
    <n v="5000"/>
    <e v="#DIV/0!"/>
    <x v="0"/>
    <s v="drama"/>
  </r>
  <r>
    <n v="5000"/>
    <n v="800"/>
    <x v="2"/>
    <s v="US"/>
    <s v="USD"/>
    <n v="1437461940"/>
    <d v="2015-07-21T06:59:00"/>
    <n v="1435383457"/>
    <x v="187"/>
    <b v="0"/>
    <n v="5"/>
    <b v="0"/>
    <s v="film &amp; video/drama"/>
    <n v="5800"/>
    <n v="160"/>
    <x v="0"/>
    <s v="drama"/>
  </r>
  <r>
    <n v="1500"/>
    <n v="0"/>
    <x v="2"/>
    <s v="US"/>
    <s v="USD"/>
    <n v="1409891015"/>
    <d v="2014-09-05T04:23:35"/>
    <n v="1407299015"/>
    <x v="188"/>
    <b v="0"/>
    <n v="0"/>
    <b v="0"/>
    <s v="film &amp; video/drama"/>
    <n v="1500"/>
    <e v="#DIV/0!"/>
    <x v="0"/>
    <s v="drama"/>
  </r>
  <r>
    <n v="500000"/>
    <n v="345"/>
    <x v="2"/>
    <s v="US"/>
    <s v="USD"/>
    <n v="1472920477"/>
    <d v="2016-09-03T16:34:37"/>
    <n v="1467736477"/>
    <x v="189"/>
    <b v="0"/>
    <n v="5"/>
    <b v="0"/>
    <s v="film &amp; video/drama"/>
    <n v="500345"/>
    <n v="69"/>
    <x v="0"/>
    <s v="drama"/>
  </r>
  <r>
    <n v="12000"/>
    <n v="50"/>
    <x v="2"/>
    <s v="US"/>
    <s v="USD"/>
    <n v="1466091446"/>
    <d v="2016-06-16T15:37:26"/>
    <n v="1465227446"/>
    <x v="190"/>
    <b v="0"/>
    <n v="1"/>
    <b v="0"/>
    <s v="film &amp; video/drama"/>
    <n v="12050"/>
    <n v="50"/>
    <x v="0"/>
    <s v="drama"/>
  </r>
  <r>
    <n v="5000"/>
    <n v="250"/>
    <x v="2"/>
    <s v="AU"/>
    <s v="AUD"/>
    <n v="1443782138"/>
    <d v="2015-10-02T10:35:38"/>
    <n v="1440326138"/>
    <x v="191"/>
    <b v="0"/>
    <n v="3"/>
    <b v="0"/>
    <s v="film &amp; video/drama"/>
    <n v="5250"/>
    <n v="83.333333333333329"/>
    <x v="0"/>
    <s v="drama"/>
  </r>
  <r>
    <n v="1000000"/>
    <n v="17"/>
    <x v="2"/>
    <s v="US"/>
    <s v="USD"/>
    <n v="1413572432"/>
    <d v="2014-10-17T19:00:32"/>
    <n v="1410980432"/>
    <x v="192"/>
    <b v="0"/>
    <n v="3"/>
    <b v="0"/>
    <s v="film &amp; video/drama"/>
    <n v="1000017"/>
    <n v="5.666666666666667"/>
    <x v="0"/>
    <s v="drama"/>
  </r>
  <r>
    <n v="1000"/>
    <n v="0"/>
    <x v="2"/>
    <s v="GB"/>
    <s v="GBP"/>
    <n v="1417217166"/>
    <d v="2014-11-28T23:26:06"/>
    <n v="1412029566"/>
    <x v="193"/>
    <b v="0"/>
    <n v="0"/>
    <b v="0"/>
    <s v="film &amp; video/drama"/>
    <n v="1000"/>
    <e v="#DIV/0!"/>
    <x v="0"/>
    <s v="drama"/>
  </r>
  <r>
    <n v="2500"/>
    <n v="3"/>
    <x v="2"/>
    <s v="GB"/>
    <s v="GBP"/>
    <n v="1457308531"/>
    <d v="2016-03-06T23:55:31"/>
    <n v="1452124531"/>
    <x v="194"/>
    <b v="0"/>
    <n v="3"/>
    <b v="0"/>
    <s v="film &amp; video/drama"/>
    <n v="2503"/>
    <n v="1"/>
    <x v="0"/>
    <s v="drama"/>
  </r>
  <r>
    <n v="2000000"/>
    <n v="0"/>
    <x v="2"/>
    <s v="US"/>
    <s v="USD"/>
    <n v="1436544332"/>
    <d v="2015-07-10T16:05:32"/>
    <n v="1431360332"/>
    <x v="195"/>
    <b v="0"/>
    <n v="0"/>
    <b v="0"/>
    <s v="film &amp; video/drama"/>
    <n v="2000000"/>
    <e v="#DIV/0!"/>
    <x v="0"/>
    <s v="drama"/>
  </r>
  <r>
    <n v="3500"/>
    <n v="1465"/>
    <x v="2"/>
    <s v="GB"/>
    <s v="GBP"/>
    <n v="1444510800"/>
    <d v="2015-10-10T21:00:00"/>
    <n v="1442062898"/>
    <x v="196"/>
    <b v="0"/>
    <n v="19"/>
    <b v="0"/>
    <s v="film &amp; video/drama"/>
    <n v="4965"/>
    <n v="77.10526315789474"/>
    <x v="0"/>
    <s v="drama"/>
  </r>
  <r>
    <n v="2500"/>
    <n v="262"/>
    <x v="2"/>
    <s v="GB"/>
    <s v="GBP"/>
    <n v="1487365200"/>
    <d v="2017-02-17T21:00:00"/>
    <n v="1483734100"/>
    <x v="197"/>
    <b v="0"/>
    <n v="8"/>
    <b v="0"/>
    <s v="film &amp; video/drama"/>
    <n v="2762"/>
    <n v="32.75"/>
    <x v="0"/>
    <s v="drama"/>
  </r>
  <r>
    <n v="25000"/>
    <n v="279"/>
    <x v="2"/>
    <s v="US"/>
    <s v="USD"/>
    <n v="1412500322"/>
    <d v="2014-10-05T09:12:02"/>
    <n v="1409908322"/>
    <x v="198"/>
    <b v="0"/>
    <n v="6"/>
    <b v="0"/>
    <s v="film &amp; video/drama"/>
    <n v="25279"/>
    <n v="46.5"/>
    <x v="0"/>
    <s v="drama"/>
  </r>
  <r>
    <n v="10000"/>
    <n v="0"/>
    <x v="2"/>
    <s v="US"/>
    <s v="USD"/>
    <n v="1472698702"/>
    <d v="2016-09-01T02:58:22"/>
    <n v="1470106702"/>
    <x v="199"/>
    <b v="0"/>
    <n v="0"/>
    <b v="0"/>
    <s v="film &amp; video/drama"/>
    <n v="10000"/>
    <e v="#DIV/0!"/>
    <x v="0"/>
    <s v="drama"/>
  </r>
  <r>
    <n v="6000"/>
    <n v="1571.55"/>
    <x v="2"/>
    <s v="US"/>
    <s v="USD"/>
    <n v="1410746403"/>
    <d v="2014-09-15T02:00:03"/>
    <n v="1408154403"/>
    <x v="200"/>
    <b v="0"/>
    <n v="18"/>
    <b v="0"/>
    <s v="film &amp; video/drama"/>
    <n v="7571.55"/>
    <n v="87.308333333333337"/>
    <x v="0"/>
    <s v="drama"/>
  </r>
  <r>
    <n v="650"/>
    <n v="380"/>
    <x v="2"/>
    <s v="US"/>
    <s v="USD"/>
    <n v="1423424329"/>
    <d v="2015-02-08T19:38:49"/>
    <n v="1421696329"/>
    <x v="201"/>
    <b v="0"/>
    <n v="7"/>
    <b v="0"/>
    <s v="film &amp; video/drama"/>
    <n v="1030"/>
    <n v="54.285714285714285"/>
    <x v="0"/>
    <s v="drama"/>
  </r>
  <r>
    <n v="6000"/>
    <n v="0"/>
    <x v="2"/>
    <s v="US"/>
    <s v="USD"/>
    <n v="1444337940"/>
    <d v="2015-10-08T20:59:00"/>
    <n v="1441750564"/>
    <x v="202"/>
    <b v="0"/>
    <n v="0"/>
    <b v="0"/>
    <s v="film &amp; video/drama"/>
    <n v="6000"/>
    <e v="#DIV/0!"/>
    <x v="0"/>
    <s v="drama"/>
  </r>
  <r>
    <n v="2500"/>
    <n v="746"/>
    <x v="2"/>
    <s v="GB"/>
    <s v="GBP"/>
    <n v="1422562864"/>
    <d v="2015-01-29T20:21:04"/>
    <n v="1417378864"/>
    <x v="203"/>
    <b v="0"/>
    <n v="8"/>
    <b v="0"/>
    <s v="film &amp; video/drama"/>
    <n v="3246"/>
    <n v="93.25"/>
    <x v="0"/>
    <s v="drama"/>
  </r>
  <r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452165"/>
    <n v="117.68368136117556"/>
    <x v="0"/>
    <s v="drama"/>
  </r>
  <r>
    <n v="8000"/>
    <n v="1300"/>
    <x v="2"/>
    <s v="US"/>
    <s v="USD"/>
    <n v="1444144222"/>
    <d v="2015-10-06T15:10:22"/>
    <n v="1441120222"/>
    <x v="205"/>
    <b v="0"/>
    <n v="17"/>
    <b v="0"/>
    <s v="film &amp; video/drama"/>
    <n v="9300"/>
    <n v="76.470588235294116"/>
    <x v="0"/>
    <s v="drama"/>
  </r>
  <r>
    <n v="12700"/>
    <n v="0"/>
    <x v="2"/>
    <s v="US"/>
    <s v="USD"/>
    <n v="1470441983"/>
    <d v="2016-08-06T00:06:23"/>
    <n v="1468627583"/>
    <x v="206"/>
    <b v="0"/>
    <n v="0"/>
    <b v="0"/>
    <s v="film &amp; video/drama"/>
    <n v="12700"/>
    <e v="#DIV/0!"/>
    <x v="0"/>
    <s v="drama"/>
  </r>
  <r>
    <n v="14000"/>
    <n v="2130"/>
    <x v="2"/>
    <s v="CA"/>
    <s v="CAD"/>
    <n v="1420346638"/>
    <d v="2015-01-04T04:43:58"/>
    <n v="1417754638"/>
    <x v="207"/>
    <b v="0"/>
    <n v="13"/>
    <b v="0"/>
    <s v="film &amp; video/drama"/>
    <n v="16130"/>
    <n v="163.84615384615384"/>
    <x v="0"/>
    <s v="drama"/>
  </r>
  <r>
    <n v="50000"/>
    <n v="0"/>
    <x v="2"/>
    <s v="AU"/>
    <s v="AUD"/>
    <n v="1418719967"/>
    <d v="2014-12-16T08:52:47"/>
    <n v="1416127967"/>
    <x v="208"/>
    <b v="0"/>
    <n v="0"/>
    <b v="0"/>
    <s v="film &amp; video/drama"/>
    <n v="50000"/>
    <e v="#DIV/0!"/>
    <x v="0"/>
    <s v="drama"/>
  </r>
  <r>
    <n v="25000"/>
    <n v="0"/>
    <x v="2"/>
    <s v="US"/>
    <s v="USD"/>
    <n v="1436566135"/>
    <d v="2015-07-10T22:08:55"/>
    <n v="1433974135"/>
    <x v="209"/>
    <b v="0"/>
    <n v="0"/>
    <b v="0"/>
    <s v="film &amp; video/drama"/>
    <n v="25000"/>
    <e v="#DIV/0!"/>
    <x v="0"/>
    <s v="drama"/>
  </r>
  <r>
    <n v="12000"/>
    <n v="3030"/>
    <x v="2"/>
    <s v="US"/>
    <s v="USD"/>
    <n v="1443675600"/>
    <d v="2015-10-01T05:00:00"/>
    <n v="1441157592"/>
    <x v="210"/>
    <b v="0"/>
    <n v="33"/>
    <b v="0"/>
    <s v="film &amp; video/drama"/>
    <n v="15030"/>
    <n v="91.818181818181813"/>
    <x v="0"/>
    <s v="drama"/>
  </r>
  <r>
    <n v="5000"/>
    <n v="2230"/>
    <x v="2"/>
    <s v="US"/>
    <s v="USD"/>
    <n v="1442634617"/>
    <d v="2015-09-19T03:50:17"/>
    <n v="1440042617"/>
    <x v="211"/>
    <b v="0"/>
    <n v="12"/>
    <b v="0"/>
    <s v="film &amp; video/drama"/>
    <n v="7230"/>
    <n v="185.83333333333334"/>
    <x v="0"/>
    <s v="drama"/>
  </r>
  <r>
    <n v="6300"/>
    <n v="1"/>
    <x v="2"/>
    <s v="US"/>
    <s v="USD"/>
    <n v="1460837320"/>
    <d v="2016-04-16T20:08:40"/>
    <n v="1455656920"/>
    <x v="212"/>
    <b v="0"/>
    <n v="1"/>
    <b v="0"/>
    <s v="film &amp; video/drama"/>
    <n v="6301"/>
    <n v="1"/>
    <x v="0"/>
    <s v="drama"/>
  </r>
  <r>
    <n v="50000"/>
    <n v="20"/>
    <x v="2"/>
    <s v="US"/>
    <s v="USD"/>
    <n v="1439734001"/>
    <d v="2015-08-16T14:06:41"/>
    <n v="1437142547"/>
    <x v="213"/>
    <b v="0"/>
    <n v="1"/>
    <b v="0"/>
    <s v="film &amp; video/drama"/>
    <n v="50020"/>
    <n v="20"/>
    <x v="0"/>
    <s v="drama"/>
  </r>
  <r>
    <n v="12500"/>
    <n v="1"/>
    <x v="2"/>
    <s v="US"/>
    <s v="USD"/>
    <n v="1425655349"/>
    <d v="2015-03-06T15:22:29"/>
    <n v="1420471349"/>
    <x v="214"/>
    <b v="0"/>
    <n v="1"/>
    <b v="0"/>
    <s v="film &amp; video/drama"/>
    <n v="12501"/>
    <n v="1"/>
    <x v="0"/>
    <s v="drama"/>
  </r>
  <r>
    <n v="4400"/>
    <n v="10"/>
    <x v="2"/>
    <s v="GB"/>
    <s v="GBP"/>
    <n v="1455753540"/>
    <d v="2016-02-17T23:59:00"/>
    <n v="1452058282"/>
    <x v="215"/>
    <b v="0"/>
    <n v="1"/>
    <b v="0"/>
    <s v="film &amp; video/drama"/>
    <n v="4410"/>
    <n v="10"/>
    <x v="0"/>
    <s v="drama"/>
  </r>
  <r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77849.22"/>
    <n v="331.53833333333336"/>
    <x v="0"/>
    <s v="drama"/>
  </r>
  <r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1943"/>
    <n v="314.28947368421052"/>
    <x v="0"/>
    <s v="drama"/>
  </r>
  <r>
    <n v="5000"/>
    <n v="100"/>
    <x v="2"/>
    <s v="US"/>
    <s v="USD"/>
    <n v="1431702289"/>
    <d v="2015-05-15T15:04:49"/>
    <n v="1426518289"/>
    <x v="218"/>
    <b v="0"/>
    <n v="1"/>
    <b v="0"/>
    <s v="film &amp; video/drama"/>
    <n v="5100"/>
    <n v="100"/>
    <x v="0"/>
    <s v="drama"/>
  </r>
  <r>
    <n v="50000"/>
    <n v="8815"/>
    <x v="2"/>
    <s v="US"/>
    <s v="USD"/>
    <n v="1459493940"/>
    <d v="2016-04-01T06:59:00"/>
    <n v="1456732225"/>
    <x v="219"/>
    <b v="0"/>
    <n v="76"/>
    <b v="0"/>
    <s v="film &amp; video/drama"/>
    <n v="58815"/>
    <n v="115.98684210526316"/>
    <x v="0"/>
    <s v="drama"/>
  </r>
  <r>
    <n v="50000"/>
    <n v="360"/>
    <x v="2"/>
    <s v="US"/>
    <s v="USD"/>
    <n v="1440101160"/>
    <d v="2015-08-20T20:06:00"/>
    <n v="1436542030"/>
    <x v="220"/>
    <b v="0"/>
    <n v="3"/>
    <b v="0"/>
    <s v="film &amp; video/drama"/>
    <n v="50360"/>
    <n v="120"/>
    <x v="0"/>
    <s v="drama"/>
  </r>
  <r>
    <n v="50000"/>
    <n v="0"/>
    <x v="2"/>
    <s v="US"/>
    <s v="USD"/>
    <n v="1427569564"/>
    <d v="2015-03-28T19:06:04"/>
    <n v="1422389164"/>
    <x v="221"/>
    <b v="0"/>
    <n v="0"/>
    <b v="0"/>
    <s v="film &amp; video/drama"/>
    <n v="50000"/>
    <e v="#DIV/0!"/>
    <x v="0"/>
    <s v="drama"/>
  </r>
  <r>
    <n v="1000"/>
    <n v="130"/>
    <x v="2"/>
    <s v="US"/>
    <s v="USD"/>
    <n v="1427423940"/>
    <d v="2015-03-27T02:39:00"/>
    <n v="1422383318"/>
    <x v="222"/>
    <b v="0"/>
    <n v="2"/>
    <b v="0"/>
    <s v="film &amp; video/drama"/>
    <n v="1130"/>
    <n v="65"/>
    <x v="0"/>
    <s v="drama"/>
  </r>
  <r>
    <n v="1500000"/>
    <n v="0"/>
    <x v="2"/>
    <s v="US"/>
    <s v="USD"/>
    <n v="1463879100"/>
    <d v="2016-05-22T01:05:00"/>
    <n v="1461287350"/>
    <x v="223"/>
    <b v="0"/>
    <n v="0"/>
    <b v="0"/>
    <s v="film &amp; video/drama"/>
    <n v="1500000"/>
    <e v="#DIV/0!"/>
    <x v="0"/>
    <s v="drama"/>
  </r>
  <r>
    <n v="6000000"/>
    <n v="0"/>
    <x v="2"/>
    <s v="AU"/>
    <s v="AUD"/>
    <n v="1436506726"/>
    <d v="2015-07-10T05:38:46"/>
    <n v="1431322726"/>
    <x v="224"/>
    <b v="0"/>
    <n v="0"/>
    <b v="0"/>
    <s v="film &amp; video/drama"/>
    <n v="6000000"/>
    <e v="#DIV/0!"/>
    <x v="0"/>
    <s v="drama"/>
  </r>
  <r>
    <n v="200"/>
    <n v="0"/>
    <x v="2"/>
    <s v="US"/>
    <s v="USD"/>
    <n v="1460153054"/>
    <d v="2016-04-08T22:04:14"/>
    <n v="1457564654"/>
    <x v="225"/>
    <b v="0"/>
    <n v="0"/>
    <b v="0"/>
    <s v="film &amp; video/drama"/>
    <n v="200"/>
    <e v="#DIV/0!"/>
    <x v="0"/>
    <s v="drama"/>
  </r>
  <r>
    <n v="29000"/>
    <n v="250"/>
    <x v="2"/>
    <s v="GB"/>
    <s v="GBP"/>
    <n v="1433064540"/>
    <d v="2015-05-31T09:29:00"/>
    <n v="1428854344"/>
    <x v="226"/>
    <b v="0"/>
    <n v="2"/>
    <b v="0"/>
    <s v="film &amp; video/drama"/>
    <n v="29250"/>
    <n v="125"/>
    <x v="0"/>
    <s v="drama"/>
  </r>
  <r>
    <n v="28000"/>
    <n v="0"/>
    <x v="2"/>
    <s v="US"/>
    <s v="USD"/>
    <n v="1436477241"/>
    <d v="2015-07-09T21:27:21"/>
    <n v="1433885241"/>
    <x v="227"/>
    <b v="0"/>
    <n v="0"/>
    <b v="0"/>
    <s v="film &amp; video/drama"/>
    <n v="28000"/>
    <e v="#DIV/0!"/>
    <x v="0"/>
    <s v="drama"/>
  </r>
  <r>
    <n v="8000"/>
    <n v="0"/>
    <x v="2"/>
    <s v="GB"/>
    <s v="GBP"/>
    <n v="1433176105"/>
    <d v="2015-06-01T16:28:25"/>
    <n v="1427992105"/>
    <x v="228"/>
    <b v="0"/>
    <n v="0"/>
    <b v="0"/>
    <s v="film &amp; video/drama"/>
    <n v="8000"/>
    <e v="#DIV/0!"/>
    <x v="0"/>
    <s v="drama"/>
  </r>
  <r>
    <n v="3000"/>
    <n v="0"/>
    <x v="2"/>
    <s v="DE"/>
    <s v="EUR"/>
    <n v="1455402297"/>
    <d v="2016-02-13T22:24:57"/>
    <n v="1452810297"/>
    <x v="229"/>
    <b v="0"/>
    <n v="0"/>
    <b v="0"/>
    <s v="film &amp; video/drama"/>
    <n v="3000"/>
    <e v="#DIV/0!"/>
    <x v="0"/>
    <s v="drama"/>
  </r>
  <r>
    <n v="15000"/>
    <n v="60"/>
    <x v="2"/>
    <s v="US"/>
    <s v="USD"/>
    <n v="1433443151"/>
    <d v="2015-06-04T18:39:11"/>
    <n v="1430851151"/>
    <x v="230"/>
    <b v="0"/>
    <n v="2"/>
    <b v="0"/>
    <s v="film &amp; video/drama"/>
    <n v="15060"/>
    <n v="30"/>
    <x v="0"/>
    <s v="drama"/>
  </r>
  <r>
    <n v="1500000"/>
    <n v="0"/>
    <x v="2"/>
    <s v="US"/>
    <s v="USD"/>
    <n v="1451775651"/>
    <d v="2016-01-02T23:00:51"/>
    <n v="1449183651"/>
    <x v="231"/>
    <b v="0"/>
    <n v="0"/>
    <b v="0"/>
    <s v="film &amp; video/drama"/>
    <n v="1500000"/>
    <e v="#DIV/0!"/>
    <x v="0"/>
    <s v="drama"/>
  </r>
  <r>
    <n v="4000"/>
    <n v="110"/>
    <x v="2"/>
    <s v="GB"/>
    <s v="GBP"/>
    <n v="1425066546"/>
    <d v="2015-02-27T19:49:06"/>
    <n v="1422474546"/>
    <x v="232"/>
    <b v="0"/>
    <n v="7"/>
    <b v="0"/>
    <s v="film &amp; video/drama"/>
    <n v="4110"/>
    <n v="15.714285714285714"/>
    <x v="0"/>
    <s v="drama"/>
  </r>
  <r>
    <n v="350000"/>
    <n v="0"/>
    <x v="2"/>
    <s v="US"/>
    <s v="USD"/>
    <n v="1475185972"/>
    <d v="2016-09-29T21:52:52"/>
    <n v="1472593972"/>
    <x v="233"/>
    <b v="0"/>
    <n v="0"/>
    <b v="0"/>
    <s v="film &amp; video/drama"/>
    <n v="350000"/>
    <e v="#DIV/0!"/>
    <x v="0"/>
    <s v="drama"/>
  </r>
  <r>
    <n v="1000"/>
    <n v="401"/>
    <x v="2"/>
    <s v="US"/>
    <s v="USD"/>
    <n v="1434847859"/>
    <d v="2015-06-21T00:50:59"/>
    <n v="1431391859"/>
    <x v="234"/>
    <b v="0"/>
    <n v="5"/>
    <b v="0"/>
    <s v="film &amp; video/drama"/>
    <n v="1401"/>
    <n v="80.2"/>
    <x v="0"/>
    <s v="drama"/>
  </r>
  <r>
    <n v="10000"/>
    <n v="0"/>
    <x v="2"/>
    <s v="US"/>
    <s v="USD"/>
    <n v="1436478497"/>
    <d v="2015-07-09T21:48:17"/>
    <n v="1433886497"/>
    <x v="235"/>
    <b v="0"/>
    <n v="0"/>
    <b v="0"/>
    <s v="film &amp; video/drama"/>
    <n v="10000"/>
    <e v="#DIV/0!"/>
    <x v="0"/>
    <s v="drama"/>
  </r>
  <r>
    <n v="150000"/>
    <n v="0"/>
    <x v="2"/>
    <s v="US"/>
    <s v="USD"/>
    <n v="1451952000"/>
    <d v="2016-01-05T00:00:00"/>
    <n v="1447380099"/>
    <x v="236"/>
    <b v="0"/>
    <n v="0"/>
    <b v="0"/>
    <s v="film &amp; video/drama"/>
    <n v="150000"/>
    <e v="#DIV/0!"/>
    <x v="0"/>
    <s v="drama"/>
  </r>
  <r>
    <n v="15000"/>
    <n v="50"/>
    <x v="2"/>
    <s v="US"/>
    <s v="USD"/>
    <n v="1457445069"/>
    <d v="2016-03-08T13:51:09"/>
    <n v="1452261069"/>
    <x v="237"/>
    <b v="0"/>
    <n v="1"/>
    <b v="0"/>
    <s v="film &amp; video/drama"/>
    <n v="15050"/>
    <n v="50"/>
    <x v="0"/>
    <s v="drama"/>
  </r>
  <r>
    <n v="26000"/>
    <n v="0"/>
    <x v="2"/>
    <s v="US"/>
    <s v="USD"/>
    <n v="1483088400"/>
    <d v="2016-12-30T09:00:00"/>
    <n v="1481324760"/>
    <x v="238"/>
    <b v="0"/>
    <n v="0"/>
    <b v="0"/>
    <s v="film &amp; video/drama"/>
    <n v="26000"/>
    <e v="#DIV/0!"/>
    <x v="0"/>
    <s v="drama"/>
  </r>
  <r>
    <n v="1000"/>
    <n v="250"/>
    <x v="2"/>
    <s v="AU"/>
    <s v="AUD"/>
    <n v="1446984000"/>
    <d v="2015-11-08T12:00:00"/>
    <n v="1445308730"/>
    <x v="239"/>
    <b v="0"/>
    <n v="5"/>
    <b v="0"/>
    <s v="film &amp; video/drama"/>
    <n v="1250"/>
    <n v="50"/>
    <x v="0"/>
    <s v="drama"/>
  </r>
  <r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31145.120000000003"/>
    <n v="117.84759124087591"/>
    <x v="0"/>
    <s v="documentary"/>
  </r>
  <r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77400"/>
    <n v="109.04255319148936"/>
    <x v="0"/>
    <s v="documentary"/>
  </r>
  <r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27750"/>
    <n v="73.019801980198025"/>
    <x v="0"/>
    <s v="documentary"/>
  </r>
  <r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50648"/>
    <n v="78.195121951219505"/>
    <x v="0"/>
    <s v="documentary"/>
  </r>
  <r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7481.5"/>
    <n v="47.398809523809526"/>
    <x v="0"/>
    <s v="documentary"/>
  </r>
  <r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186"/>
    <n v="54.020833333333336"/>
    <x v="0"/>
    <s v="documentary"/>
  </r>
  <r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20273"/>
    <n v="68.488789237668158"/>
    <x v="0"/>
    <s v="documentary"/>
  </r>
  <r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1705"/>
    <n v="108.14516129032258"/>
    <x v="0"/>
    <s v="documentary"/>
  </r>
  <r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71133"/>
    <n v="589.95205479452056"/>
    <x v="0"/>
    <s v="documentary"/>
  </r>
  <r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21292"/>
    <n v="48.051063829787232"/>
    <x v="0"/>
    <s v="documentary"/>
  </r>
  <r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61675"/>
    <n v="72.482837528604122"/>
    <x v="0"/>
    <s v="documentary"/>
  </r>
  <r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7895"/>
    <n v="57.077922077922075"/>
    <x v="0"/>
    <s v="documentary"/>
  </r>
  <r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4228"/>
    <n v="85.444444444444443"/>
    <x v="0"/>
    <s v="documentary"/>
  </r>
  <r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3011"/>
    <n v="215.85714285714286"/>
    <x v="0"/>
    <s v="documentary"/>
  </r>
  <r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52067.34"/>
    <n v="89.38643312101911"/>
    <x v="0"/>
    <s v="documentary"/>
  </r>
  <r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6538.66"/>
    <n v="45.418404255319146"/>
    <x v="0"/>
    <s v="documentary"/>
  </r>
  <r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31083"/>
    <n v="65.756363636363631"/>
    <x v="0"/>
    <s v="documentary"/>
  </r>
  <r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72354.26999999999"/>
    <n v="66.70405357142856"/>
    <x v="0"/>
    <s v="documentary"/>
  </r>
  <r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87342"/>
    <n v="83.345930232558146"/>
    <x v="0"/>
    <s v="documentary"/>
  </r>
  <r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73953.41999999998"/>
    <n v="105.04609341825902"/>
    <x v="0"/>
    <s v="documentary"/>
  </r>
  <r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20640"/>
    <n v="120.90909090909091"/>
    <x v="0"/>
    <s v="documentary"/>
  </r>
  <r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41480"/>
    <n v="97.63636363636364"/>
    <x v="0"/>
    <s v="documentary"/>
  </r>
  <r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8500"/>
    <n v="41.379310344827587"/>
    <x v="0"/>
    <s v="documentary"/>
  </r>
  <r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54520.270000000004"/>
    <n v="30.654485981308412"/>
    <x v="0"/>
    <s v="documentary"/>
  </r>
  <r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0910"/>
    <n v="64.945054945054949"/>
    <x v="0"/>
    <s v="documentary"/>
  </r>
  <r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0555"/>
    <n v="95.775862068965523"/>
    <x v="0"/>
    <s v="documentary"/>
  </r>
  <r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2455"/>
    <n v="40.416666666666664"/>
    <x v="0"/>
    <s v="documentary"/>
  </r>
  <r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22815.440000000002"/>
    <n v="78.578424242424248"/>
    <x v="0"/>
    <s v="documentary"/>
  </r>
  <r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0570"/>
    <n v="50.18018018018018"/>
    <x v="0"/>
    <s v="documentary"/>
  </r>
  <r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247233.77"/>
    <n v="92.251735588972423"/>
    <x v="0"/>
    <s v="documentary"/>
  </r>
  <r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5810"/>
    <n v="57.540983606557376"/>
    <x v="0"/>
    <s v="documentary"/>
  </r>
  <r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61404"/>
    <n v="109.42160278745645"/>
    <x v="0"/>
    <s v="documentary"/>
  </r>
  <r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8323.01"/>
    <n v="81.892461538461546"/>
    <x v="0"/>
    <s v="documentary"/>
  </r>
  <r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388.790000000001"/>
    <n v="45.667711864406776"/>
    <x v="0"/>
    <s v="documentary"/>
  </r>
  <r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0240"/>
    <n v="55.221238938053098"/>
    <x v="0"/>
    <s v="documentary"/>
  </r>
  <r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41679"/>
    <n v="65.298192771084331"/>
    <x v="0"/>
    <s v="documentary"/>
  </r>
  <r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9904"/>
    <n v="95.225806451612897"/>
    <x v="0"/>
    <s v="documentary"/>
  </r>
  <r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36748"/>
    <n v="75.444794952681391"/>
    <x v="0"/>
    <s v="documentary"/>
  </r>
  <r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67594"/>
    <n v="97.816867469879512"/>
    <x v="0"/>
    <s v="documentary"/>
  </r>
  <r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43744.11"/>
    <n v="87.685606557377056"/>
    <x v="0"/>
    <s v="documentary"/>
  </r>
  <r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92108"/>
    <n v="54.748948106591868"/>
    <x v="0"/>
    <s v="documentary"/>
  </r>
  <r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32.32"/>
    <n v="83.953417721518989"/>
    <x v="0"/>
    <s v="documentary"/>
  </r>
  <r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90535"/>
    <n v="254.38547486033519"/>
    <x v="0"/>
    <s v="documentary"/>
  </r>
  <r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38569.050000000003"/>
    <n v="101.8269801980198"/>
    <x v="0"/>
    <s v="documentary"/>
  </r>
  <r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81850.459999999992"/>
    <n v="55.066394736842106"/>
    <x v="0"/>
    <s v="documentary"/>
  </r>
  <r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46035.509999999995"/>
    <n v="56.901438721136763"/>
    <x v="0"/>
    <s v="documentary"/>
  </r>
  <r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31373"/>
    <n v="121.28148148148148"/>
    <x v="0"/>
    <s v="documentary"/>
  </r>
  <r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41445"/>
    <n v="91.189655172413794"/>
    <x v="0"/>
    <s v="documentary"/>
  </r>
  <r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1605.31"/>
    <n v="115.44812080536913"/>
    <x v="0"/>
    <s v="documentary"/>
  </r>
  <r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30723"/>
    <n v="67.771551724137936"/>
    <x v="0"/>
    <s v="documentary"/>
  </r>
  <r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9300.7999999999993"/>
    <n v="28.576190476190476"/>
    <x v="0"/>
    <s v="documentary"/>
  </r>
  <r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1001"/>
    <n v="46.8828125"/>
    <x v="0"/>
    <s v="documentary"/>
  </r>
  <r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51130.20000000001"/>
    <n v="154.42231237322514"/>
    <x v="0"/>
    <s v="documentary"/>
  </r>
  <r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52360"/>
    <n v="201.22137404580153"/>
    <x v="0"/>
    <s v="documentary"/>
  </r>
  <r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00"/>
    <n v="100"/>
    <x v="0"/>
    <s v="documentary"/>
  </r>
  <r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16554.56"/>
    <n v="100.08204511278196"/>
    <x v="0"/>
    <s v="documentary"/>
  </r>
  <r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54681.55"/>
    <n v="230.08953488372092"/>
    <x v="0"/>
    <s v="documentary"/>
  </r>
  <r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40128"/>
    <n v="141.74647887323943"/>
    <x v="0"/>
    <s v="documentary"/>
  </r>
  <r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263254.83999999997"/>
    <n v="56.344351395730705"/>
    <x v="0"/>
    <s v="documentary"/>
  </r>
  <r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27895.25"/>
    <n v="73.341188524590166"/>
    <x v="0"/>
    <s v="documentary"/>
  </r>
  <r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50430.66"/>
    <n v="85.337785234899329"/>
    <x v="0"/>
    <s v="documentary"/>
  </r>
  <r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28435.55"/>
    <n v="61.496215139442228"/>
    <x v="0"/>
    <s v="documentary"/>
  </r>
  <r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20046"/>
    <n v="93.018518518518519"/>
    <x v="0"/>
    <s v="documentary"/>
  </r>
  <r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7124"/>
    <n v="50.292682926829265"/>
    <x v="0"/>
    <s v="documentary"/>
  </r>
  <r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11276"/>
    <n v="106.43243243243244"/>
    <x v="0"/>
    <s v="documentary"/>
  </r>
  <r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7275"/>
    <n v="51.719576719576722"/>
    <x v="0"/>
    <s v="documentary"/>
  </r>
  <r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3929"/>
    <n v="36.612499999999997"/>
    <x v="0"/>
    <s v="documentary"/>
  </r>
  <r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46490"/>
    <n v="42.517361111111114"/>
    <x v="0"/>
    <s v="documentary"/>
  </r>
  <r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24668"/>
    <n v="62.712871287128714"/>
    <x v="0"/>
    <s v="documentary"/>
  </r>
  <r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39410"/>
    <n v="89.957983193277315"/>
    <x v="0"/>
    <s v="documentary"/>
  </r>
  <r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2041.29"/>
    <n v="28.924722222222222"/>
    <x v="0"/>
    <s v="documentary"/>
  </r>
  <r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40820.33"/>
    <n v="138.8022"/>
    <x v="0"/>
    <s v="documentary"/>
  </r>
  <r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6950"/>
    <n v="61.301369863013697"/>
    <x v="0"/>
    <s v="documentary"/>
  </r>
  <r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34805"/>
    <n v="80.202702702702709"/>
    <x v="0"/>
    <s v="documentary"/>
  </r>
  <r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4851.5"/>
    <n v="32.095833333333331"/>
    <x v="0"/>
    <s v="documentary"/>
  </r>
  <r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50312"/>
    <n v="200.88888888888889"/>
    <x v="0"/>
    <s v="documentary"/>
  </r>
  <r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32066"/>
    <n v="108.01265822784811"/>
    <x v="0"/>
    <s v="documentary"/>
  </r>
  <r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60241"/>
    <n v="95.699367088607602"/>
    <x v="0"/>
    <s v="documentary"/>
  </r>
  <r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19166"/>
    <n v="49.880281690140848"/>
    <x v="0"/>
    <s v="documentary"/>
  </r>
  <r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0634"/>
    <n v="110.47058823529412"/>
    <x v="0"/>
    <s v="documentary"/>
  </r>
  <r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41316"/>
    <n v="134.91139240506328"/>
    <x v="0"/>
    <s v="documentary"/>
  </r>
  <r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70932"/>
    <n v="106.62314540059347"/>
    <x v="0"/>
    <s v="documentary"/>
  </r>
  <r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51978"/>
    <n v="145.04301075268816"/>
    <x v="0"/>
    <s v="documentary"/>
  </r>
  <r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046"/>
    <n v="114.58620689655173"/>
    <x v="0"/>
    <s v="documentary"/>
  </r>
  <r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7136"/>
    <n v="105.3170731707317"/>
    <x v="0"/>
    <s v="documentary"/>
  </r>
  <r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2198"/>
    <n v="70.921195652173907"/>
    <x v="0"/>
    <s v="documentary"/>
  </r>
  <r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319394.59999999998"/>
    <n v="147.17167680278018"/>
    <x v="0"/>
    <s v="documentary"/>
  </r>
  <r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9456"/>
    <n v="160.47058823529412"/>
    <x v="0"/>
    <s v="documentary"/>
  </r>
  <r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52710.79999999999"/>
    <n v="156.04578313253012"/>
    <x v="0"/>
    <s v="documentary"/>
  </r>
  <r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20550"/>
    <n v="63.17365269461078"/>
    <x v="0"/>
    <s v="documentary"/>
  </r>
  <r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70640"/>
    <n v="104.82352941176471"/>
    <x v="0"/>
    <s v="documentary"/>
  </r>
  <r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82642"/>
    <n v="97.356164383561648"/>
    <x v="0"/>
    <s v="documentary"/>
  </r>
  <r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213015"/>
    <n v="203.63063063063063"/>
    <x v="0"/>
    <s v="documentary"/>
  </r>
  <r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90091"/>
    <n v="188.31203007518798"/>
    <x v="0"/>
    <s v="documentary"/>
  </r>
  <r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20119"/>
    <n v="146.65217391304347"/>
    <x v="0"/>
    <s v="documentary"/>
  </r>
  <r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7235"/>
    <n v="109.1875"/>
    <x v="0"/>
    <s v="documentary"/>
  </r>
  <r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54209.78"/>
    <n v="59.249046653144013"/>
    <x v="0"/>
    <s v="documentary"/>
  </r>
  <r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6035.05"/>
    <n v="97.904838709677421"/>
    <x v="0"/>
    <s v="documentary"/>
  </r>
  <r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31520.04"/>
    <n v="70.000169491525426"/>
    <x v="0"/>
    <s v="documentary"/>
  </r>
  <r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2485"/>
    <n v="72.865168539325836"/>
    <x v="0"/>
    <s v="documentary"/>
  </r>
  <r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78758"/>
    <n v="146.34782608695653"/>
    <x v="0"/>
    <s v="documentary"/>
  </r>
  <r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7235"/>
    <n v="67.909090909090907"/>
    <x v="0"/>
    <s v="documentary"/>
  </r>
  <r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10201.51999999999"/>
    <n v="169.85083076923075"/>
    <x v="0"/>
    <s v="documentary"/>
  </r>
  <r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60608.59"/>
    <n v="58.413339694656486"/>
    <x v="0"/>
    <s v="documentary"/>
  </r>
  <r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67698"/>
    <n v="119.99298245614035"/>
    <x v="0"/>
    <s v="documentary"/>
  </r>
  <r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32375"/>
    <n v="99.860335195530723"/>
    <x v="0"/>
    <s v="documentary"/>
  </r>
  <r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27028.880000000001"/>
    <n v="90.579148936170213"/>
    <x v="0"/>
    <s v="documentary"/>
  </r>
  <r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84636.2"/>
    <n v="117.77361477572559"/>
    <x v="0"/>
    <s v="documentary"/>
  </r>
  <r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20300"/>
    <n v="86.554621848739501"/>
    <x v="0"/>
    <s v="documentary"/>
  </r>
  <r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23267.18"/>
    <n v="71.899281437125751"/>
    <x v="0"/>
    <s v="documentary"/>
  </r>
  <r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53690"/>
    <n v="129.81900452488688"/>
    <x v="0"/>
    <s v="documentary"/>
  </r>
  <r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77296"/>
    <n v="44.912863070539416"/>
    <x v="0"/>
    <s v="documentary"/>
  </r>
  <r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21656"/>
    <n v="40.755244755244753"/>
    <x v="0"/>
    <s v="documentary"/>
  </r>
  <r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21885.18"/>
    <n v="103.52394779771615"/>
    <x v="0"/>
    <s v="documentary"/>
  </r>
  <r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7138"/>
    <n v="125.44827586206897"/>
    <x v="0"/>
    <s v="documentary"/>
  </r>
  <r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75690"/>
    <n v="246.60606060606059"/>
    <x v="0"/>
    <s v="documentary"/>
  </r>
  <r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5201.93"/>
    <n v="79.401340206185566"/>
    <x v="0"/>
    <s v="documentary"/>
  </r>
  <r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41100"/>
    <n v="86.138613861386133"/>
    <x v="0"/>
    <s v="documentary"/>
  </r>
  <r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1544"/>
    <n v="193.04868913857678"/>
    <x v="0"/>
    <s v="documentary"/>
  </r>
  <r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49575"/>
    <n v="84.023178807947019"/>
    <x v="0"/>
    <s v="documentary"/>
  </r>
  <r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24165"/>
    <n v="139.82758620689654"/>
    <x v="0"/>
    <s v="documentary"/>
  </r>
  <r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73876.95"/>
    <n v="109.82189265536722"/>
    <x v="0"/>
    <s v="documentary"/>
  </r>
  <r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21665"/>
    <n v="139.53488372093022"/>
    <x v="0"/>
    <s v="documentary"/>
  </r>
  <r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7969"/>
    <n v="347.84615384615387"/>
    <x v="0"/>
    <s v="documentary"/>
  </r>
  <r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4711.3"/>
    <n v="68.24159292035398"/>
    <x v="0"/>
    <s v="documentary"/>
  </r>
  <r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30596"/>
    <n v="239.93846153846152"/>
    <x v="0"/>
    <s v="documentary"/>
  </r>
  <r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76500"/>
    <n v="287.31343283582089"/>
    <x v="0"/>
    <s v="documentary"/>
  </r>
  <r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20335.010000000002"/>
    <n v="86.84882352941176"/>
    <x v="0"/>
    <s v="documentary"/>
  </r>
  <r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25514"/>
    <n v="81.84905660377359"/>
    <x v="0"/>
    <s v="documentary"/>
  </r>
  <r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3660.119999999999"/>
    <n v="42.874970059880241"/>
    <x v="0"/>
    <s v="documentary"/>
  </r>
  <r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55505"/>
    <n v="709.41860465116281"/>
    <x v="0"/>
    <s v="documentary"/>
  </r>
  <r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321253"/>
    <n v="161.25517890772127"/>
    <x v="0"/>
    <s v="documentary"/>
  </r>
  <r>
    <n v="300"/>
    <n v="376"/>
    <x v="0"/>
    <s v="GB"/>
    <s v="GBP"/>
    <n v="1459872000"/>
    <d v="2016-04-05T16:00:00"/>
    <n v="1456408244"/>
    <x v="372"/>
    <b v="0"/>
    <n v="9"/>
    <b v="1"/>
    <s v="film &amp; video/documentary"/>
    <n v="676"/>
    <n v="41.777777777777779"/>
    <x v="0"/>
    <s v="documentary"/>
  </r>
  <r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5500"/>
    <n v="89.887640449438209"/>
    <x v="0"/>
    <s v="documentary"/>
  </r>
  <r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839"/>
    <n v="45.051724137931032"/>
    <x v="0"/>
    <s v="documentary"/>
  </r>
  <r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100"/>
    <n v="42.857142857142854"/>
    <x v="0"/>
    <s v="documentary"/>
  </r>
  <r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5046"/>
    <n v="54.083333333333336"/>
    <x v="0"/>
    <s v="documentary"/>
  </r>
  <r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25728"/>
    <n v="103.21804511278195"/>
    <x v="0"/>
    <s v="documentary"/>
  </r>
  <r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6353"/>
    <n v="40.397590361445786"/>
    <x v="0"/>
    <s v="documentary"/>
  </r>
  <r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32412"/>
    <n v="116.85906040268456"/>
    <x v="0"/>
    <s v="documentary"/>
  </r>
  <r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9660"/>
    <n v="115.51020408163265"/>
    <x v="0"/>
    <s v="documentary"/>
  </r>
  <r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51182.5"/>
    <n v="104.31274900398407"/>
    <x v="0"/>
    <s v="documentary"/>
  </r>
  <r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135"/>
    <n v="69.772727272727266"/>
    <x v="0"/>
    <s v="documentary"/>
  </r>
  <r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3064"/>
    <n v="43.020833333333336"/>
    <x v="0"/>
    <s v="documentary"/>
  </r>
  <r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42421"/>
    <n v="58.540469973890339"/>
    <x v="0"/>
    <s v="documentary"/>
  </r>
  <r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51495.5"/>
    <n v="111.79535864978902"/>
    <x v="0"/>
    <s v="documentary"/>
  </r>
  <r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201"/>
    <n v="46.230769230769234"/>
    <x v="0"/>
    <s v="documentary"/>
  </r>
  <r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119316"/>
    <n v="144.69039145907473"/>
    <x v="0"/>
    <s v="documentary"/>
  </r>
  <r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1308"/>
    <n v="88.845070422535215"/>
    <x v="0"/>
    <s v="documentary"/>
  </r>
  <r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91444.12"/>
    <n v="81.75107284768211"/>
    <x v="0"/>
    <s v="documentary"/>
  </r>
  <r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2000"/>
    <n v="71.428571428571431"/>
    <x v="0"/>
    <s v="documentary"/>
  </r>
  <r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40122"/>
    <n v="104.25906735751295"/>
    <x v="0"/>
    <s v="documentary"/>
  </r>
  <r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37167"/>
    <n v="90.616504854368927"/>
    <x v="0"/>
    <s v="documentary"/>
  </r>
  <r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05223"/>
    <n v="157.33048433048432"/>
    <x v="0"/>
    <s v="documentary"/>
  </r>
  <r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9959"/>
    <n v="105.18"/>
    <x v="0"/>
    <s v="documentary"/>
  </r>
  <r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20804.45"/>
    <n v="58.719836956521746"/>
    <x v="0"/>
    <s v="documentary"/>
  </r>
  <r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31000"/>
    <n v="81.632653061224488"/>
    <x v="0"/>
    <s v="documentary"/>
  </r>
  <r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25373.35"/>
    <n v="56.460043668122275"/>
    <x v="0"/>
    <s v="documentary"/>
  </r>
  <r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6887"/>
    <n v="140.1044776119403"/>
    <x v="0"/>
    <s v="documentary"/>
  </r>
  <r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41361"/>
    <n v="224.85263157894738"/>
    <x v="0"/>
    <s v="documentary"/>
  </r>
  <r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21230.25"/>
    <n v="181.13306451612902"/>
    <x v="0"/>
    <s v="documentary"/>
  </r>
  <r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1906"/>
    <n v="711.04109589041093"/>
    <x v="0"/>
    <s v="documentary"/>
  </r>
  <r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4833"/>
    <n v="65.883720930232556"/>
    <x v="0"/>
    <s v="documentary"/>
  </r>
  <r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263"/>
    <n v="75.185714285714283"/>
    <x v="0"/>
    <s v="documentary"/>
  </r>
  <r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71082"/>
    <n v="133.14391143911439"/>
    <x v="0"/>
    <s v="documentary"/>
  </r>
  <r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5856"/>
    <n v="55.2"/>
    <x v="0"/>
    <s v="documentary"/>
  </r>
  <r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5815.73"/>
    <n v="86.163714285714292"/>
    <x v="0"/>
    <s v="documentary"/>
  </r>
  <r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4031"/>
    <n v="92.318181818181813"/>
    <x v="0"/>
    <s v="documentary"/>
  </r>
  <r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2086.26"/>
    <n v="160.16473684210527"/>
    <x v="0"/>
    <s v="documentary"/>
  </r>
  <r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184"/>
    <n v="45.6"/>
    <x v="0"/>
    <s v="documentary"/>
  </r>
  <r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2283"/>
    <n v="183.28571428571428"/>
    <x v="0"/>
    <s v="documentary"/>
  </r>
  <r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60315"/>
    <n v="125.78838174273859"/>
    <x v="0"/>
    <s v="documentary"/>
  </r>
  <r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5671"/>
    <n v="57.654545454545456"/>
    <x v="0"/>
    <s v="documentary"/>
  </r>
  <r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26251"/>
    <n v="78.660818713450297"/>
    <x v="0"/>
    <s v="documentary"/>
  </r>
  <r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37528"/>
    <n v="91.480769230769226"/>
    <x v="0"/>
    <s v="documentary"/>
  </r>
  <r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2830.06"/>
    <n v="68.09809523809524"/>
    <x v="0"/>
    <s v="documentary"/>
  </r>
  <r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2202.17"/>
    <n v="48.086800000000004"/>
    <x v="0"/>
    <s v="documentary"/>
  </r>
  <r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21026"/>
    <n v="202.42307692307693"/>
    <x v="0"/>
    <s v="documentary"/>
  </r>
  <r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44942"/>
    <n v="216.75"/>
    <x v="0"/>
    <s v="documentary"/>
  </r>
  <r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6035"/>
    <n v="110.06849315068493"/>
    <x v="0"/>
    <s v="documentary"/>
  </r>
  <r>
    <n v="3300"/>
    <n v="14.5"/>
    <x v="2"/>
    <s v="US"/>
    <s v="USD"/>
    <n v="1394772031"/>
    <d v="2014-03-14T04:40:31"/>
    <n v="1392183631"/>
    <x v="420"/>
    <b v="0"/>
    <n v="3"/>
    <b v="0"/>
    <s v="film &amp; video/animation"/>
    <n v="3314.5"/>
    <n v="4.833333333333333"/>
    <x v="0"/>
    <s v="animation"/>
  </r>
  <r>
    <n v="15000"/>
    <n v="301"/>
    <x v="2"/>
    <s v="US"/>
    <s v="USD"/>
    <n v="1440157656"/>
    <d v="2015-08-21T11:47:36"/>
    <n v="1434973656"/>
    <x v="421"/>
    <b v="0"/>
    <n v="6"/>
    <b v="0"/>
    <s v="film &amp; video/animation"/>
    <n v="15301"/>
    <n v="50.166666666666664"/>
    <x v="0"/>
    <s v="animation"/>
  </r>
  <r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40430"/>
    <n v="35.833333333333336"/>
    <x v="0"/>
    <s v="animation"/>
  </r>
  <r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20153"/>
    <n v="11.76923076923077"/>
    <x v="0"/>
    <s v="animation"/>
  </r>
  <r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3203.9"/>
    <n v="40.78"/>
    <x v="0"/>
    <s v="animation"/>
  </r>
  <r>
    <n v="50000"/>
    <n v="6"/>
    <x v="2"/>
    <s v="US"/>
    <s v="USD"/>
    <n v="1448660404"/>
    <d v="2015-11-27T21:40:04"/>
    <n v="1443472804"/>
    <x v="425"/>
    <b v="0"/>
    <n v="2"/>
    <b v="0"/>
    <s v="film &amp; video/animation"/>
    <n v="50006"/>
    <n v="3"/>
    <x v="0"/>
    <s v="animation"/>
  </r>
  <r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0133"/>
    <n v="16.625"/>
    <x v="0"/>
    <s v="animation"/>
  </r>
  <r>
    <n v="6500"/>
    <n v="0"/>
    <x v="2"/>
    <s v="US"/>
    <s v="USD"/>
    <n v="1445540340"/>
    <d v="2015-10-22T18:59:00"/>
    <n v="1444340940"/>
    <x v="427"/>
    <b v="0"/>
    <n v="0"/>
    <b v="0"/>
    <s v="film &amp; video/animation"/>
    <n v="6500"/>
    <e v="#DIV/0!"/>
    <x v="0"/>
    <s v="animation"/>
  </r>
  <r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12676"/>
    <n v="52"/>
    <x v="0"/>
    <s v="animation"/>
  </r>
  <r>
    <n v="5000"/>
    <n v="0"/>
    <x v="2"/>
    <s v="US"/>
    <s v="USD"/>
    <n v="1259297940"/>
    <d v="2009-11-27T04:59:00"/>
    <n v="1252964282"/>
    <x v="429"/>
    <b v="0"/>
    <n v="0"/>
    <b v="0"/>
    <s v="film &amp; video/animation"/>
    <n v="5000"/>
    <e v="#DIV/0!"/>
    <x v="0"/>
    <s v="animation"/>
  </r>
  <r>
    <n v="1000"/>
    <n v="24"/>
    <x v="2"/>
    <s v="US"/>
    <s v="USD"/>
    <n v="1378866867"/>
    <d v="2013-09-11T02:34:27"/>
    <n v="1377570867"/>
    <x v="430"/>
    <b v="0"/>
    <n v="5"/>
    <b v="0"/>
    <s v="film &amp; video/animation"/>
    <n v="1024"/>
    <n v="4.8"/>
    <x v="0"/>
    <s v="animation"/>
  </r>
  <r>
    <n v="3000"/>
    <n v="415"/>
    <x v="2"/>
    <s v="GB"/>
    <s v="GBP"/>
    <n v="1467752083"/>
    <d v="2016-07-05T20:54:43"/>
    <n v="1465160083"/>
    <x v="431"/>
    <b v="0"/>
    <n v="8"/>
    <b v="0"/>
    <s v="film &amp; video/animation"/>
    <n v="3415"/>
    <n v="51.875"/>
    <x v="0"/>
    <s v="animation"/>
  </r>
  <r>
    <n v="6000"/>
    <n v="570"/>
    <x v="2"/>
    <s v="US"/>
    <s v="USD"/>
    <n v="1445448381"/>
    <d v="2015-10-21T17:26:21"/>
    <n v="1440264381"/>
    <x v="432"/>
    <b v="0"/>
    <n v="8"/>
    <b v="0"/>
    <s v="film &amp; video/animation"/>
    <n v="6570"/>
    <n v="71.25"/>
    <x v="0"/>
    <s v="animation"/>
  </r>
  <r>
    <n v="3000"/>
    <n v="0"/>
    <x v="2"/>
    <s v="US"/>
    <s v="USD"/>
    <n v="1444576022"/>
    <d v="2015-10-11T15:07:02"/>
    <n v="1439392022"/>
    <x v="433"/>
    <b v="0"/>
    <n v="0"/>
    <b v="0"/>
    <s v="film &amp; video/animation"/>
    <n v="3000"/>
    <e v="#DIV/0!"/>
    <x v="0"/>
    <s v="animation"/>
  </r>
  <r>
    <n v="2500"/>
    <n v="125"/>
    <x v="2"/>
    <s v="US"/>
    <s v="USD"/>
    <n v="1385931702"/>
    <d v="2013-12-01T21:01:42"/>
    <n v="1383076902"/>
    <x v="434"/>
    <b v="0"/>
    <n v="2"/>
    <b v="0"/>
    <s v="film &amp; video/animation"/>
    <n v="2625"/>
    <n v="62.5"/>
    <x v="0"/>
    <s v="animation"/>
  </r>
  <r>
    <n v="110000"/>
    <n v="3"/>
    <x v="2"/>
    <s v="US"/>
    <s v="USD"/>
    <n v="1379094980"/>
    <d v="2013-09-13T17:56:20"/>
    <n v="1376502980"/>
    <x v="435"/>
    <b v="0"/>
    <n v="3"/>
    <b v="0"/>
    <s v="film &amp; video/animation"/>
    <n v="110003"/>
    <n v="1"/>
    <x v="0"/>
    <s v="animation"/>
  </r>
  <r>
    <n v="1000"/>
    <n v="0"/>
    <x v="2"/>
    <s v="US"/>
    <s v="USD"/>
    <n v="1375260113"/>
    <d v="2013-07-31T08:41:53"/>
    <n v="1372668113"/>
    <x v="436"/>
    <b v="0"/>
    <n v="0"/>
    <b v="0"/>
    <s v="film &amp; video/animation"/>
    <n v="1000"/>
    <e v="#DIV/0!"/>
    <x v="0"/>
    <s v="animation"/>
  </r>
  <r>
    <n v="7000"/>
    <n v="0"/>
    <x v="2"/>
    <s v="CA"/>
    <s v="CAD"/>
    <n v="1475912326"/>
    <d v="2016-10-08T07:38:46"/>
    <n v="1470728326"/>
    <x v="437"/>
    <b v="0"/>
    <n v="0"/>
    <b v="0"/>
    <s v="film &amp; video/animation"/>
    <n v="7000"/>
    <e v="#DIV/0!"/>
    <x v="0"/>
    <s v="animation"/>
  </r>
  <r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21876"/>
    <n v="170.54545454545453"/>
    <x v="0"/>
    <s v="animation"/>
  </r>
  <r>
    <n v="450"/>
    <n v="0"/>
    <x v="2"/>
    <s v="US"/>
    <s v="USD"/>
    <n v="1413569818"/>
    <d v="2014-10-17T18:16:58"/>
    <n v="1412705818"/>
    <x v="439"/>
    <b v="0"/>
    <n v="0"/>
    <b v="0"/>
    <s v="film &amp; video/animation"/>
    <n v="450"/>
    <e v="#DIV/0!"/>
    <x v="0"/>
    <s v="animation"/>
  </r>
  <r>
    <n v="5000"/>
    <n v="5"/>
    <x v="2"/>
    <s v="US"/>
    <s v="USD"/>
    <n v="1458859153"/>
    <d v="2016-03-24T22:39:13"/>
    <n v="1456270753"/>
    <x v="440"/>
    <b v="0"/>
    <n v="1"/>
    <b v="0"/>
    <s v="film &amp; video/animation"/>
    <n v="5005"/>
    <n v="5"/>
    <x v="0"/>
    <s v="animation"/>
  </r>
  <r>
    <n v="400"/>
    <n v="0"/>
    <x v="2"/>
    <s v="GB"/>
    <s v="GBP"/>
    <n v="1383418996"/>
    <d v="2013-11-02T19:03:16"/>
    <n v="1380826996"/>
    <x v="441"/>
    <b v="0"/>
    <n v="0"/>
    <b v="0"/>
    <s v="film &amp; video/animation"/>
    <n v="400"/>
    <e v="#DIV/0!"/>
    <x v="0"/>
    <s v="animation"/>
  </r>
  <r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23691"/>
    <n v="393.58823529411762"/>
    <x v="0"/>
    <s v="animation"/>
  </r>
  <r>
    <n v="10000"/>
    <n v="10"/>
    <x v="2"/>
    <s v="CA"/>
    <s v="CAD"/>
    <n v="1391991701"/>
    <d v="2014-02-10T00:21:41"/>
    <n v="1389399701"/>
    <x v="443"/>
    <b v="0"/>
    <n v="2"/>
    <b v="0"/>
    <s v="film &amp; video/animation"/>
    <n v="10010"/>
    <n v="5"/>
    <x v="0"/>
    <s v="animation"/>
  </r>
  <r>
    <n v="1000"/>
    <n v="50"/>
    <x v="2"/>
    <s v="US"/>
    <s v="USD"/>
    <n v="1329342361"/>
    <d v="2012-02-15T21:46:01"/>
    <n v="1324158361"/>
    <x v="444"/>
    <b v="0"/>
    <n v="1"/>
    <b v="0"/>
    <s v="film &amp; video/animation"/>
    <n v="1050"/>
    <n v="50"/>
    <x v="0"/>
    <s v="animation"/>
  </r>
  <r>
    <n v="60000"/>
    <n v="2"/>
    <x v="2"/>
    <s v="US"/>
    <s v="USD"/>
    <n v="1432195375"/>
    <d v="2015-05-21T08:02:55"/>
    <n v="1430899375"/>
    <x v="445"/>
    <b v="0"/>
    <n v="2"/>
    <b v="0"/>
    <s v="film &amp; video/animation"/>
    <n v="60002"/>
    <n v="1"/>
    <x v="0"/>
    <s v="animation"/>
  </r>
  <r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11266"/>
    <n v="47.875"/>
    <x v="0"/>
    <s v="animation"/>
  </r>
  <r>
    <n v="30000"/>
    <n v="5"/>
    <x v="2"/>
    <s v="GB"/>
    <s v="GBP"/>
    <n v="1364041163"/>
    <d v="2013-03-23T12:19:23"/>
    <n v="1361884763"/>
    <x v="447"/>
    <b v="0"/>
    <n v="1"/>
    <b v="0"/>
    <s v="film &amp; video/animation"/>
    <n v="30005"/>
    <n v="5"/>
    <x v="0"/>
    <s v="animation"/>
  </r>
  <r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2582.0100000000002"/>
    <n v="20.502500000000001"/>
    <x v="0"/>
    <s v="animation"/>
  </r>
  <r>
    <n v="2000"/>
    <n v="45"/>
    <x v="2"/>
    <s v="GB"/>
    <s v="GBP"/>
    <n v="1382017085"/>
    <d v="2013-10-17T13:38:05"/>
    <n v="1379425085"/>
    <x v="449"/>
    <b v="0"/>
    <n v="5"/>
    <b v="0"/>
    <s v="film &amp; video/animation"/>
    <n v="2045"/>
    <n v="9"/>
    <x v="0"/>
    <s v="animation"/>
  </r>
  <r>
    <n v="50000"/>
    <n v="396"/>
    <x v="2"/>
    <s v="US"/>
    <s v="USD"/>
    <n v="1392417800"/>
    <d v="2014-02-14T22:43:20"/>
    <n v="1389825800"/>
    <x v="450"/>
    <b v="0"/>
    <n v="7"/>
    <b v="0"/>
    <s v="film &amp; video/animation"/>
    <n v="50396"/>
    <n v="56.571428571428569"/>
    <x v="0"/>
    <s v="animation"/>
  </r>
  <r>
    <n v="20000"/>
    <n v="0"/>
    <x v="2"/>
    <s v="US"/>
    <s v="USD"/>
    <n v="1390669791"/>
    <d v="2014-01-25T17:09:51"/>
    <n v="1388077791"/>
    <x v="451"/>
    <b v="0"/>
    <n v="0"/>
    <b v="0"/>
    <s v="film &amp; video/animation"/>
    <n v="20000"/>
    <e v="#DIV/0!"/>
    <x v="0"/>
    <s v="animation"/>
  </r>
  <r>
    <n v="750"/>
    <n v="480"/>
    <x v="2"/>
    <s v="US"/>
    <s v="USD"/>
    <n v="1431536015"/>
    <d v="2015-05-13T16:53:35"/>
    <n v="1428944015"/>
    <x v="452"/>
    <b v="0"/>
    <n v="12"/>
    <b v="0"/>
    <s v="film &amp; video/animation"/>
    <n v="1230"/>
    <n v="40"/>
    <x v="0"/>
    <s v="animation"/>
  </r>
  <r>
    <n v="94875"/>
    <n v="26"/>
    <x v="2"/>
    <s v="US"/>
    <s v="USD"/>
    <n v="1424375279"/>
    <d v="2015-02-19T19:47:59"/>
    <n v="1422992879"/>
    <x v="453"/>
    <b v="0"/>
    <n v="2"/>
    <b v="0"/>
    <s v="film &amp; video/animation"/>
    <n v="94901"/>
    <n v="13"/>
    <x v="0"/>
    <s v="animation"/>
  </r>
  <r>
    <n v="10000"/>
    <n v="82"/>
    <x v="2"/>
    <s v="US"/>
    <s v="USD"/>
    <n v="1417007640"/>
    <d v="2014-11-26T13:14:00"/>
    <n v="1414343571"/>
    <x v="454"/>
    <b v="0"/>
    <n v="5"/>
    <b v="0"/>
    <s v="film &amp; video/animation"/>
    <n v="10082"/>
    <n v="16.399999999999999"/>
    <x v="0"/>
    <s v="animation"/>
  </r>
  <r>
    <n v="65000"/>
    <n v="45"/>
    <x v="2"/>
    <s v="US"/>
    <s v="USD"/>
    <n v="1334622660"/>
    <d v="2012-04-17T00:31:00"/>
    <n v="1330733022"/>
    <x v="455"/>
    <b v="0"/>
    <n v="2"/>
    <b v="0"/>
    <s v="film &amp; video/animation"/>
    <n v="65045"/>
    <n v="22.5"/>
    <x v="0"/>
    <s v="animation"/>
  </r>
  <r>
    <n v="8888"/>
    <n v="61"/>
    <x v="2"/>
    <s v="US"/>
    <s v="USD"/>
    <n v="1382414340"/>
    <d v="2013-10-22T03:59:00"/>
    <n v="1380559201"/>
    <x v="456"/>
    <b v="0"/>
    <n v="3"/>
    <b v="0"/>
    <s v="film &amp; video/animation"/>
    <n v="8949"/>
    <n v="20.333333333333332"/>
    <x v="0"/>
    <s v="animation"/>
  </r>
  <r>
    <n v="20000"/>
    <n v="0"/>
    <x v="2"/>
    <s v="CA"/>
    <s v="CAD"/>
    <n v="1408213512"/>
    <d v="2014-08-16T18:25:12"/>
    <n v="1405621512"/>
    <x v="457"/>
    <b v="0"/>
    <n v="0"/>
    <b v="0"/>
    <s v="film &amp; video/animation"/>
    <n v="20000"/>
    <e v="#DIV/0!"/>
    <x v="0"/>
    <s v="animation"/>
  </r>
  <r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10821"/>
    <n v="16.755102040816325"/>
    <x v="0"/>
    <s v="animation"/>
  </r>
  <r>
    <n v="39000"/>
    <n v="25"/>
    <x v="2"/>
    <s v="US"/>
    <s v="USD"/>
    <n v="1321201327"/>
    <d v="2011-11-13T16:22:07"/>
    <n v="1316013727"/>
    <x v="459"/>
    <b v="0"/>
    <n v="1"/>
    <b v="0"/>
    <s v="film &amp; video/animation"/>
    <n v="39025"/>
    <n v="25"/>
    <x v="0"/>
    <s v="animation"/>
  </r>
  <r>
    <n v="8500"/>
    <n v="25"/>
    <x v="2"/>
    <s v="US"/>
    <s v="USD"/>
    <n v="1401595200"/>
    <d v="2014-06-01T04:00:00"/>
    <n v="1398862875"/>
    <x v="460"/>
    <b v="0"/>
    <n v="2"/>
    <b v="0"/>
    <s v="film &amp; video/animation"/>
    <n v="8525"/>
    <n v="12.5"/>
    <x v="0"/>
    <s v="animation"/>
  </r>
  <r>
    <n v="550"/>
    <n v="0"/>
    <x v="2"/>
    <s v="GB"/>
    <s v="GBP"/>
    <n v="1370204367"/>
    <d v="2013-06-02T20:19:27"/>
    <n v="1368476367"/>
    <x v="461"/>
    <b v="0"/>
    <n v="0"/>
    <b v="0"/>
    <s v="film &amp; video/animation"/>
    <n v="550"/>
    <e v="#DIV/0!"/>
    <x v="0"/>
    <s v="animation"/>
  </r>
  <r>
    <n v="100000"/>
    <n v="0"/>
    <x v="2"/>
    <s v="US"/>
    <s v="USD"/>
    <n v="1312945341"/>
    <d v="2011-08-10T03:02:21"/>
    <n v="1307761341"/>
    <x v="462"/>
    <b v="0"/>
    <n v="0"/>
    <b v="0"/>
    <s v="film &amp; video/animation"/>
    <n v="100000"/>
    <e v="#DIV/0!"/>
    <x v="0"/>
    <s v="animation"/>
  </r>
  <r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56250"/>
    <n v="113.63636363636364"/>
    <x v="0"/>
    <s v="animation"/>
  </r>
  <r>
    <n v="1010"/>
    <n v="1"/>
    <x v="2"/>
    <s v="DE"/>
    <s v="EUR"/>
    <n v="1463602935"/>
    <d v="2016-05-18T20:22:15"/>
    <n v="1461874935"/>
    <x v="464"/>
    <b v="0"/>
    <n v="1"/>
    <b v="0"/>
    <s v="film &amp; video/animation"/>
    <n v="1011"/>
    <n v="1"/>
    <x v="0"/>
    <s v="animation"/>
  </r>
  <r>
    <n v="512"/>
    <n v="138"/>
    <x v="2"/>
    <s v="US"/>
    <s v="USD"/>
    <n v="1403837574"/>
    <d v="2014-06-27T02:52:54"/>
    <n v="1402455174"/>
    <x v="465"/>
    <b v="0"/>
    <n v="8"/>
    <b v="0"/>
    <s v="film &amp; video/animation"/>
    <n v="650"/>
    <n v="17.25"/>
    <x v="0"/>
    <s v="animation"/>
  </r>
  <r>
    <n v="10000"/>
    <n v="76"/>
    <x v="2"/>
    <s v="US"/>
    <s v="USD"/>
    <n v="1347057464"/>
    <d v="2012-09-07T22:37:44"/>
    <n v="1344465464"/>
    <x v="466"/>
    <b v="0"/>
    <n v="5"/>
    <b v="0"/>
    <s v="film &amp; video/animation"/>
    <n v="10076"/>
    <n v="15.2"/>
    <x v="0"/>
    <s v="animation"/>
  </r>
  <r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4315"/>
    <n v="110.64102564102564"/>
    <x v="0"/>
    <s v="animation"/>
  </r>
  <r>
    <n v="7500"/>
    <n v="0"/>
    <x v="2"/>
    <s v="US"/>
    <s v="USD"/>
    <n v="1341978665"/>
    <d v="2012-07-11T03:51:05"/>
    <n v="1336795283"/>
    <x v="468"/>
    <b v="0"/>
    <n v="0"/>
    <b v="0"/>
    <s v="film &amp; video/animation"/>
    <n v="7500"/>
    <e v="#DIV/0!"/>
    <x v="0"/>
    <s v="animation"/>
  </r>
  <r>
    <n v="6000"/>
    <n v="0"/>
    <x v="2"/>
    <s v="GB"/>
    <s v="GBP"/>
    <n v="1409960724"/>
    <d v="2014-09-05T23:45:24"/>
    <n v="1404776724"/>
    <x v="469"/>
    <b v="0"/>
    <n v="0"/>
    <b v="0"/>
    <s v="film &amp; video/animation"/>
    <n v="6000"/>
    <e v="#DIV/0!"/>
    <x v="0"/>
    <s v="animation"/>
  </r>
  <r>
    <n v="5000"/>
    <n v="51"/>
    <x v="2"/>
    <s v="US"/>
    <s v="USD"/>
    <n v="1389844800"/>
    <d v="2014-01-16T04:00:00"/>
    <n v="1385524889"/>
    <x v="470"/>
    <b v="0"/>
    <n v="2"/>
    <b v="0"/>
    <s v="film &amp; video/animation"/>
    <n v="5051"/>
    <n v="25.5"/>
    <x v="0"/>
    <s v="animation"/>
  </r>
  <r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61541"/>
    <n v="38.476470588235294"/>
    <x v="0"/>
    <s v="animation"/>
  </r>
  <r>
    <n v="800"/>
    <n v="141"/>
    <x v="2"/>
    <s v="US"/>
    <s v="USD"/>
    <n v="1408831718"/>
    <d v="2014-08-23T22:08:38"/>
    <n v="1406239718"/>
    <x v="472"/>
    <b v="0"/>
    <n v="5"/>
    <b v="0"/>
    <s v="film &amp; video/animation"/>
    <n v="941"/>
    <n v="28.2"/>
    <x v="0"/>
    <s v="animation"/>
  </r>
  <r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0861"/>
    <n v="61.5"/>
    <x v="0"/>
    <s v="animation"/>
  </r>
  <r>
    <n v="3300"/>
    <n v="1"/>
    <x v="2"/>
    <s v="US"/>
    <s v="USD"/>
    <n v="1487318029"/>
    <d v="2017-02-17T07:53:49"/>
    <n v="1484726029"/>
    <x v="474"/>
    <b v="0"/>
    <n v="1"/>
    <b v="0"/>
    <s v="film &amp; video/animation"/>
    <n v="3301"/>
    <n v="1"/>
    <x v="0"/>
    <s v="animation"/>
  </r>
  <r>
    <n v="2000"/>
    <n v="0"/>
    <x v="2"/>
    <s v="US"/>
    <s v="USD"/>
    <n v="1430877843"/>
    <d v="2015-05-06T02:04:03"/>
    <n v="1428285843"/>
    <x v="475"/>
    <b v="0"/>
    <n v="0"/>
    <b v="0"/>
    <s v="film &amp; video/animation"/>
    <n v="2000"/>
    <e v="#DIV/0!"/>
    <x v="0"/>
    <s v="animation"/>
  </r>
  <r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24906.59"/>
    <n v="39.569274193548388"/>
    <x v="0"/>
    <s v="animation"/>
  </r>
  <r>
    <n v="1500"/>
    <n v="0"/>
    <x v="2"/>
    <s v="US"/>
    <s v="USD"/>
    <n v="1337371334"/>
    <d v="2012-05-18T20:02:14"/>
    <n v="1332187334"/>
    <x v="477"/>
    <b v="0"/>
    <n v="0"/>
    <b v="0"/>
    <s v="film &amp; video/animation"/>
    <n v="1500"/>
    <e v="#DIV/0!"/>
    <x v="0"/>
    <s v="animation"/>
  </r>
  <r>
    <n v="10000"/>
    <n v="0"/>
    <x v="2"/>
    <s v="US"/>
    <s v="USD"/>
    <n v="1427921509"/>
    <d v="2015-04-01T20:51:49"/>
    <n v="1425333109"/>
    <x v="478"/>
    <b v="0"/>
    <n v="0"/>
    <b v="0"/>
    <s v="film &amp; video/animation"/>
    <n v="10000"/>
    <e v="#DIV/0!"/>
    <x v="0"/>
    <s v="animation"/>
  </r>
  <r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19884"/>
    <n v="88.8"/>
    <x v="0"/>
    <s v="animation"/>
  </r>
  <r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47764"/>
    <n v="55.457142857142856"/>
    <x v="0"/>
    <s v="animation"/>
  </r>
  <r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31830"/>
    <n v="87.142857142857139"/>
    <x v="0"/>
    <s v="animation"/>
  </r>
  <r>
    <n v="10000"/>
    <n v="10"/>
    <x v="2"/>
    <s v="US"/>
    <s v="USD"/>
    <n v="1460644440"/>
    <d v="2016-04-14T14:34:00"/>
    <n v="1458336690"/>
    <x v="482"/>
    <b v="0"/>
    <n v="1"/>
    <b v="0"/>
    <s v="film &amp; video/animation"/>
    <n v="10010"/>
    <n v="10"/>
    <x v="0"/>
    <s v="animation"/>
  </r>
  <r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22530"/>
    <n v="51.224489795918366"/>
    <x v="0"/>
    <s v="animation"/>
  </r>
  <r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80149"/>
    <n v="13.545454545454545"/>
    <x v="0"/>
    <s v="animation"/>
  </r>
  <r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46271.01"/>
    <n v="66.520080000000007"/>
    <x v="0"/>
    <s v="animation"/>
  </r>
  <r>
    <n v="550000"/>
    <n v="50"/>
    <x v="2"/>
    <s v="AU"/>
    <s v="AUD"/>
    <n v="1401662239"/>
    <d v="2014-06-01T22:37:19"/>
    <n v="1399070239"/>
    <x v="486"/>
    <b v="0"/>
    <n v="1"/>
    <b v="0"/>
    <s v="film &amp; video/animation"/>
    <n v="550050"/>
    <n v="50"/>
    <x v="0"/>
    <s v="animation"/>
  </r>
  <r>
    <n v="50000"/>
    <n v="0"/>
    <x v="2"/>
    <s v="CA"/>
    <s v="CAD"/>
    <n v="1482678994"/>
    <d v="2016-12-25T15:16:34"/>
    <n v="1477491394"/>
    <x v="487"/>
    <b v="0"/>
    <n v="0"/>
    <b v="0"/>
    <s v="film &amp; video/animation"/>
    <n v="50000"/>
    <e v="#DIV/0!"/>
    <x v="0"/>
    <s v="animation"/>
  </r>
  <r>
    <n v="12000"/>
    <n v="0"/>
    <x v="2"/>
    <s v="US"/>
    <s v="USD"/>
    <n v="1483924700"/>
    <d v="2017-01-09T01:18:20"/>
    <n v="1481332700"/>
    <x v="488"/>
    <b v="0"/>
    <n v="0"/>
    <b v="0"/>
    <s v="film &amp; video/animation"/>
    <n v="12000"/>
    <e v="#DIV/0!"/>
    <x v="0"/>
    <s v="animation"/>
  </r>
  <r>
    <n v="74997"/>
    <n v="215"/>
    <x v="2"/>
    <s v="US"/>
    <s v="USD"/>
    <n v="1325763180"/>
    <d v="2012-01-05T11:33:00"/>
    <n v="1323084816"/>
    <x v="489"/>
    <b v="0"/>
    <n v="3"/>
    <b v="0"/>
    <s v="film &amp; video/animation"/>
    <n v="75212"/>
    <n v="71.666666666666671"/>
    <x v="0"/>
    <s v="animation"/>
  </r>
  <r>
    <n v="1000"/>
    <n v="0"/>
    <x v="2"/>
    <s v="US"/>
    <s v="USD"/>
    <n v="1345677285"/>
    <d v="2012-08-22T23:14:45"/>
    <n v="1343085285"/>
    <x v="490"/>
    <b v="0"/>
    <n v="0"/>
    <b v="0"/>
    <s v="film &amp; video/animation"/>
    <n v="1000"/>
    <e v="#DIV/0!"/>
    <x v="0"/>
    <s v="animation"/>
  </r>
  <r>
    <n v="10000"/>
    <n v="0"/>
    <x v="2"/>
    <s v="US"/>
    <s v="USD"/>
    <n v="1453937699"/>
    <d v="2016-01-27T23:34:59"/>
    <n v="1451345699"/>
    <x v="491"/>
    <b v="0"/>
    <n v="0"/>
    <b v="0"/>
    <s v="film &amp; video/animation"/>
    <n v="10000"/>
    <e v="#DIV/0!"/>
    <x v="0"/>
    <s v="animation"/>
  </r>
  <r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10000000"/>
    <e v="#DIV/0!"/>
    <x v="0"/>
    <s v="animation"/>
  </r>
  <r>
    <n v="30000"/>
    <n v="0"/>
    <x v="2"/>
    <s v="GB"/>
    <s v="GBP"/>
    <n v="1432142738"/>
    <d v="2015-05-20T17:25:38"/>
    <n v="1429550738"/>
    <x v="493"/>
    <b v="0"/>
    <n v="0"/>
    <b v="0"/>
    <s v="film &amp; video/animation"/>
    <n v="30000"/>
    <e v="#DIV/0!"/>
    <x v="0"/>
    <s v="animation"/>
  </r>
  <r>
    <n v="20000"/>
    <n v="31"/>
    <x v="2"/>
    <s v="US"/>
    <s v="USD"/>
    <n v="1404356400"/>
    <d v="2014-07-03T03:00:00"/>
    <n v="1402343765"/>
    <x v="494"/>
    <b v="0"/>
    <n v="3"/>
    <b v="0"/>
    <s v="film &amp; video/animation"/>
    <n v="20031"/>
    <n v="10.333333333333334"/>
    <x v="0"/>
    <s v="animation"/>
  </r>
  <r>
    <n v="7000"/>
    <n v="0"/>
    <x v="2"/>
    <s v="US"/>
    <s v="USD"/>
    <n v="1437076305"/>
    <d v="2015-07-16T19:51:45"/>
    <n v="1434484305"/>
    <x v="495"/>
    <b v="0"/>
    <n v="0"/>
    <b v="0"/>
    <s v="film &amp; video/animation"/>
    <n v="7000"/>
    <e v="#DIV/0!"/>
    <x v="0"/>
    <s v="animation"/>
  </r>
  <r>
    <n v="60000"/>
    <n v="1"/>
    <x v="2"/>
    <s v="US"/>
    <s v="USD"/>
    <n v="1392070874"/>
    <d v="2014-02-10T22:21:14"/>
    <n v="1386886874"/>
    <x v="496"/>
    <b v="0"/>
    <n v="1"/>
    <b v="0"/>
    <s v="film &amp; video/animation"/>
    <n v="60001"/>
    <n v="1"/>
    <x v="0"/>
    <s v="animation"/>
  </r>
  <r>
    <n v="4480"/>
    <n v="30"/>
    <x v="2"/>
    <s v="US"/>
    <s v="USD"/>
    <n v="1419483600"/>
    <d v="2014-12-25T05:00:00"/>
    <n v="1414889665"/>
    <x v="497"/>
    <b v="0"/>
    <n v="3"/>
    <b v="0"/>
    <s v="film &amp; video/animation"/>
    <n v="4510"/>
    <n v="10"/>
    <x v="0"/>
    <s v="animation"/>
  </r>
  <r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68102"/>
    <n v="136.09090909090909"/>
    <x v="0"/>
    <s v="animation"/>
  </r>
  <r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21910"/>
    <n v="73.461538461538467"/>
    <x v="0"/>
    <s v="animation"/>
  </r>
  <r>
    <n v="6500"/>
    <n v="215"/>
    <x v="2"/>
    <s v="US"/>
    <s v="USD"/>
    <n v="1273356960"/>
    <d v="2010-05-08T22:16:00"/>
    <n v="1268255751"/>
    <x v="500"/>
    <b v="0"/>
    <n v="4"/>
    <b v="0"/>
    <s v="film &amp; video/animation"/>
    <n v="6715"/>
    <n v="53.75"/>
    <x v="0"/>
    <s v="animation"/>
  </r>
  <r>
    <n v="10000"/>
    <n v="0"/>
    <x v="2"/>
    <s v="US"/>
    <s v="USD"/>
    <n v="1310189851"/>
    <d v="2011-07-09T05:37:31"/>
    <n v="1307597851"/>
    <x v="501"/>
    <b v="0"/>
    <n v="0"/>
    <b v="0"/>
    <s v="film &amp; video/animation"/>
    <n v="10000"/>
    <e v="#DIV/0!"/>
    <x v="0"/>
    <s v="animation"/>
  </r>
  <r>
    <n v="20000"/>
    <n v="230"/>
    <x v="2"/>
    <s v="US"/>
    <s v="USD"/>
    <n v="1332073025"/>
    <d v="2012-03-18T12:17:05"/>
    <n v="1329484625"/>
    <x v="502"/>
    <b v="0"/>
    <n v="4"/>
    <b v="0"/>
    <s v="film &amp; video/animation"/>
    <n v="20230"/>
    <n v="57.5"/>
    <x v="0"/>
    <s v="animation"/>
  </r>
  <r>
    <n v="6500"/>
    <n v="114"/>
    <x v="2"/>
    <s v="GB"/>
    <s v="GBP"/>
    <n v="1421498303"/>
    <d v="2015-01-17T12:38:23"/>
    <n v="1418906303"/>
    <x v="503"/>
    <b v="0"/>
    <n v="9"/>
    <b v="0"/>
    <s v="film &amp; video/animation"/>
    <n v="6614"/>
    <n v="12.666666666666666"/>
    <x v="0"/>
    <s v="animation"/>
  </r>
  <r>
    <n v="24500"/>
    <n v="335"/>
    <x v="2"/>
    <s v="US"/>
    <s v="USD"/>
    <n v="1334097387"/>
    <d v="2012-04-10T22:36:27"/>
    <n v="1328916987"/>
    <x v="504"/>
    <b v="0"/>
    <n v="5"/>
    <b v="0"/>
    <s v="film &amp; video/animation"/>
    <n v="24835"/>
    <n v="67"/>
    <x v="0"/>
    <s v="animation"/>
  </r>
  <r>
    <n v="12000"/>
    <n v="52"/>
    <x v="2"/>
    <s v="US"/>
    <s v="USD"/>
    <n v="1451010086"/>
    <d v="2015-12-25T02:21:26"/>
    <n v="1447122086"/>
    <x v="505"/>
    <b v="0"/>
    <n v="14"/>
    <b v="0"/>
    <s v="film &amp; video/animation"/>
    <n v="12052"/>
    <n v="3.7142857142857144"/>
    <x v="0"/>
    <s v="animation"/>
  </r>
  <r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200250"/>
    <n v="250"/>
    <x v="0"/>
    <s v="animation"/>
  </r>
  <r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20640"/>
    <n v="64"/>
    <x v="0"/>
    <s v="animation"/>
  </r>
  <r>
    <n v="50000"/>
    <n v="400"/>
    <x v="2"/>
    <s v="US"/>
    <s v="USD"/>
    <n v="1337955240"/>
    <d v="2012-05-25T14:14:00"/>
    <n v="1332808501"/>
    <x v="508"/>
    <b v="0"/>
    <n v="3"/>
    <b v="0"/>
    <s v="film &amp; video/animation"/>
    <n v="50400"/>
    <n v="133.33333333333334"/>
    <x v="0"/>
    <s v="animation"/>
  </r>
  <r>
    <n v="5000"/>
    <n v="10"/>
    <x v="2"/>
    <s v="GB"/>
    <s v="GBP"/>
    <n v="1435504170"/>
    <d v="2015-06-28T15:09:30"/>
    <n v="1432912170"/>
    <x v="509"/>
    <b v="0"/>
    <n v="1"/>
    <b v="0"/>
    <s v="film &amp; video/animation"/>
    <n v="5010"/>
    <n v="10"/>
    <x v="0"/>
    <s v="animation"/>
  </r>
  <r>
    <n v="14000"/>
    <n v="0"/>
    <x v="2"/>
    <s v="US"/>
    <s v="USD"/>
    <n v="1456805639"/>
    <d v="2016-03-01T04:13:59"/>
    <n v="1454213639"/>
    <x v="510"/>
    <b v="0"/>
    <n v="0"/>
    <b v="0"/>
    <s v="film &amp; video/animation"/>
    <n v="14000"/>
    <e v="#DIV/0!"/>
    <x v="0"/>
    <s v="animation"/>
  </r>
  <r>
    <n v="5000"/>
    <n v="150"/>
    <x v="2"/>
    <s v="US"/>
    <s v="USD"/>
    <n v="1365228982"/>
    <d v="2013-04-06T06:16:22"/>
    <n v="1362640582"/>
    <x v="511"/>
    <b v="0"/>
    <n v="5"/>
    <b v="0"/>
    <s v="film &amp; video/animation"/>
    <n v="5150"/>
    <n v="30"/>
    <x v="0"/>
    <s v="animation"/>
  </r>
  <r>
    <n v="8000"/>
    <n v="11"/>
    <x v="2"/>
    <s v="US"/>
    <s v="USD"/>
    <n v="1479667727"/>
    <d v="2016-11-20T18:48:47"/>
    <n v="1475776127"/>
    <x v="512"/>
    <b v="0"/>
    <n v="2"/>
    <b v="0"/>
    <s v="film &amp; video/animation"/>
    <n v="8011"/>
    <n v="5.5"/>
    <x v="0"/>
    <s v="animation"/>
  </r>
  <r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56962"/>
    <n v="102.38235294117646"/>
    <x v="0"/>
    <s v="animation"/>
  </r>
  <r>
    <n v="1500"/>
    <n v="50"/>
    <x v="2"/>
    <s v="CA"/>
    <s v="CAD"/>
    <n v="1407595447"/>
    <d v="2014-08-09T14:44:07"/>
    <n v="1405003447"/>
    <x v="514"/>
    <b v="0"/>
    <n v="3"/>
    <b v="0"/>
    <s v="film &amp; video/animation"/>
    <n v="1550"/>
    <n v="16.666666666666668"/>
    <x v="0"/>
    <s v="animation"/>
  </r>
  <r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121651"/>
    <n v="725.02941176470586"/>
    <x v="0"/>
    <s v="animation"/>
  </r>
  <r>
    <n v="5000"/>
    <n v="0"/>
    <x v="2"/>
    <s v="GB"/>
    <s v="GBP"/>
    <n v="1432752080"/>
    <d v="2015-05-27T18:41:20"/>
    <n v="1427568080"/>
    <x v="516"/>
    <b v="0"/>
    <n v="0"/>
    <b v="0"/>
    <s v="film &amp; video/animation"/>
    <n v="5000"/>
    <e v="#DIV/0!"/>
    <x v="0"/>
    <s v="animation"/>
  </r>
  <r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5205"/>
    <n v="68.333333333333329"/>
    <x v="0"/>
    <s v="animation"/>
  </r>
  <r>
    <n v="7175"/>
    <n v="0"/>
    <x v="2"/>
    <s v="US"/>
    <s v="USD"/>
    <n v="1441550760"/>
    <d v="2015-09-06T14:46:00"/>
    <n v="1438958824"/>
    <x v="518"/>
    <b v="0"/>
    <n v="0"/>
    <b v="0"/>
    <s v="film &amp; video/animation"/>
    <n v="7175"/>
    <e v="#DIV/0!"/>
    <x v="0"/>
    <s v="animation"/>
  </r>
  <r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14747"/>
    <n v="39.228571428571428"/>
    <x v="0"/>
    <s v="animation"/>
  </r>
  <r>
    <n v="5000"/>
    <n v="5105"/>
    <x v="0"/>
    <s v="GB"/>
    <s v="GBP"/>
    <n v="1449766261"/>
    <d v="2015-12-10T16:51:01"/>
    <n v="1447174261"/>
    <x v="520"/>
    <b v="0"/>
    <n v="34"/>
    <b v="1"/>
    <s v="theater/plays"/>
    <n v="10105"/>
    <n v="150.14705882352942"/>
    <x v="1"/>
    <s v="plays"/>
  </r>
  <r>
    <n v="5000"/>
    <n v="5232"/>
    <x v="0"/>
    <s v="US"/>
    <s v="USD"/>
    <n v="1477976340"/>
    <d v="2016-11-01T04:59:00"/>
    <n v="1475460819"/>
    <x v="521"/>
    <b v="0"/>
    <n v="56"/>
    <b v="1"/>
    <s v="theater/plays"/>
    <n v="10232"/>
    <n v="93.428571428571431"/>
    <x v="1"/>
    <s v="plays"/>
  </r>
  <r>
    <n v="3000"/>
    <n v="3440"/>
    <x v="0"/>
    <s v="US"/>
    <s v="USD"/>
    <n v="1458518325"/>
    <d v="2016-03-20T23:58:45"/>
    <n v="1456793925"/>
    <x v="522"/>
    <b v="0"/>
    <n v="31"/>
    <b v="1"/>
    <s v="theater/plays"/>
    <n v="6440"/>
    <n v="110.96774193548387"/>
    <x v="1"/>
    <s v="plays"/>
  </r>
  <r>
    <n v="5000"/>
    <n v="6030"/>
    <x v="0"/>
    <s v="US"/>
    <s v="USD"/>
    <n v="1442805076"/>
    <d v="2015-09-21T03:11:16"/>
    <n v="1440213076"/>
    <x v="523"/>
    <b v="0"/>
    <n v="84"/>
    <b v="1"/>
    <s v="theater/plays"/>
    <n v="11030"/>
    <n v="71.785714285714292"/>
    <x v="1"/>
    <s v="plays"/>
  </r>
  <r>
    <n v="3500"/>
    <n v="3803.55"/>
    <x v="0"/>
    <s v="GB"/>
    <s v="GBP"/>
    <n v="1464801169"/>
    <d v="2016-06-01T17:12:49"/>
    <n v="1462209169"/>
    <x v="524"/>
    <b v="0"/>
    <n v="130"/>
    <b v="1"/>
    <s v="theater/plays"/>
    <n v="7303.55"/>
    <n v="29.258076923076924"/>
    <x v="1"/>
    <s v="plays"/>
  </r>
  <r>
    <n v="12000"/>
    <n v="12000"/>
    <x v="0"/>
    <s v="US"/>
    <s v="USD"/>
    <n v="1410601041"/>
    <d v="2014-09-13T09:37:21"/>
    <n v="1406713041"/>
    <x v="525"/>
    <b v="0"/>
    <n v="12"/>
    <b v="1"/>
    <s v="theater/plays"/>
    <n v="24000"/>
    <n v="1000"/>
    <x v="1"/>
    <s v="plays"/>
  </r>
  <r>
    <n v="1500"/>
    <n v="1710"/>
    <x v="0"/>
    <s v="GB"/>
    <s v="GBP"/>
    <n v="1438966800"/>
    <d v="2015-08-07T17:00:00"/>
    <n v="1436278344"/>
    <x v="526"/>
    <b v="0"/>
    <n v="23"/>
    <b v="1"/>
    <s v="theater/plays"/>
    <n v="3210"/>
    <n v="74.347826086956516"/>
    <x v="1"/>
    <s v="plays"/>
  </r>
  <r>
    <n v="10000"/>
    <n v="10085"/>
    <x v="0"/>
    <s v="US"/>
    <s v="USD"/>
    <n v="1487347500"/>
    <d v="2017-02-17T16:05:00"/>
    <n v="1484715366"/>
    <x v="527"/>
    <b v="0"/>
    <n v="158"/>
    <b v="1"/>
    <s v="theater/plays"/>
    <n v="20085"/>
    <n v="63.829113924050631"/>
    <x v="1"/>
    <s v="plays"/>
  </r>
  <r>
    <n v="1150"/>
    <n v="1330"/>
    <x v="0"/>
    <s v="US"/>
    <s v="USD"/>
    <n v="1434921600"/>
    <d v="2015-06-21T21:20:00"/>
    <n v="1433109907"/>
    <x v="528"/>
    <b v="0"/>
    <n v="30"/>
    <b v="1"/>
    <s v="theater/plays"/>
    <n v="2480"/>
    <n v="44.333333333333336"/>
    <x v="1"/>
    <s v="plays"/>
  </r>
  <r>
    <n v="1200"/>
    <n v="1565"/>
    <x v="0"/>
    <s v="CA"/>
    <s v="CAD"/>
    <n v="1484110800"/>
    <d v="2017-01-11T05:00:00"/>
    <n v="1482281094"/>
    <x v="529"/>
    <b v="0"/>
    <n v="18"/>
    <b v="1"/>
    <s v="theater/plays"/>
    <n v="2765"/>
    <n v="86.944444444444443"/>
    <x v="1"/>
    <s v="plays"/>
  </r>
  <r>
    <n v="3405"/>
    <n v="3670"/>
    <x v="0"/>
    <s v="US"/>
    <s v="USD"/>
    <n v="1435111200"/>
    <d v="2015-06-24T02:00:00"/>
    <n v="1433254268"/>
    <x v="530"/>
    <b v="0"/>
    <n v="29"/>
    <b v="1"/>
    <s v="theater/plays"/>
    <n v="7075"/>
    <n v="126.55172413793103"/>
    <x v="1"/>
    <s v="plays"/>
  </r>
  <r>
    <n v="4000"/>
    <n v="4000"/>
    <x v="0"/>
    <s v="US"/>
    <s v="USD"/>
    <n v="1481957940"/>
    <d v="2016-12-17T06:59:00"/>
    <n v="1478050429"/>
    <x v="531"/>
    <b v="0"/>
    <n v="31"/>
    <b v="1"/>
    <s v="theater/plays"/>
    <n v="8000"/>
    <n v="129.03225806451613"/>
    <x v="1"/>
    <s v="plays"/>
  </r>
  <r>
    <n v="10000"/>
    <n v="12325"/>
    <x v="0"/>
    <s v="US"/>
    <s v="USD"/>
    <n v="1463098208"/>
    <d v="2016-05-13T00:10:08"/>
    <n v="1460506208"/>
    <x v="532"/>
    <b v="0"/>
    <n v="173"/>
    <b v="1"/>
    <s v="theater/plays"/>
    <n v="22325"/>
    <n v="71.242774566473983"/>
    <x v="1"/>
    <s v="plays"/>
  </r>
  <r>
    <n v="2000"/>
    <n v="2004"/>
    <x v="0"/>
    <s v="GB"/>
    <s v="GBP"/>
    <n v="1463394365"/>
    <d v="2016-05-16T10:26:05"/>
    <n v="1461320765"/>
    <x v="533"/>
    <b v="0"/>
    <n v="17"/>
    <b v="1"/>
    <s v="theater/plays"/>
    <n v="4004"/>
    <n v="117.88235294117646"/>
    <x v="1"/>
    <s v="plays"/>
  </r>
  <r>
    <n v="15000"/>
    <n v="15700"/>
    <x v="0"/>
    <s v="NO"/>
    <s v="NOK"/>
    <n v="1446418800"/>
    <d v="2015-11-01T23:00:00"/>
    <n v="1443036470"/>
    <x v="534"/>
    <b v="0"/>
    <n v="48"/>
    <b v="1"/>
    <s v="theater/plays"/>
    <n v="30700"/>
    <n v="327.08333333333331"/>
    <x v="1"/>
    <s v="plays"/>
  </r>
  <r>
    <n v="2000"/>
    <n v="2050"/>
    <x v="0"/>
    <s v="GB"/>
    <s v="GBP"/>
    <n v="1483707905"/>
    <d v="2017-01-06T13:05:05"/>
    <n v="1481115905"/>
    <x v="535"/>
    <b v="0"/>
    <n v="59"/>
    <b v="1"/>
    <s v="theater/plays"/>
    <n v="4050"/>
    <n v="34.745762711864408"/>
    <x v="1"/>
    <s v="plays"/>
  </r>
  <r>
    <n v="3300"/>
    <n v="3902.5"/>
    <x v="0"/>
    <s v="GB"/>
    <s v="GBP"/>
    <n v="1438624800"/>
    <d v="2015-08-03T18:00:00"/>
    <n v="1435133807"/>
    <x v="536"/>
    <b v="0"/>
    <n v="39"/>
    <b v="1"/>
    <s v="theater/plays"/>
    <n v="7202.5"/>
    <n v="100.06410256410257"/>
    <x v="1"/>
    <s v="plays"/>
  </r>
  <r>
    <n v="2000"/>
    <n v="2410"/>
    <x v="0"/>
    <s v="US"/>
    <s v="USD"/>
    <n v="1446665191"/>
    <d v="2015-11-04T19:26:31"/>
    <n v="1444069591"/>
    <x v="537"/>
    <b v="0"/>
    <n v="59"/>
    <b v="1"/>
    <s v="theater/plays"/>
    <n v="4410"/>
    <n v="40.847457627118644"/>
    <x v="1"/>
    <s v="plays"/>
  </r>
  <r>
    <n v="5000"/>
    <n v="15121"/>
    <x v="0"/>
    <s v="US"/>
    <s v="USD"/>
    <n v="1463166263"/>
    <d v="2016-05-13T19:04:23"/>
    <n v="1460574263"/>
    <x v="538"/>
    <b v="0"/>
    <n v="60"/>
    <b v="1"/>
    <s v="theater/plays"/>
    <n v="20121"/>
    <n v="252.01666666666668"/>
    <x v="1"/>
    <s v="plays"/>
  </r>
  <r>
    <n v="500"/>
    <n v="503.22"/>
    <x v="0"/>
    <s v="GB"/>
    <s v="GBP"/>
    <n v="1467681107"/>
    <d v="2016-07-05T01:11:47"/>
    <n v="1465866707"/>
    <x v="539"/>
    <b v="0"/>
    <n v="20"/>
    <b v="1"/>
    <s v="theater/plays"/>
    <n v="1003.22"/>
    <n v="25.161000000000001"/>
    <x v="1"/>
    <s v="plays"/>
  </r>
  <r>
    <n v="15000"/>
    <n v="1"/>
    <x v="2"/>
    <s v="US"/>
    <s v="USD"/>
    <n v="1423078606"/>
    <d v="2015-02-04T19:36:46"/>
    <n v="1420486606"/>
    <x v="540"/>
    <b v="0"/>
    <n v="1"/>
    <b v="0"/>
    <s v="technology/web"/>
    <n v="15001"/>
    <n v="1"/>
    <x v="2"/>
    <s v="web"/>
  </r>
  <r>
    <n v="4500"/>
    <n v="25"/>
    <x v="2"/>
    <s v="US"/>
    <s v="USD"/>
    <n v="1446080834"/>
    <d v="2015-10-29T01:07:14"/>
    <n v="1443488834"/>
    <x v="541"/>
    <b v="0"/>
    <n v="1"/>
    <b v="0"/>
    <s v="technology/web"/>
    <n v="4525"/>
    <n v="25"/>
    <x v="2"/>
    <s v="web"/>
  </r>
  <r>
    <n v="250000"/>
    <n v="1"/>
    <x v="2"/>
    <s v="US"/>
    <s v="USD"/>
    <n v="1462293716"/>
    <d v="2016-05-03T16:41:56"/>
    <n v="1457113316"/>
    <x v="542"/>
    <b v="0"/>
    <n v="1"/>
    <b v="0"/>
    <s v="technology/web"/>
    <n v="250001"/>
    <n v="1"/>
    <x v="2"/>
    <s v="web"/>
  </r>
  <r>
    <n v="22000"/>
    <n v="70"/>
    <x v="2"/>
    <s v="AU"/>
    <s v="AUD"/>
    <n v="1414807962"/>
    <d v="2014-11-01T02:12:42"/>
    <n v="1412215962"/>
    <x v="543"/>
    <b v="0"/>
    <n v="2"/>
    <b v="0"/>
    <s v="technology/web"/>
    <n v="22070"/>
    <n v="35"/>
    <x v="2"/>
    <s v="web"/>
  </r>
  <r>
    <n v="500"/>
    <n v="6"/>
    <x v="2"/>
    <s v="US"/>
    <s v="USD"/>
    <n v="1467647160"/>
    <d v="2016-07-04T15:46:00"/>
    <n v="1465055160"/>
    <x v="544"/>
    <b v="0"/>
    <n v="2"/>
    <b v="0"/>
    <s v="technology/web"/>
    <n v="506"/>
    <n v="3"/>
    <x v="2"/>
    <s v="web"/>
  </r>
  <r>
    <n v="50000"/>
    <n v="13692"/>
    <x v="2"/>
    <s v="FR"/>
    <s v="EUR"/>
    <n v="1447600389"/>
    <d v="2015-11-15T15:13:09"/>
    <n v="1444140789"/>
    <x v="545"/>
    <b v="0"/>
    <n v="34"/>
    <b v="0"/>
    <s v="technology/web"/>
    <n v="63692"/>
    <n v="402.70588235294116"/>
    <x v="2"/>
    <s v="web"/>
  </r>
  <r>
    <n v="60000"/>
    <n v="52"/>
    <x v="2"/>
    <s v="US"/>
    <s v="USD"/>
    <n v="1445097715"/>
    <d v="2015-10-17T16:01:55"/>
    <n v="1441209715"/>
    <x v="546"/>
    <b v="0"/>
    <n v="2"/>
    <b v="0"/>
    <s v="technology/web"/>
    <n v="60052"/>
    <n v="26"/>
    <x v="2"/>
    <s v="web"/>
  </r>
  <r>
    <n v="7500"/>
    <n v="0"/>
    <x v="2"/>
    <s v="GB"/>
    <s v="GBP"/>
    <n v="1455122564"/>
    <d v="2016-02-10T16:42:44"/>
    <n v="1452530564"/>
    <x v="547"/>
    <b v="0"/>
    <n v="0"/>
    <b v="0"/>
    <s v="technology/web"/>
    <n v="7500"/>
    <e v="#DIV/0!"/>
    <x v="2"/>
    <s v="web"/>
  </r>
  <r>
    <n v="10000"/>
    <n v="9"/>
    <x v="2"/>
    <s v="GB"/>
    <s v="GBP"/>
    <n v="1446154848"/>
    <d v="2015-10-29T21:40:48"/>
    <n v="1443562848"/>
    <x v="548"/>
    <b v="0"/>
    <n v="1"/>
    <b v="0"/>
    <s v="technology/web"/>
    <n v="10009"/>
    <n v="9"/>
    <x v="2"/>
    <s v="web"/>
  </r>
  <r>
    <n v="2500"/>
    <n v="68"/>
    <x v="2"/>
    <s v="GB"/>
    <s v="GBP"/>
    <n v="1436368622"/>
    <d v="2015-07-08T15:17:02"/>
    <n v="1433776622"/>
    <x v="549"/>
    <b v="0"/>
    <n v="8"/>
    <b v="0"/>
    <s v="technology/web"/>
    <n v="2568"/>
    <n v="8.5"/>
    <x v="2"/>
    <s v="web"/>
  </r>
  <r>
    <n v="5000"/>
    <n v="35"/>
    <x v="2"/>
    <s v="CA"/>
    <s v="CAD"/>
    <n v="1485838800"/>
    <d v="2017-01-31T05:00:00"/>
    <n v="1484756245"/>
    <x v="550"/>
    <b v="0"/>
    <n v="4"/>
    <b v="0"/>
    <s v="technology/web"/>
    <n v="5035"/>
    <n v="8.75"/>
    <x v="2"/>
    <s v="web"/>
  </r>
  <r>
    <n v="75000"/>
    <n v="3781"/>
    <x v="2"/>
    <s v="US"/>
    <s v="USD"/>
    <n v="1438451580"/>
    <d v="2015-08-01T17:53:00"/>
    <n v="1434609424"/>
    <x v="551"/>
    <b v="0"/>
    <n v="28"/>
    <b v="0"/>
    <s v="technology/web"/>
    <n v="78781"/>
    <n v="135.03571428571428"/>
    <x v="2"/>
    <s v="web"/>
  </r>
  <r>
    <n v="45000"/>
    <n v="0"/>
    <x v="2"/>
    <s v="CA"/>
    <s v="CAD"/>
    <n v="1452350896"/>
    <d v="2016-01-09T14:48:16"/>
    <n v="1447166896"/>
    <x v="552"/>
    <b v="0"/>
    <n v="0"/>
    <b v="0"/>
    <s v="technology/web"/>
    <n v="45000"/>
    <e v="#DIV/0!"/>
    <x v="2"/>
    <s v="web"/>
  </r>
  <r>
    <n v="25000"/>
    <n v="123"/>
    <x v="2"/>
    <s v="US"/>
    <s v="USD"/>
    <n v="1415988991"/>
    <d v="2014-11-14T18:16:31"/>
    <n v="1413393391"/>
    <x v="553"/>
    <b v="0"/>
    <n v="6"/>
    <b v="0"/>
    <s v="technology/web"/>
    <n v="25123"/>
    <n v="20.5"/>
    <x v="2"/>
    <s v="web"/>
  </r>
  <r>
    <n v="3870"/>
    <n v="1416"/>
    <x v="2"/>
    <s v="US"/>
    <s v="USD"/>
    <n v="1413735972"/>
    <d v="2014-10-19T16:26:12"/>
    <n v="1411143972"/>
    <x v="554"/>
    <b v="0"/>
    <n v="22"/>
    <b v="0"/>
    <s v="technology/web"/>
    <n v="5286"/>
    <n v="64.36363636363636"/>
    <x v="2"/>
    <s v="web"/>
  </r>
  <r>
    <n v="7500"/>
    <n v="0"/>
    <x v="2"/>
    <s v="GB"/>
    <s v="GBP"/>
    <n v="1465720143"/>
    <d v="2016-06-12T08:29:03"/>
    <n v="1463128143"/>
    <x v="555"/>
    <b v="0"/>
    <n v="0"/>
    <b v="0"/>
    <s v="technology/web"/>
    <n v="7500"/>
    <e v="#DIV/0!"/>
    <x v="2"/>
    <s v="web"/>
  </r>
  <r>
    <n v="8000"/>
    <n v="200"/>
    <x v="2"/>
    <s v="US"/>
    <s v="USD"/>
    <n v="1452112717"/>
    <d v="2016-01-06T20:38:37"/>
    <n v="1449520717"/>
    <x v="556"/>
    <b v="0"/>
    <n v="1"/>
    <b v="0"/>
    <s v="technology/web"/>
    <n v="8200"/>
    <n v="200"/>
    <x v="2"/>
    <s v="web"/>
  </r>
  <r>
    <n v="150000"/>
    <n v="1366"/>
    <x v="2"/>
    <s v="DE"/>
    <s v="EUR"/>
    <n v="1480721803"/>
    <d v="2016-12-02T23:36:43"/>
    <n v="1478126203"/>
    <x v="557"/>
    <b v="0"/>
    <n v="20"/>
    <b v="0"/>
    <s v="technology/web"/>
    <n v="151366"/>
    <n v="68.3"/>
    <x v="2"/>
    <s v="web"/>
  </r>
  <r>
    <n v="750"/>
    <n v="0"/>
    <x v="2"/>
    <s v="US"/>
    <s v="USD"/>
    <n v="1427227905"/>
    <d v="2015-03-24T20:11:45"/>
    <n v="1424639505"/>
    <x v="558"/>
    <b v="0"/>
    <n v="0"/>
    <b v="0"/>
    <s v="technology/web"/>
    <n v="750"/>
    <e v="#DIV/0!"/>
    <x v="2"/>
    <s v="web"/>
  </r>
  <r>
    <n v="240000"/>
    <n v="50"/>
    <x v="2"/>
    <s v="US"/>
    <s v="USD"/>
    <n v="1449989260"/>
    <d v="2015-12-13T06:47:40"/>
    <n v="1447397260"/>
    <x v="559"/>
    <b v="0"/>
    <n v="1"/>
    <b v="0"/>
    <s v="technology/web"/>
    <n v="240050"/>
    <n v="50"/>
    <x v="2"/>
    <s v="web"/>
  </r>
  <r>
    <n v="100000"/>
    <n v="12"/>
    <x v="2"/>
    <s v="CA"/>
    <s v="CAD"/>
    <n v="1418841045"/>
    <d v="2014-12-17T18:30:45"/>
    <n v="1416249045"/>
    <x v="560"/>
    <b v="0"/>
    <n v="3"/>
    <b v="0"/>
    <s v="technology/web"/>
    <n v="100012"/>
    <n v="4"/>
    <x v="2"/>
    <s v="web"/>
  </r>
  <r>
    <n v="15000"/>
    <n v="55"/>
    <x v="2"/>
    <s v="US"/>
    <s v="USD"/>
    <n v="1445874513"/>
    <d v="2015-10-26T15:48:33"/>
    <n v="1442850513"/>
    <x v="561"/>
    <b v="0"/>
    <n v="2"/>
    <b v="0"/>
    <s v="technology/web"/>
    <n v="15055"/>
    <n v="27.5"/>
    <x v="2"/>
    <s v="web"/>
  </r>
  <r>
    <n v="50000"/>
    <n v="0"/>
    <x v="2"/>
    <s v="NL"/>
    <s v="EUR"/>
    <n v="1482052815"/>
    <d v="2016-12-18T09:20:15"/>
    <n v="1479460815"/>
    <x v="562"/>
    <b v="0"/>
    <n v="0"/>
    <b v="0"/>
    <s v="technology/web"/>
    <n v="50000"/>
    <e v="#DIV/0!"/>
    <x v="2"/>
    <s v="web"/>
  </r>
  <r>
    <n v="75000"/>
    <n v="68"/>
    <x v="2"/>
    <s v="AU"/>
    <s v="AUD"/>
    <n v="1424137247"/>
    <d v="2015-02-17T01:40:47"/>
    <n v="1421545247"/>
    <x v="563"/>
    <b v="0"/>
    <n v="2"/>
    <b v="0"/>
    <s v="technology/web"/>
    <n v="75068"/>
    <n v="34"/>
    <x v="2"/>
    <s v="web"/>
  </r>
  <r>
    <n v="18000"/>
    <n v="1"/>
    <x v="2"/>
    <s v="FR"/>
    <s v="EUR"/>
    <n v="1457822275"/>
    <d v="2016-03-12T22:37:55"/>
    <n v="1455230275"/>
    <x v="564"/>
    <b v="0"/>
    <n v="1"/>
    <b v="0"/>
    <s v="technology/web"/>
    <n v="18001"/>
    <n v="1"/>
    <x v="2"/>
    <s v="web"/>
  </r>
  <r>
    <n v="25000"/>
    <n v="0"/>
    <x v="2"/>
    <s v="GB"/>
    <s v="GBP"/>
    <n v="1436554249"/>
    <d v="2015-07-10T18:50:49"/>
    <n v="1433962249"/>
    <x v="565"/>
    <b v="0"/>
    <n v="0"/>
    <b v="0"/>
    <s v="technology/web"/>
    <n v="25000"/>
    <e v="#DIV/0!"/>
    <x v="2"/>
    <s v="web"/>
  </r>
  <r>
    <n v="5000"/>
    <n v="1"/>
    <x v="2"/>
    <s v="US"/>
    <s v="USD"/>
    <n v="1468513533"/>
    <d v="2016-07-14T16:25:33"/>
    <n v="1465921533"/>
    <x v="566"/>
    <b v="0"/>
    <n v="1"/>
    <b v="0"/>
    <s v="technology/web"/>
    <n v="5001"/>
    <n v="1"/>
    <x v="2"/>
    <s v="web"/>
  </r>
  <r>
    <n v="10000"/>
    <n v="0"/>
    <x v="2"/>
    <s v="US"/>
    <s v="USD"/>
    <n v="1420143194"/>
    <d v="2015-01-01T20:13:14"/>
    <n v="1417551194"/>
    <x v="567"/>
    <b v="0"/>
    <n v="0"/>
    <b v="0"/>
    <s v="technology/web"/>
    <n v="10000"/>
    <e v="#DIV/0!"/>
    <x v="2"/>
    <s v="web"/>
  </r>
  <r>
    <n v="24500"/>
    <n v="245"/>
    <x v="2"/>
    <s v="NZ"/>
    <s v="NZD"/>
    <n v="1452942000"/>
    <d v="2016-01-16T11:00:00"/>
    <n v="1449785223"/>
    <x v="568"/>
    <b v="0"/>
    <n v="5"/>
    <b v="0"/>
    <s v="technology/web"/>
    <n v="24745"/>
    <n v="49"/>
    <x v="2"/>
    <s v="web"/>
  </r>
  <r>
    <n v="2500"/>
    <n v="20"/>
    <x v="2"/>
    <s v="CA"/>
    <s v="CAD"/>
    <n v="1451679612"/>
    <d v="2016-01-01T20:20:12"/>
    <n v="1449087612"/>
    <x v="569"/>
    <b v="0"/>
    <n v="1"/>
    <b v="0"/>
    <s v="technology/web"/>
    <n v="2520"/>
    <n v="20"/>
    <x v="2"/>
    <s v="web"/>
  </r>
  <r>
    <n v="85000"/>
    <n v="142"/>
    <x v="2"/>
    <s v="US"/>
    <s v="USD"/>
    <n v="1455822569"/>
    <d v="2016-02-18T19:09:29"/>
    <n v="1453230569"/>
    <x v="570"/>
    <b v="0"/>
    <n v="1"/>
    <b v="0"/>
    <s v="technology/web"/>
    <n v="85142"/>
    <n v="142"/>
    <x v="2"/>
    <s v="web"/>
  </r>
  <r>
    <n v="25000"/>
    <n v="106"/>
    <x v="2"/>
    <s v="US"/>
    <s v="USD"/>
    <n v="1437969540"/>
    <d v="2015-07-27T03:59:00"/>
    <n v="1436297723"/>
    <x v="571"/>
    <b v="0"/>
    <n v="2"/>
    <b v="0"/>
    <s v="technology/web"/>
    <n v="25106"/>
    <n v="53"/>
    <x v="2"/>
    <s v="web"/>
  </r>
  <r>
    <n v="2500"/>
    <n v="0"/>
    <x v="2"/>
    <s v="US"/>
    <s v="USD"/>
    <n v="1446660688"/>
    <d v="2015-11-04T18:11:28"/>
    <n v="1444065088"/>
    <x v="572"/>
    <b v="0"/>
    <n v="0"/>
    <b v="0"/>
    <s v="technology/web"/>
    <n v="2500"/>
    <e v="#DIV/0!"/>
    <x v="2"/>
    <s v="web"/>
  </r>
  <r>
    <n v="88888"/>
    <n v="346"/>
    <x v="2"/>
    <s v="US"/>
    <s v="USD"/>
    <n v="1421543520"/>
    <d v="2015-01-18T01:12:00"/>
    <n v="1416445931"/>
    <x v="573"/>
    <b v="0"/>
    <n v="9"/>
    <b v="0"/>
    <s v="technology/web"/>
    <n v="89234"/>
    <n v="38.444444444444443"/>
    <x v="2"/>
    <s v="web"/>
  </r>
  <r>
    <n v="11180"/>
    <n v="80"/>
    <x v="2"/>
    <s v="GB"/>
    <s v="GBP"/>
    <n v="1476873507"/>
    <d v="2016-10-19T10:38:27"/>
    <n v="1474281507"/>
    <x v="574"/>
    <b v="0"/>
    <n v="4"/>
    <b v="0"/>
    <s v="technology/web"/>
    <n v="11260"/>
    <n v="20"/>
    <x v="2"/>
    <s v="web"/>
  </r>
  <r>
    <n v="60000"/>
    <n v="259"/>
    <x v="2"/>
    <s v="DE"/>
    <s v="EUR"/>
    <n v="1434213443"/>
    <d v="2015-06-13T16:37:23"/>
    <n v="1431621443"/>
    <x v="575"/>
    <b v="0"/>
    <n v="4"/>
    <b v="0"/>
    <s v="technology/web"/>
    <n v="60259"/>
    <n v="64.75"/>
    <x v="2"/>
    <s v="web"/>
  </r>
  <r>
    <n v="80000"/>
    <n v="1"/>
    <x v="2"/>
    <s v="US"/>
    <s v="USD"/>
    <n v="1427537952"/>
    <d v="2015-03-28T10:19:12"/>
    <n v="1422357552"/>
    <x v="576"/>
    <b v="0"/>
    <n v="1"/>
    <b v="0"/>
    <s v="technology/web"/>
    <n v="80001"/>
    <n v="1"/>
    <x v="2"/>
    <s v="web"/>
  </r>
  <r>
    <n v="5000"/>
    <n v="10"/>
    <x v="2"/>
    <s v="US"/>
    <s v="USD"/>
    <n v="1463753302"/>
    <d v="2016-05-20T14:08:22"/>
    <n v="1458569302"/>
    <x v="577"/>
    <b v="0"/>
    <n v="1"/>
    <b v="0"/>
    <s v="technology/web"/>
    <n v="5010"/>
    <n v="10"/>
    <x v="2"/>
    <s v="web"/>
  </r>
  <r>
    <n v="125000"/>
    <n v="14"/>
    <x v="2"/>
    <s v="GB"/>
    <s v="GBP"/>
    <n v="1441633993"/>
    <d v="2015-09-07T13:53:13"/>
    <n v="1439560393"/>
    <x v="578"/>
    <b v="0"/>
    <n v="7"/>
    <b v="0"/>
    <s v="technology/web"/>
    <n v="125014"/>
    <n v="2"/>
    <x v="2"/>
    <s v="web"/>
  </r>
  <r>
    <n v="12000"/>
    <n v="175"/>
    <x v="2"/>
    <s v="US"/>
    <s v="USD"/>
    <n v="1419539223"/>
    <d v="2014-12-25T20:27:03"/>
    <n v="1416947223"/>
    <x v="579"/>
    <b v="0"/>
    <n v="5"/>
    <b v="0"/>
    <s v="technology/web"/>
    <n v="12175"/>
    <n v="35"/>
    <x v="2"/>
    <s v="web"/>
  </r>
  <r>
    <n v="3000"/>
    <n v="1"/>
    <x v="2"/>
    <s v="US"/>
    <s v="USD"/>
    <n v="1474580867"/>
    <d v="2016-09-22T21:47:47"/>
    <n v="1471988867"/>
    <x v="580"/>
    <b v="0"/>
    <n v="1"/>
    <b v="0"/>
    <s v="technology/web"/>
    <n v="3001"/>
    <n v="1"/>
    <x v="2"/>
    <s v="web"/>
  </r>
  <r>
    <n v="400"/>
    <n v="0"/>
    <x v="2"/>
    <s v="US"/>
    <s v="USD"/>
    <n v="1438474704"/>
    <d v="2015-08-02T00:18:24"/>
    <n v="1435882704"/>
    <x v="581"/>
    <b v="0"/>
    <n v="0"/>
    <b v="0"/>
    <s v="technology/web"/>
    <n v="400"/>
    <e v="#DIV/0!"/>
    <x v="2"/>
    <s v="web"/>
  </r>
  <r>
    <n v="100000"/>
    <n v="0"/>
    <x v="2"/>
    <s v="US"/>
    <s v="USD"/>
    <n v="1426442400"/>
    <d v="2015-03-15T18:00:00"/>
    <n v="1424454319"/>
    <x v="582"/>
    <b v="0"/>
    <n v="0"/>
    <b v="0"/>
    <s v="technology/web"/>
    <n v="100000"/>
    <e v="#DIV/0!"/>
    <x v="2"/>
    <s v="web"/>
  </r>
  <r>
    <n v="9000"/>
    <n v="1"/>
    <x v="2"/>
    <s v="US"/>
    <s v="USD"/>
    <n v="1426800687"/>
    <d v="2015-03-19T21:31:27"/>
    <n v="1424212287"/>
    <x v="583"/>
    <b v="0"/>
    <n v="1"/>
    <b v="0"/>
    <s v="technology/web"/>
    <n v="9001"/>
    <n v="1"/>
    <x v="2"/>
    <s v="web"/>
  </r>
  <r>
    <n v="1000"/>
    <n v="10"/>
    <x v="2"/>
    <s v="US"/>
    <s v="USD"/>
    <n v="1426522316"/>
    <d v="2015-03-16T16:11:56"/>
    <n v="1423933916"/>
    <x v="584"/>
    <b v="0"/>
    <n v="2"/>
    <b v="0"/>
    <s v="technology/web"/>
    <n v="1010"/>
    <n v="5"/>
    <x v="2"/>
    <s v="web"/>
  </r>
  <r>
    <n v="9000"/>
    <n v="0"/>
    <x v="2"/>
    <s v="GB"/>
    <s v="GBP"/>
    <n v="1448928000"/>
    <d v="2015-12-01T00:00:00"/>
    <n v="1444123377"/>
    <x v="585"/>
    <b v="0"/>
    <n v="0"/>
    <b v="0"/>
    <s v="technology/web"/>
    <n v="9000"/>
    <e v="#DIV/0!"/>
    <x v="2"/>
    <s v="web"/>
  </r>
  <r>
    <n v="10000"/>
    <n v="56"/>
    <x v="2"/>
    <s v="US"/>
    <s v="USD"/>
    <n v="1424032207"/>
    <d v="2015-02-15T20:30:07"/>
    <n v="1421440207"/>
    <x v="586"/>
    <b v="0"/>
    <n v="4"/>
    <b v="0"/>
    <s v="technology/web"/>
    <n v="10056"/>
    <n v="14"/>
    <x v="2"/>
    <s v="web"/>
  </r>
  <r>
    <n v="30000"/>
    <n v="2725"/>
    <x v="2"/>
    <s v="CA"/>
    <s v="CAD"/>
    <n v="1429207833"/>
    <d v="2015-04-16T18:10:33"/>
    <n v="1426615833"/>
    <x v="587"/>
    <b v="0"/>
    <n v="7"/>
    <b v="0"/>
    <s v="technology/web"/>
    <n v="32725"/>
    <n v="389.28571428571428"/>
    <x v="2"/>
    <s v="web"/>
  </r>
  <r>
    <n v="9000"/>
    <n v="301"/>
    <x v="2"/>
    <s v="IT"/>
    <s v="EUR"/>
    <n v="1479410886"/>
    <d v="2016-11-17T19:28:06"/>
    <n v="1474223286"/>
    <x v="588"/>
    <b v="0"/>
    <n v="2"/>
    <b v="0"/>
    <s v="technology/web"/>
    <n v="9301"/>
    <n v="150.5"/>
    <x v="2"/>
    <s v="web"/>
  </r>
  <r>
    <n v="7500"/>
    <n v="1"/>
    <x v="2"/>
    <s v="US"/>
    <s v="USD"/>
    <n v="1436366699"/>
    <d v="2015-07-08T14:44:59"/>
    <n v="1435070699"/>
    <x v="589"/>
    <b v="0"/>
    <n v="1"/>
    <b v="0"/>
    <s v="technology/web"/>
    <n v="7501"/>
    <n v="1"/>
    <x v="2"/>
    <s v="web"/>
  </r>
  <r>
    <n v="5000"/>
    <n v="223"/>
    <x v="2"/>
    <s v="GB"/>
    <s v="GBP"/>
    <n v="1454936460"/>
    <d v="2016-02-08T13:01:00"/>
    <n v="1452259131"/>
    <x v="590"/>
    <b v="0"/>
    <n v="9"/>
    <b v="0"/>
    <s v="technology/web"/>
    <n v="5223"/>
    <n v="24.777777777777779"/>
    <x v="2"/>
    <s v="web"/>
  </r>
  <r>
    <n v="100000"/>
    <n v="61"/>
    <x v="2"/>
    <s v="US"/>
    <s v="USD"/>
    <n v="1437570130"/>
    <d v="2015-07-22T13:02:10"/>
    <n v="1434978130"/>
    <x v="591"/>
    <b v="0"/>
    <n v="2"/>
    <b v="0"/>
    <s v="technology/web"/>
    <n v="100061"/>
    <n v="30.5"/>
    <x v="2"/>
    <s v="web"/>
  </r>
  <r>
    <n v="7500"/>
    <n v="250"/>
    <x v="2"/>
    <s v="US"/>
    <s v="USD"/>
    <n v="1417584860"/>
    <d v="2014-12-03T05:34:20"/>
    <n v="1414992860"/>
    <x v="592"/>
    <b v="0"/>
    <n v="1"/>
    <b v="0"/>
    <s v="technology/web"/>
    <n v="7750"/>
    <n v="250"/>
    <x v="2"/>
    <s v="web"/>
  </r>
  <r>
    <n v="500"/>
    <n v="115"/>
    <x v="2"/>
    <s v="GB"/>
    <s v="GBP"/>
    <n v="1428333345"/>
    <d v="2015-04-06T15:15:45"/>
    <n v="1425744945"/>
    <x v="593"/>
    <b v="0"/>
    <n v="7"/>
    <b v="0"/>
    <s v="technology/web"/>
    <n v="615"/>
    <n v="16.428571428571427"/>
    <x v="2"/>
    <s v="web"/>
  </r>
  <r>
    <n v="25000"/>
    <n v="26"/>
    <x v="2"/>
    <s v="US"/>
    <s v="USD"/>
    <n v="1460832206"/>
    <d v="2016-04-16T18:43:26"/>
    <n v="1458240206"/>
    <x v="594"/>
    <b v="0"/>
    <n v="2"/>
    <b v="0"/>
    <s v="technology/web"/>
    <n v="25026"/>
    <n v="13"/>
    <x v="2"/>
    <s v="web"/>
  </r>
  <r>
    <n v="100000"/>
    <n v="426"/>
    <x v="2"/>
    <s v="US"/>
    <s v="USD"/>
    <n v="1430703638"/>
    <d v="2015-05-04T01:40:38"/>
    <n v="1426815638"/>
    <x v="595"/>
    <b v="0"/>
    <n v="8"/>
    <b v="0"/>
    <s v="technology/web"/>
    <n v="100426"/>
    <n v="53.25"/>
    <x v="2"/>
    <s v="web"/>
  </r>
  <r>
    <n v="20000"/>
    <n v="6"/>
    <x v="2"/>
    <s v="US"/>
    <s v="USD"/>
    <n v="1478122292"/>
    <d v="2016-11-02T21:31:32"/>
    <n v="1475530292"/>
    <x v="596"/>
    <b v="0"/>
    <n v="2"/>
    <b v="0"/>
    <s v="technology/web"/>
    <n v="20006"/>
    <n v="3"/>
    <x v="2"/>
    <s v="web"/>
  </r>
  <r>
    <n v="7500"/>
    <n v="20"/>
    <x v="2"/>
    <s v="US"/>
    <s v="USD"/>
    <n v="1469980800"/>
    <d v="2016-07-31T16:00:00"/>
    <n v="1466787335"/>
    <x v="597"/>
    <b v="0"/>
    <n v="2"/>
    <b v="0"/>
    <s v="technology/web"/>
    <n v="7520"/>
    <n v="10"/>
    <x v="2"/>
    <s v="web"/>
  </r>
  <r>
    <n v="2500"/>
    <n v="850"/>
    <x v="2"/>
    <s v="US"/>
    <s v="USD"/>
    <n v="1417737781"/>
    <d v="2014-12-05T00:03:01"/>
    <n v="1415145781"/>
    <x v="598"/>
    <b v="0"/>
    <n v="7"/>
    <b v="0"/>
    <s v="technology/web"/>
    <n v="3350"/>
    <n v="121.42857142857143"/>
    <x v="2"/>
    <s v="web"/>
  </r>
  <r>
    <n v="50000"/>
    <n v="31"/>
    <x v="2"/>
    <s v="US"/>
    <s v="USD"/>
    <n v="1425827760"/>
    <d v="2015-03-08T15:16:00"/>
    <n v="1423769402"/>
    <x v="599"/>
    <b v="0"/>
    <n v="2"/>
    <b v="0"/>
    <s v="technology/web"/>
    <n v="50031"/>
    <n v="15.5"/>
    <x v="2"/>
    <s v="web"/>
  </r>
  <r>
    <n v="5000"/>
    <n v="100"/>
    <x v="1"/>
    <s v="US"/>
    <s v="USD"/>
    <n v="1431198562"/>
    <d v="2015-05-09T19:09:22"/>
    <n v="1426014562"/>
    <x v="600"/>
    <b v="0"/>
    <n v="1"/>
    <b v="0"/>
    <s v="technology/web"/>
    <n v="5100"/>
    <n v="100"/>
    <x v="2"/>
    <s v="web"/>
  </r>
  <r>
    <n v="10000"/>
    <n v="140"/>
    <x v="1"/>
    <s v="CA"/>
    <s v="CAD"/>
    <n v="1419626139"/>
    <d v="2014-12-26T20:35:39"/>
    <n v="1417034139"/>
    <x v="601"/>
    <b v="0"/>
    <n v="6"/>
    <b v="0"/>
    <s v="technology/web"/>
    <n v="10140"/>
    <n v="23.333333333333332"/>
    <x v="2"/>
    <s v="web"/>
  </r>
  <r>
    <n v="70000"/>
    <n v="0"/>
    <x v="1"/>
    <s v="US"/>
    <s v="USD"/>
    <n v="1434654215"/>
    <d v="2015-06-18T19:03:35"/>
    <n v="1432062215"/>
    <x v="602"/>
    <b v="0"/>
    <n v="0"/>
    <b v="0"/>
    <s v="technology/web"/>
    <n v="70000"/>
    <e v="#DIV/0!"/>
    <x v="2"/>
    <s v="web"/>
  </r>
  <r>
    <n v="15000"/>
    <n v="590.02"/>
    <x v="1"/>
    <s v="US"/>
    <s v="USD"/>
    <n v="1408029623"/>
    <d v="2014-08-14T15:20:23"/>
    <n v="1405437623"/>
    <x v="603"/>
    <b v="0"/>
    <n v="13"/>
    <b v="0"/>
    <s v="technology/web"/>
    <n v="15590.02"/>
    <n v="45.386153846153846"/>
    <x v="2"/>
    <s v="web"/>
  </r>
  <r>
    <n v="1500"/>
    <n v="0"/>
    <x v="1"/>
    <s v="US"/>
    <s v="USD"/>
    <n v="1409187056"/>
    <d v="2014-08-28T00:50:56"/>
    <n v="1406595056"/>
    <x v="604"/>
    <b v="0"/>
    <n v="0"/>
    <b v="0"/>
    <s v="technology/web"/>
    <n v="1500"/>
    <e v="#DIV/0!"/>
    <x v="2"/>
    <s v="web"/>
  </r>
  <r>
    <n v="5000"/>
    <n v="131"/>
    <x v="1"/>
    <s v="US"/>
    <s v="USD"/>
    <n v="1440318908"/>
    <d v="2015-08-23T08:35:08"/>
    <n v="1436430908"/>
    <x v="605"/>
    <b v="0"/>
    <n v="8"/>
    <b v="0"/>
    <s v="technology/web"/>
    <n v="5131"/>
    <n v="16.375"/>
    <x v="2"/>
    <s v="web"/>
  </r>
  <r>
    <n v="5000"/>
    <n v="10"/>
    <x v="1"/>
    <s v="NL"/>
    <s v="EUR"/>
    <n v="1432479600"/>
    <d v="2015-05-24T15:00:00"/>
    <n v="1428507409"/>
    <x v="606"/>
    <b v="0"/>
    <n v="1"/>
    <b v="0"/>
    <s v="technology/web"/>
    <n v="5010"/>
    <n v="10"/>
    <x v="2"/>
    <s v="web"/>
  </r>
  <r>
    <n v="250"/>
    <n v="0"/>
    <x v="1"/>
    <s v="US"/>
    <s v="USD"/>
    <n v="1448225336"/>
    <d v="2015-11-22T20:48:56"/>
    <n v="1445629736"/>
    <x v="607"/>
    <b v="0"/>
    <n v="0"/>
    <b v="0"/>
    <s v="technology/web"/>
    <n v="250"/>
    <e v="#DIV/0!"/>
    <x v="2"/>
    <s v="web"/>
  </r>
  <r>
    <n v="150000"/>
    <n v="1461"/>
    <x v="1"/>
    <s v="US"/>
    <s v="USD"/>
    <n v="1434405980"/>
    <d v="2015-06-15T22:06:20"/>
    <n v="1431813980"/>
    <x v="608"/>
    <b v="0"/>
    <n v="5"/>
    <b v="0"/>
    <s v="technology/web"/>
    <n v="151461"/>
    <n v="292.2"/>
    <x v="2"/>
    <s v="web"/>
  </r>
  <r>
    <n v="780"/>
    <n v="5"/>
    <x v="1"/>
    <s v="GB"/>
    <s v="GBP"/>
    <n v="1448761744"/>
    <d v="2015-11-29T01:49:04"/>
    <n v="1446166144"/>
    <x v="609"/>
    <b v="0"/>
    <n v="1"/>
    <b v="0"/>
    <s v="technology/web"/>
    <n v="785"/>
    <n v="5"/>
    <x v="2"/>
    <s v="web"/>
  </r>
  <r>
    <n v="13803"/>
    <n v="0"/>
    <x v="1"/>
    <s v="US"/>
    <s v="USD"/>
    <n v="1429732586"/>
    <d v="2015-04-22T19:56:26"/>
    <n v="1427140586"/>
    <x v="610"/>
    <b v="0"/>
    <n v="0"/>
    <b v="0"/>
    <s v="technology/web"/>
    <n v="13803"/>
    <e v="#DIV/0!"/>
    <x v="2"/>
    <s v="web"/>
  </r>
  <r>
    <n v="80000"/>
    <n v="0"/>
    <x v="1"/>
    <s v="FR"/>
    <s v="EUR"/>
    <n v="1453210037"/>
    <d v="2016-01-19T13:27:17"/>
    <n v="1448026037"/>
    <x v="611"/>
    <b v="0"/>
    <n v="0"/>
    <b v="0"/>
    <s v="technology/web"/>
    <n v="80000"/>
    <e v="#DIV/0!"/>
    <x v="2"/>
    <s v="web"/>
  </r>
  <r>
    <n v="10000"/>
    <n v="0"/>
    <x v="1"/>
    <s v="IT"/>
    <s v="EUR"/>
    <n v="1472777146"/>
    <d v="2016-09-02T00:45:46"/>
    <n v="1470185146"/>
    <x v="612"/>
    <b v="0"/>
    <n v="0"/>
    <b v="0"/>
    <s v="technology/web"/>
    <n v="10000"/>
    <e v="#DIV/0!"/>
    <x v="2"/>
    <s v="web"/>
  </r>
  <r>
    <n v="60000"/>
    <n v="12818"/>
    <x v="1"/>
    <s v="US"/>
    <s v="USD"/>
    <n v="1443675540"/>
    <d v="2015-10-01T04:59:00"/>
    <n v="1441022120"/>
    <x v="613"/>
    <b v="0"/>
    <n v="121"/>
    <b v="0"/>
    <s v="technology/web"/>
    <n v="72818"/>
    <n v="105.93388429752066"/>
    <x v="2"/>
    <s v="web"/>
  </r>
  <r>
    <n v="10000"/>
    <n v="0"/>
    <x v="1"/>
    <s v="US"/>
    <s v="USD"/>
    <n v="1466731740"/>
    <d v="2016-06-24T01:29:00"/>
    <n v="1464139740"/>
    <x v="614"/>
    <b v="0"/>
    <n v="0"/>
    <b v="0"/>
    <s v="technology/web"/>
    <n v="10000"/>
    <e v="#DIV/0!"/>
    <x v="2"/>
    <s v="web"/>
  </r>
  <r>
    <n v="515"/>
    <n v="0"/>
    <x v="1"/>
    <s v="NZ"/>
    <s v="NZD"/>
    <n v="1443149759"/>
    <d v="2015-09-25T02:55:59"/>
    <n v="1440557759"/>
    <x v="615"/>
    <b v="0"/>
    <n v="0"/>
    <b v="0"/>
    <s v="technology/web"/>
    <n v="515"/>
    <e v="#DIV/0!"/>
    <x v="2"/>
    <s v="web"/>
  </r>
  <r>
    <n v="5000"/>
    <n v="0"/>
    <x v="1"/>
    <s v="FR"/>
    <s v="EUR"/>
    <n v="1488013307"/>
    <d v="2017-02-25T09:01:47"/>
    <n v="1485421307"/>
    <x v="616"/>
    <b v="0"/>
    <n v="0"/>
    <b v="0"/>
    <s v="technology/web"/>
    <n v="5000"/>
    <e v="#DIV/0!"/>
    <x v="2"/>
    <s v="web"/>
  </r>
  <r>
    <n v="2000"/>
    <n v="60"/>
    <x v="1"/>
    <s v="GB"/>
    <s v="GBP"/>
    <n v="1431072843"/>
    <d v="2015-05-08T08:14:03"/>
    <n v="1427184843"/>
    <x v="617"/>
    <b v="0"/>
    <n v="3"/>
    <b v="0"/>
    <s v="technology/web"/>
    <n v="2060"/>
    <n v="20"/>
    <x v="2"/>
    <s v="web"/>
  </r>
  <r>
    <n v="400"/>
    <n v="0"/>
    <x v="1"/>
    <s v="US"/>
    <s v="USD"/>
    <n v="1449689203"/>
    <d v="2015-12-09T19:26:43"/>
    <n v="1447097203"/>
    <x v="618"/>
    <b v="0"/>
    <n v="0"/>
    <b v="0"/>
    <s v="technology/web"/>
    <n v="400"/>
    <e v="#DIV/0!"/>
    <x v="2"/>
    <s v="web"/>
  </r>
  <r>
    <n v="2500000"/>
    <n v="1"/>
    <x v="1"/>
    <s v="US"/>
    <s v="USD"/>
    <n v="1416933390"/>
    <d v="2014-11-25T16:36:30"/>
    <n v="1411745790"/>
    <x v="619"/>
    <b v="0"/>
    <n v="1"/>
    <b v="0"/>
    <s v="technology/web"/>
    <n v="2500001"/>
    <n v="1"/>
    <x v="2"/>
    <s v="web"/>
  </r>
  <r>
    <n v="30000"/>
    <n v="300"/>
    <x v="1"/>
    <s v="CA"/>
    <s v="CAD"/>
    <n v="1408986738"/>
    <d v="2014-08-25T17:12:18"/>
    <n v="1405098738"/>
    <x v="620"/>
    <b v="0"/>
    <n v="1"/>
    <b v="0"/>
    <s v="technology/web"/>
    <n v="30300"/>
    <n v="300"/>
    <x v="2"/>
    <s v="web"/>
  </r>
  <r>
    <n v="25000"/>
    <n v="261"/>
    <x v="1"/>
    <s v="US"/>
    <s v="USD"/>
    <n v="1467934937"/>
    <d v="2016-07-07T23:42:17"/>
    <n v="1465342937"/>
    <x v="621"/>
    <b v="0"/>
    <n v="3"/>
    <b v="0"/>
    <s v="technology/web"/>
    <n v="25261"/>
    <n v="87"/>
    <x v="2"/>
    <s v="web"/>
  </r>
  <r>
    <n v="6000"/>
    <n v="341"/>
    <x v="1"/>
    <s v="US"/>
    <s v="USD"/>
    <n v="1467398138"/>
    <d v="2016-07-01T18:35:38"/>
    <n v="1465670138"/>
    <x v="622"/>
    <b v="0"/>
    <n v="9"/>
    <b v="0"/>
    <s v="technology/web"/>
    <n v="6341"/>
    <n v="37.888888888888886"/>
    <x v="2"/>
    <s v="web"/>
  </r>
  <r>
    <n v="75000"/>
    <n v="0"/>
    <x v="1"/>
    <s v="AU"/>
    <s v="AUD"/>
    <n v="1432771997"/>
    <d v="2015-05-28T00:13:17"/>
    <n v="1430179997"/>
    <x v="623"/>
    <b v="0"/>
    <n v="0"/>
    <b v="0"/>
    <s v="technology/web"/>
    <n v="75000"/>
    <e v="#DIV/0!"/>
    <x v="2"/>
    <s v="web"/>
  </r>
  <r>
    <n v="5000"/>
    <n v="0"/>
    <x v="1"/>
    <s v="US"/>
    <s v="USD"/>
    <n v="1431647041"/>
    <d v="2015-05-14T23:44:01"/>
    <n v="1429055041"/>
    <x v="624"/>
    <b v="0"/>
    <n v="0"/>
    <b v="0"/>
    <s v="technology/web"/>
    <n v="5000"/>
    <e v="#DIV/0!"/>
    <x v="2"/>
    <s v="web"/>
  </r>
  <r>
    <n v="25000"/>
    <n v="0"/>
    <x v="1"/>
    <s v="CA"/>
    <s v="CAD"/>
    <n v="1490560177"/>
    <d v="2017-03-26T20:29:37"/>
    <n v="1487971777"/>
    <x v="625"/>
    <b v="0"/>
    <n v="0"/>
    <b v="0"/>
    <s v="technology/web"/>
    <n v="25000"/>
    <e v="#DIV/0!"/>
    <x v="2"/>
    <s v="web"/>
  </r>
  <r>
    <n v="25000"/>
    <n v="4345"/>
    <x v="1"/>
    <s v="US"/>
    <s v="USD"/>
    <n v="1439644920"/>
    <d v="2015-08-15T13:22:00"/>
    <n v="1436793939"/>
    <x v="626"/>
    <b v="0"/>
    <n v="39"/>
    <b v="0"/>
    <s v="technology/web"/>
    <n v="29345"/>
    <n v="111.41025641025641"/>
    <x v="2"/>
    <s v="web"/>
  </r>
  <r>
    <n v="450000"/>
    <n v="90"/>
    <x v="1"/>
    <s v="SE"/>
    <s v="SEK"/>
    <n v="1457996400"/>
    <d v="2016-03-14T23:00:00"/>
    <n v="1452842511"/>
    <x v="627"/>
    <b v="0"/>
    <n v="1"/>
    <b v="0"/>
    <s v="technology/web"/>
    <n v="450090"/>
    <n v="90"/>
    <x v="2"/>
    <s v="web"/>
  </r>
  <r>
    <n v="5000"/>
    <n v="0"/>
    <x v="1"/>
    <s v="US"/>
    <s v="USD"/>
    <n v="1405269457"/>
    <d v="2014-07-13T16:37:37"/>
    <n v="1402677457"/>
    <x v="628"/>
    <b v="0"/>
    <n v="0"/>
    <b v="0"/>
    <s v="technology/web"/>
    <n v="5000"/>
    <e v="#DIV/0!"/>
    <x v="2"/>
    <s v="web"/>
  </r>
  <r>
    <n v="200000"/>
    <n v="350"/>
    <x v="1"/>
    <s v="AU"/>
    <s v="AUD"/>
    <n v="1463239108"/>
    <d v="2016-05-14T15:18:28"/>
    <n v="1460647108"/>
    <x v="629"/>
    <b v="0"/>
    <n v="3"/>
    <b v="0"/>
    <s v="technology/web"/>
    <n v="200350"/>
    <n v="116.66666666666667"/>
    <x v="2"/>
    <s v="web"/>
  </r>
  <r>
    <n v="11999"/>
    <n v="10"/>
    <x v="1"/>
    <s v="US"/>
    <s v="USD"/>
    <n v="1441516200"/>
    <d v="2015-09-06T05:10:00"/>
    <n v="1438959121"/>
    <x v="630"/>
    <b v="0"/>
    <n v="1"/>
    <b v="0"/>
    <s v="technology/web"/>
    <n v="12009"/>
    <n v="10"/>
    <x v="2"/>
    <s v="web"/>
  </r>
  <r>
    <n v="50000"/>
    <n v="690"/>
    <x v="1"/>
    <s v="CA"/>
    <s v="CAD"/>
    <n v="1464460329"/>
    <d v="2016-05-28T18:32:09"/>
    <n v="1461954729"/>
    <x v="631"/>
    <b v="0"/>
    <n v="9"/>
    <b v="0"/>
    <s v="technology/web"/>
    <n v="50690"/>
    <n v="76.666666666666671"/>
    <x v="2"/>
    <s v="web"/>
  </r>
  <r>
    <n v="20000"/>
    <n v="0"/>
    <x v="1"/>
    <s v="NL"/>
    <s v="EUR"/>
    <n v="1448470165"/>
    <d v="2015-11-25T16:49:25"/>
    <n v="1445874565"/>
    <x v="632"/>
    <b v="0"/>
    <n v="0"/>
    <b v="0"/>
    <s v="technology/web"/>
    <n v="20000"/>
    <e v="#DIV/0!"/>
    <x v="2"/>
    <s v="web"/>
  </r>
  <r>
    <n v="10000"/>
    <n v="1245"/>
    <x v="1"/>
    <s v="US"/>
    <s v="USD"/>
    <n v="1466204400"/>
    <d v="2016-06-17T23:00:00"/>
    <n v="1463469062"/>
    <x v="633"/>
    <b v="0"/>
    <n v="25"/>
    <b v="0"/>
    <s v="technology/web"/>
    <n v="11245"/>
    <n v="49.8"/>
    <x v="2"/>
    <s v="web"/>
  </r>
  <r>
    <n v="5000"/>
    <n v="1"/>
    <x v="1"/>
    <s v="US"/>
    <s v="USD"/>
    <n v="1424989029"/>
    <d v="2015-02-26T22:17:09"/>
    <n v="1422397029"/>
    <x v="634"/>
    <b v="0"/>
    <n v="1"/>
    <b v="0"/>
    <s v="technology/web"/>
    <n v="5001"/>
    <n v="1"/>
    <x v="2"/>
    <s v="web"/>
  </r>
  <r>
    <n v="25000"/>
    <n v="2"/>
    <x v="1"/>
    <s v="US"/>
    <s v="USD"/>
    <n v="1428804762"/>
    <d v="2015-04-12T02:12:42"/>
    <n v="1426212762"/>
    <x v="635"/>
    <b v="0"/>
    <n v="1"/>
    <b v="0"/>
    <s v="technology/web"/>
    <n v="25002"/>
    <n v="2"/>
    <x v="2"/>
    <s v="web"/>
  </r>
  <r>
    <n v="2000"/>
    <n v="4"/>
    <x v="1"/>
    <s v="GB"/>
    <s v="GBP"/>
    <n v="1433587620"/>
    <d v="2015-06-06T10:47:00"/>
    <n v="1430996150"/>
    <x v="636"/>
    <b v="0"/>
    <n v="1"/>
    <b v="0"/>
    <s v="technology/web"/>
    <n v="2004"/>
    <n v="4"/>
    <x v="2"/>
    <s v="web"/>
  </r>
  <r>
    <n v="100000"/>
    <n v="0"/>
    <x v="1"/>
    <s v="GB"/>
    <s v="GBP"/>
    <n v="1488063840"/>
    <d v="2017-02-25T23:04:00"/>
    <n v="1485558318"/>
    <x v="637"/>
    <b v="0"/>
    <n v="0"/>
    <b v="0"/>
    <s v="technology/web"/>
    <n v="100000"/>
    <e v="#DIV/0!"/>
    <x v="2"/>
    <s v="web"/>
  </r>
  <r>
    <n v="200000"/>
    <n v="18"/>
    <x v="1"/>
    <s v="DE"/>
    <s v="EUR"/>
    <n v="1490447662"/>
    <d v="2017-03-25T13:14:22"/>
    <n v="1485267262"/>
    <x v="638"/>
    <b v="0"/>
    <n v="6"/>
    <b v="0"/>
    <s v="technology/web"/>
    <n v="200018"/>
    <n v="3"/>
    <x v="2"/>
    <s v="web"/>
  </r>
  <r>
    <n v="1000000"/>
    <n v="1"/>
    <x v="1"/>
    <s v="US"/>
    <s v="USD"/>
    <n v="1413208795"/>
    <d v="2014-10-13T13:59:55"/>
    <n v="1408024795"/>
    <x v="639"/>
    <b v="0"/>
    <n v="1"/>
    <b v="0"/>
    <s v="technology/web"/>
    <n v="1000001"/>
    <n v="1"/>
    <x v="2"/>
    <s v="web"/>
  </r>
  <r>
    <n v="70"/>
    <n v="101"/>
    <x v="0"/>
    <s v="FR"/>
    <s v="EUR"/>
    <n v="1480028400"/>
    <d v="2016-11-24T23:00:00"/>
    <n v="1478685915"/>
    <x v="640"/>
    <b v="0"/>
    <n v="2"/>
    <b v="1"/>
    <s v="technology/wearables"/>
    <n v="171"/>
    <n v="50.5"/>
    <x v="2"/>
    <s v="wearables"/>
  </r>
  <r>
    <n v="40000"/>
    <n v="47665"/>
    <x v="0"/>
    <s v="US"/>
    <s v="USD"/>
    <n v="1439473248"/>
    <d v="2015-08-13T13:40:48"/>
    <n v="1436881248"/>
    <x v="641"/>
    <b v="0"/>
    <n v="315"/>
    <b v="1"/>
    <s v="technology/wearables"/>
    <n v="87665"/>
    <n v="151.31746031746033"/>
    <x v="2"/>
    <s v="wearables"/>
  </r>
  <r>
    <n v="20000"/>
    <n v="292097"/>
    <x v="0"/>
    <s v="DE"/>
    <s v="EUR"/>
    <n v="1439998674"/>
    <d v="2015-08-19T15:37:54"/>
    <n v="1436888274"/>
    <x v="642"/>
    <b v="0"/>
    <n v="2174"/>
    <b v="1"/>
    <s v="technology/wearables"/>
    <n v="312097"/>
    <n v="134.3592456301748"/>
    <x v="2"/>
    <s v="wearables"/>
  </r>
  <r>
    <n v="25000"/>
    <n v="26452"/>
    <x v="0"/>
    <s v="US"/>
    <s v="USD"/>
    <n v="1433085875"/>
    <d v="2015-05-31T15:24:35"/>
    <n v="1428333875"/>
    <x v="643"/>
    <b v="0"/>
    <n v="152"/>
    <b v="1"/>
    <s v="technology/wearables"/>
    <n v="51452"/>
    <n v="174.02631578947367"/>
    <x v="2"/>
    <s v="wearables"/>
  </r>
  <r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100029.48"/>
    <n v="73.486268364348675"/>
    <x v="2"/>
    <s v="wearables"/>
  </r>
  <r>
    <n v="2000"/>
    <n v="5574"/>
    <x v="0"/>
    <s v="US"/>
    <s v="USD"/>
    <n v="1470962274"/>
    <d v="2016-08-12T00:37:54"/>
    <n v="1468370274"/>
    <x v="645"/>
    <b v="0"/>
    <n v="237"/>
    <b v="1"/>
    <s v="technology/wearables"/>
    <n v="7574"/>
    <n v="23.518987341772153"/>
    <x v="2"/>
    <s v="wearables"/>
  </r>
  <r>
    <n v="800"/>
    <n v="1055.01"/>
    <x v="0"/>
    <s v="US"/>
    <s v="USD"/>
    <n v="1407788867"/>
    <d v="2014-08-11T20:27:47"/>
    <n v="1405196867"/>
    <x v="646"/>
    <b v="0"/>
    <n v="27"/>
    <b v="1"/>
    <s v="technology/wearables"/>
    <n v="1855.01"/>
    <n v="39.074444444444445"/>
    <x v="2"/>
    <s v="wearables"/>
  </r>
  <r>
    <n v="2000"/>
    <n v="2141"/>
    <x v="0"/>
    <s v="CA"/>
    <s v="CAD"/>
    <n v="1458235549"/>
    <d v="2016-03-17T17:25:49"/>
    <n v="1455647149"/>
    <x v="647"/>
    <b v="0"/>
    <n v="17"/>
    <b v="1"/>
    <s v="technology/wearables"/>
    <n v="4141"/>
    <n v="125.94117647058823"/>
    <x v="2"/>
    <s v="wearables"/>
  </r>
  <r>
    <n v="35000"/>
    <n v="44388"/>
    <x v="0"/>
    <s v="US"/>
    <s v="USD"/>
    <n v="1413304708"/>
    <d v="2014-10-14T16:38:28"/>
    <n v="1410280708"/>
    <x v="648"/>
    <b v="0"/>
    <n v="27"/>
    <b v="1"/>
    <s v="technology/wearables"/>
    <n v="79388"/>
    <n v="1644"/>
    <x v="2"/>
    <s v="wearables"/>
  </r>
  <r>
    <n v="2500"/>
    <n v="3499"/>
    <x v="0"/>
    <s v="US"/>
    <s v="USD"/>
    <n v="1410904413"/>
    <d v="2014-09-16T21:53:33"/>
    <n v="1409090013"/>
    <x v="649"/>
    <b v="0"/>
    <n v="82"/>
    <b v="1"/>
    <s v="technology/wearables"/>
    <n v="5999"/>
    <n v="42.670731707317074"/>
    <x v="2"/>
    <s v="wearables"/>
  </r>
  <r>
    <n v="1500"/>
    <n v="1686"/>
    <x v="0"/>
    <s v="US"/>
    <s v="USD"/>
    <n v="1418953984"/>
    <d v="2014-12-19T01:53:04"/>
    <n v="1413766384"/>
    <x v="650"/>
    <b v="0"/>
    <n v="48"/>
    <b v="1"/>
    <s v="technology/wearables"/>
    <n v="3186"/>
    <n v="35.125"/>
    <x v="2"/>
    <s v="wearables"/>
  </r>
  <r>
    <n v="25000"/>
    <n v="25132"/>
    <x v="0"/>
    <s v="US"/>
    <s v="USD"/>
    <n v="1418430311"/>
    <d v="2014-12-13T00:25:11"/>
    <n v="1415838311"/>
    <x v="651"/>
    <b v="0"/>
    <n v="105"/>
    <b v="1"/>
    <s v="technology/wearables"/>
    <n v="50132"/>
    <n v="239.35238095238094"/>
    <x v="2"/>
    <s v="wearables"/>
  </r>
  <r>
    <n v="3000"/>
    <n v="3014"/>
    <x v="0"/>
    <s v="US"/>
    <s v="USD"/>
    <n v="1480613650"/>
    <d v="2016-12-01T17:34:10"/>
    <n v="1478018050"/>
    <x v="652"/>
    <b v="0"/>
    <n v="28"/>
    <b v="1"/>
    <s v="technology/wearables"/>
    <n v="6014"/>
    <n v="107.64285714285714"/>
    <x v="2"/>
    <s v="wearables"/>
  </r>
  <r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81084.5"/>
    <n v="95.830623306233065"/>
    <x v="2"/>
    <s v="wearables"/>
  </r>
  <r>
    <n v="12000"/>
    <n v="32075"/>
    <x v="0"/>
    <s v="US"/>
    <s v="USD"/>
    <n v="1436396313"/>
    <d v="2015-07-08T22:58:33"/>
    <n v="1433804313"/>
    <x v="654"/>
    <b v="0"/>
    <n v="1013"/>
    <b v="1"/>
    <s v="technology/wearables"/>
    <n v="44075"/>
    <n v="31.663376110562684"/>
    <x v="2"/>
    <s v="wearables"/>
  </r>
  <r>
    <n v="8000"/>
    <n v="11751"/>
    <x v="0"/>
    <s v="US"/>
    <s v="USD"/>
    <n v="1426197512"/>
    <d v="2015-03-12T21:58:32"/>
    <n v="1423609112"/>
    <x v="655"/>
    <b v="0"/>
    <n v="274"/>
    <b v="1"/>
    <s v="technology/wearables"/>
    <n v="19751"/>
    <n v="42.886861313868614"/>
    <x v="2"/>
    <s v="wearables"/>
  </r>
  <r>
    <n v="5000"/>
    <n v="10678"/>
    <x v="0"/>
    <s v="US"/>
    <s v="USD"/>
    <n v="1460917119"/>
    <d v="2016-04-17T18:18:39"/>
    <n v="1455736719"/>
    <x v="656"/>
    <b v="0"/>
    <n v="87"/>
    <b v="1"/>
    <s v="technology/wearables"/>
    <n v="15678"/>
    <n v="122.73563218390805"/>
    <x v="2"/>
    <s v="wearables"/>
  </r>
  <r>
    <n v="15000"/>
    <n v="18855"/>
    <x v="0"/>
    <s v="US"/>
    <s v="USD"/>
    <n v="1450901872"/>
    <d v="2015-12-23T20:17:52"/>
    <n v="1448309872"/>
    <x v="657"/>
    <b v="0"/>
    <n v="99"/>
    <b v="1"/>
    <s v="technology/wearables"/>
    <n v="33855"/>
    <n v="190.45454545454547"/>
    <x v="2"/>
    <s v="wearables"/>
  </r>
  <r>
    <n v="28888"/>
    <n v="30177"/>
    <x v="0"/>
    <s v="US"/>
    <s v="USD"/>
    <n v="1437933600"/>
    <d v="2015-07-26T18:00:00"/>
    <n v="1435117889"/>
    <x v="658"/>
    <b v="0"/>
    <n v="276"/>
    <b v="1"/>
    <s v="technology/wearables"/>
    <n v="59065"/>
    <n v="109.33695652173913"/>
    <x v="2"/>
    <s v="wearables"/>
  </r>
  <r>
    <n v="3000"/>
    <n v="3017"/>
    <x v="0"/>
    <s v="US"/>
    <s v="USD"/>
    <n v="1440339295"/>
    <d v="2015-08-23T14:14:55"/>
    <n v="1437747295"/>
    <x v="659"/>
    <b v="0"/>
    <n v="21"/>
    <b v="1"/>
    <s v="technology/wearables"/>
    <n v="6017"/>
    <n v="143.66666666666666"/>
    <x v="2"/>
    <s v="wearables"/>
  </r>
  <r>
    <n v="50000"/>
    <n v="1529"/>
    <x v="2"/>
    <s v="US"/>
    <s v="USD"/>
    <n v="1415558879"/>
    <d v="2014-11-09T18:47:59"/>
    <n v="1412963279"/>
    <x v="660"/>
    <b v="0"/>
    <n v="18"/>
    <b v="0"/>
    <s v="technology/wearables"/>
    <n v="51529"/>
    <n v="84.944444444444443"/>
    <x v="2"/>
    <s v="wearables"/>
  </r>
  <r>
    <n v="10000"/>
    <n v="95"/>
    <x v="2"/>
    <s v="US"/>
    <s v="USD"/>
    <n v="1477236559"/>
    <d v="2016-10-23T15:29:19"/>
    <n v="1474644559"/>
    <x v="661"/>
    <b v="0"/>
    <n v="9"/>
    <b v="0"/>
    <s v="technology/wearables"/>
    <n v="10095"/>
    <n v="10.555555555555555"/>
    <x v="2"/>
    <s v="wearables"/>
  </r>
  <r>
    <n v="39000"/>
    <n v="156"/>
    <x v="2"/>
    <s v="US"/>
    <s v="USD"/>
    <n v="1421404247"/>
    <d v="2015-01-16T10:30:47"/>
    <n v="1418812247"/>
    <x v="662"/>
    <b v="0"/>
    <n v="4"/>
    <b v="0"/>
    <s v="technology/wearables"/>
    <n v="39156"/>
    <n v="39"/>
    <x v="2"/>
    <s v="wearables"/>
  </r>
  <r>
    <n v="200000"/>
    <n v="700"/>
    <x v="2"/>
    <s v="DK"/>
    <s v="DKK"/>
    <n v="1437250456"/>
    <d v="2015-07-18T20:14:16"/>
    <n v="1434658456"/>
    <x v="663"/>
    <b v="0"/>
    <n v="7"/>
    <b v="0"/>
    <s v="technology/wearables"/>
    <n v="200700"/>
    <n v="100"/>
    <x v="2"/>
    <s v="wearables"/>
  </r>
  <r>
    <n v="12000"/>
    <n v="904"/>
    <x v="2"/>
    <s v="US"/>
    <s v="USD"/>
    <n v="1428940775"/>
    <d v="2015-04-13T15:59:35"/>
    <n v="1426348775"/>
    <x v="664"/>
    <b v="0"/>
    <n v="29"/>
    <b v="0"/>
    <s v="technology/wearables"/>
    <n v="12904"/>
    <n v="31.172413793103448"/>
    <x v="2"/>
    <s v="wearables"/>
  </r>
  <r>
    <n v="10000"/>
    <n v="1864"/>
    <x v="2"/>
    <s v="US"/>
    <s v="USD"/>
    <n v="1484327061"/>
    <d v="2017-01-13T17:04:21"/>
    <n v="1479143061"/>
    <x v="665"/>
    <b v="0"/>
    <n v="12"/>
    <b v="0"/>
    <s v="technology/wearables"/>
    <n v="11864"/>
    <n v="155.33333333333334"/>
    <x v="2"/>
    <s v="wearables"/>
  </r>
  <r>
    <n v="200000"/>
    <n v="8"/>
    <x v="2"/>
    <s v="US"/>
    <s v="USD"/>
    <n v="1408305498"/>
    <d v="2014-08-17T19:58:18"/>
    <n v="1405713498"/>
    <x v="666"/>
    <b v="0"/>
    <n v="4"/>
    <b v="0"/>
    <s v="technology/wearables"/>
    <n v="200008"/>
    <n v="2"/>
    <x v="2"/>
    <s v="wearables"/>
  </r>
  <r>
    <n v="50000"/>
    <n v="5010"/>
    <x v="2"/>
    <s v="IT"/>
    <s v="EUR"/>
    <n v="1477731463"/>
    <d v="2016-10-29T08:57:43"/>
    <n v="1474275463"/>
    <x v="667"/>
    <b v="0"/>
    <n v="28"/>
    <b v="0"/>
    <s v="technology/wearables"/>
    <n v="55010"/>
    <n v="178.92857142857142"/>
    <x v="2"/>
    <s v="wearables"/>
  </r>
  <r>
    <n v="15000"/>
    <n v="684"/>
    <x v="2"/>
    <s v="US"/>
    <s v="USD"/>
    <n v="1431374222"/>
    <d v="2015-05-11T19:57:02"/>
    <n v="1427486222"/>
    <x v="668"/>
    <b v="0"/>
    <n v="25"/>
    <b v="0"/>
    <s v="technology/wearables"/>
    <n v="15684"/>
    <n v="27.36"/>
    <x v="2"/>
    <s v="wearables"/>
  </r>
  <r>
    <n v="200000"/>
    <n v="43015"/>
    <x v="2"/>
    <s v="SE"/>
    <s v="SEK"/>
    <n v="1467817258"/>
    <d v="2016-07-06T15:00:58"/>
    <n v="1465225258"/>
    <x v="669"/>
    <b v="0"/>
    <n v="28"/>
    <b v="0"/>
    <s v="technology/wearables"/>
    <n v="243015"/>
    <n v="1536.25"/>
    <x v="2"/>
    <s v="wearables"/>
  </r>
  <r>
    <n v="90000"/>
    <n v="26349"/>
    <x v="2"/>
    <s v="IT"/>
    <s v="EUR"/>
    <n v="1466323800"/>
    <d v="2016-06-19T08:10:00"/>
    <n v="1463418120"/>
    <x v="670"/>
    <b v="0"/>
    <n v="310"/>
    <b v="0"/>
    <s v="technology/wearables"/>
    <n v="116349"/>
    <n v="84.99677419354839"/>
    <x v="2"/>
    <s v="wearables"/>
  </r>
  <r>
    <n v="30000"/>
    <n v="11828"/>
    <x v="2"/>
    <s v="US"/>
    <s v="USD"/>
    <n v="1421208000"/>
    <d v="2015-01-14T04:00:00"/>
    <n v="1418315852"/>
    <x v="671"/>
    <b v="0"/>
    <n v="15"/>
    <b v="0"/>
    <s v="technology/wearables"/>
    <n v="41828"/>
    <n v="788.5333333333333"/>
    <x v="2"/>
    <s v="wearables"/>
  </r>
  <r>
    <n v="50000"/>
    <n v="10814"/>
    <x v="2"/>
    <s v="US"/>
    <s v="USD"/>
    <n v="1420088340"/>
    <d v="2015-01-01T04:59:00"/>
    <n v="1417410964"/>
    <x v="672"/>
    <b v="0"/>
    <n v="215"/>
    <b v="0"/>
    <s v="technology/wearables"/>
    <n v="60814"/>
    <n v="50.29767441860465"/>
    <x v="2"/>
    <s v="wearables"/>
  </r>
  <r>
    <n v="100000"/>
    <n v="205"/>
    <x v="2"/>
    <s v="US"/>
    <s v="USD"/>
    <n v="1409602217"/>
    <d v="2014-09-01T20:10:17"/>
    <n v="1405714217"/>
    <x v="673"/>
    <b v="0"/>
    <n v="3"/>
    <b v="0"/>
    <s v="technology/wearables"/>
    <n v="100205"/>
    <n v="68.333333333333329"/>
    <x v="2"/>
    <s v="wearables"/>
  </r>
  <r>
    <n v="50000"/>
    <n v="15"/>
    <x v="2"/>
    <s v="US"/>
    <s v="USD"/>
    <n v="1407811627"/>
    <d v="2014-08-12T02:47:07"/>
    <n v="1402627627"/>
    <x v="674"/>
    <b v="0"/>
    <n v="2"/>
    <b v="0"/>
    <s v="technology/wearables"/>
    <n v="50015"/>
    <n v="7.5"/>
    <x v="2"/>
    <s v="wearables"/>
  </r>
  <r>
    <n v="6000"/>
    <n v="891"/>
    <x v="2"/>
    <s v="US"/>
    <s v="USD"/>
    <n v="1420095540"/>
    <d v="2015-01-01T06:59:00"/>
    <n v="1417558804"/>
    <x v="675"/>
    <b v="0"/>
    <n v="26"/>
    <b v="0"/>
    <s v="technology/wearables"/>
    <n v="6891"/>
    <n v="34.269230769230766"/>
    <x v="2"/>
    <s v="wearables"/>
  </r>
  <r>
    <n v="100000"/>
    <n v="1471"/>
    <x v="2"/>
    <s v="CA"/>
    <s v="CAD"/>
    <n v="1423333581"/>
    <d v="2015-02-07T18:26:21"/>
    <n v="1420741581"/>
    <x v="676"/>
    <b v="0"/>
    <n v="24"/>
    <b v="0"/>
    <s v="technology/wearables"/>
    <n v="101471"/>
    <n v="61.291666666666664"/>
    <x v="2"/>
    <s v="wearables"/>
  </r>
  <r>
    <n v="50000"/>
    <n v="12792"/>
    <x v="2"/>
    <s v="IT"/>
    <s v="EUR"/>
    <n v="1467106895"/>
    <d v="2016-06-28T09:41:35"/>
    <n v="1463218895"/>
    <x v="677"/>
    <b v="0"/>
    <n v="96"/>
    <b v="0"/>
    <s v="technology/wearables"/>
    <n v="62792"/>
    <n v="133.25"/>
    <x v="2"/>
    <s v="wearables"/>
  </r>
  <r>
    <n v="29000"/>
    <n v="1108"/>
    <x v="2"/>
    <s v="US"/>
    <s v="USD"/>
    <n v="1463821338"/>
    <d v="2016-05-21T09:02:18"/>
    <n v="1461229338"/>
    <x v="678"/>
    <b v="0"/>
    <n v="17"/>
    <b v="0"/>
    <s v="technology/wearables"/>
    <n v="30108"/>
    <n v="65.17647058823529"/>
    <x v="2"/>
    <s v="wearables"/>
  </r>
  <r>
    <n v="57000"/>
    <n v="8827"/>
    <x v="2"/>
    <s v="US"/>
    <s v="USD"/>
    <n v="1472920909"/>
    <d v="2016-09-03T16:41:49"/>
    <n v="1467736909"/>
    <x v="679"/>
    <b v="0"/>
    <n v="94"/>
    <b v="0"/>
    <s v="technology/wearables"/>
    <n v="65827"/>
    <n v="93.90425531914893"/>
    <x v="2"/>
    <s v="wearables"/>
  </r>
  <r>
    <n v="75000"/>
    <n v="19434"/>
    <x v="2"/>
    <s v="US"/>
    <s v="USD"/>
    <n v="1410955331"/>
    <d v="2014-09-17T12:02:11"/>
    <n v="1407931331"/>
    <x v="680"/>
    <b v="0"/>
    <n v="129"/>
    <b v="0"/>
    <s v="technology/wearables"/>
    <n v="94434"/>
    <n v="150.65116279069767"/>
    <x v="2"/>
    <s v="wearables"/>
  </r>
  <r>
    <n v="2500"/>
    <n v="1"/>
    <x v="2"/>
    <s v="US"/>
    <s v="USD"/>
    <n v="1477509604"/>
    <d v="2016-10-26T19:20:04"/>
    <n v="1474917604"/>
    <x v="681"/>
    <b v="0"/>
    <n v="1"/>
    <b v="0"/>
    <s v="technology/wearables"/>
    <n v="2501"/>
    <n v="1"/>
    <x v="2"/>
    <s v="wearables"/>
  </r>
  <r>
    <n v="50000"/>
    <n v="53"/>
    <x v="2"/>
    <s v="US"/>
    <s v="USD"/>
    <n v="1489512122"/>
    <d v="2017-03-14T17:22:02"/>
    <n v="1486923722"/>
    <x v="682"/>
    <b v="0"/>
    <n v="4"/>
    <b v="0"/>
    <s v="technology/wearables"/>
    <n v="50053"/>
    <n v="13.25"/>
    <x v="2"/>
    <s v="wearables"/>
  </r>
  <r>
    <n v="35000"/>
    <n v="298"/>
    <x v="2"/>
    <s v="US"/>
    <s v="USD"/>
    <n v="1477949764"/>
    <d v="2016-10-31T21:36:04"/>
    <n v="1474493764"/>
    <x v="683"/>
    <b v="0"/>
    <n v="3"/>
    <b v="0"/>
    <s v="technology/wearables"/>
    <n v="35298"/>
    <n v="99.333333333333329"/>
    <x v="2"/>
    <s v="wearables"/>
  </r>
  <r>
    <n v="320000"/>
    <n v="23948"/>
    <x v="2"/>
    <s v="US"/>
    <s v="USD"/>
    <n v="1406257200"/>
    <d v="2014-07-25T03:00:00"/>
    <n v="1403176891"/>
    <x v="684"/>
    <b v="0"/>
    <n v="135"/>
    <b v="0"/>
    <s v="technology/wearables"/>
    <n v="343948"/>
    <n v="177.39259259259259"/>
    <x v="2"/>
    <s v="wearables"/>
  </r>
  <r>
    <n v="2000"/>
    <n v="553"/>
    <x v="2"/>
    <s v="US"/>
    <s v="USD"/>
    <n v="1421095672"/>
    <d v="2015-01-12T20:47:52"/>
    <n v="1417207672"/>
    <x v="685"/>
    <b v="0"/>
    <n v="10"/>
    <b v="0"/>
    <s v="technology/wearables"/>
    <n v="2553"/>
    <n v="55.3"/>
    <x v="2"/>
    <s v="wearables"/>
  </r>
  <r>
    <n v="500000"/>
    <n v="0"/>
    <x v="2"/>
    <s v="IT"/>
    <s v="EUR"/>
    <n v="1438618170"/>
    <d v="2015-08-03T16:09:30"/>
    <n v="1436026170"/>
    <x v="686"/>
    <b v="0"/>
    <n v="0"/>
    <b v="0"/>
    <s v="technology/wearables"/>
    <n v="500000"/>
    <e v="#DIV/0!"/>
    <x v="2"/>
    <s v="wearables"/>
  </r>
  <r>
    <n v="100000"/>
    <n v="3550"/>
    <x v="2"/>
    <s v="MX"/>
    <s v="MXN"/>
    <n v="1486317653"/>
    <d v="2017-02-05T18:00:53"/>
    <n v="1481133653"/>
    <x v="687"/>
    <b v="0"/>
    <n v="6"/>
    <b v="0"/>
    <s v="technology/wearables"/>
    <n v="103550"/>
    <n v="591.66666666666663"/>
    <x v="2"/>
    <s v="wearables"/>
  </r>
  <r>
    <n v="20000"/>
    <n v="14598"/>
    <x v="2"/>
    <s v="US"/>
    <s v="USD"/>
    <n v="1444876253"/>
    <d v="2015-10-15T02:30:53"/>
    <n v="1442284253"/>
    <x v="688"/>
    <b v="0"/>
    <n v="36"/>
    <b v="0"/>
    <s v="technology/wearables"/>
    <n v="34598"/>
    <n v="405.5"/>
    <x v="2"/>
    <s v="wearables"/>
  </r>
  <r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315297.5"/>
    <n v="343.14732142857144"/>
    <x v="2"/>
    <s v="wearables"/>
  </r>
  <r>
    <n v="20000"/>
    <n v="2468"/>
    <x v="2"/>
    <s v="US"/>
    <s v="USD"/>
    <n v="1473400800"/>
    <d v="2016-09-09T06:00:00"/>
    <n v="1469718841"/>
    <x v="690"/>
    <b v="0"/>
    <n v="34"/>
    <b v="0"/>
    <s v="technology/wearables"/>
    <n v="22468"/>
    <n v="72.588235294117652"/>
    <x v="2"/>
    <s v="wearables"/>
  </r>
  <r>
    <n v="50000"/>
    <n v="260"/>
    <x v="2"/>
    <s v="US"/>
    <s v="USD"/>
    <n v="1435711246"/>
    <d v="2015-07-01T00:40:46"/>
    <n v="1433292046"/>
    <x v="691"/>
    <b v="0"/>
    <n v="10"/>
    <b v="0"/>
    <s v="technology/wearables"/>
    <n v="50260"/>
    <n v="26"/>
    <x v="2"/>
    <s v="wearables"/>
  </r>
  <r>
    <n v="20000"/>
    <n v="1306"/>
    <x v="2"/>
    <s v="GB"/>
    <s v="GBP"/>
    <n v="1482397263"/>
    <d v="2016-12-22T09:01:03"/>
    <n v="1479805263"/>
    <x v="692"/>
    <b v="0"/>
    <n v="201"/>
    <b v="0"/>
    <s v="technology/wearables"/>
    <n v="21306"/>
    <n v="6.4975124378109452"/>
    <x v="2"/>
    <s v="wearables"/>
  </r>
  <r>
    <n v="100000"/>
    <n v="35338"/>
    <x v="2"/>
    <s v="US"/>
    <s v="USD"/>
    <n v="1430421827"/>
    <d v="2015-04-30T19:23:47"/>
    <n v="1427829827"/>
    <x v="693"/>
    <b v="0"/>
    <n v="296"/>
    <b v="0"/>
    <s v="technology/wearables"/>
    <n v="135338"/>
    <n v="119.38513513513513"/>
    <x v="2"/>
    <s v="wearables"/>
  </r>
  <r>
    <n v="150000"/>
    <n v="590"/>
    <x v="2"/>
    <s v="US"/>
    <s v="USD"/>
    <n v="1485964559"/>
    <d v="2017-02-01T15:55:59"/>
    <n v="1483372559"/>
    <x v="694"/>
    <b v="0"/>
    <n v="7"/>
    <b v="0"/>
    <s v="technology/wearables"/>
    <n v="150590"/>
    <n v="84.285714285714292"/>
    <x v="2"/>
    <s v="wearables"/>
  </r>
  <r>
    <n v="60000"/>
    <n v="636"/>
    <x v="2"/>
    <s v="US"/>
    <s v="USD"/>
    <n v="1414758620"/>
    <d v="2014-10-31T12:30:20"/>
    <n v="1412166620"/>
    <x v="695"/>
    <b v="0"/>
    <n v="7"/>
    <b v="0"/>
    <s v="technology/wearables"/>
    <n v="60636"/>
    <n v="90.857142857142861"/>
    <x v="2"/>
    <s v="wearables"/>
  </r>
  <r>
    <n v="175000"/>
    <n v="1"/>
    <x v="2"/>
    <s v="NL"/>
    <s v="EUR"/>
    <n v="1406326502"/>
    <d v="2014-07-25T22:15:02"/>
    <n v="1403734502"/>
    <x v="696"/>
    <b v="0"/>
    <n v="1"/>
    <b v="0"/>
    <s v="technology/wearables"/>
    <n v="175001"/>
    <n v="1"/>
    <x v="2"/>
    <s v="wearables"/>
  </r>
  <r>
    <n v="5000"/>
    <n v="2319"/>
    <x v="2"/>
    <s v="DE"/>
    <s v="EUR"/>
    <n v="1454502789"/>
    <d v="2016-02-03T12:33:09"/>
    <n v="1453206789"/>
    <x v="697"/>
    <b v="0"/>
    <n v="114"/>
    <b v="0"/>
    <s v="technology/wearables"/>
    <n v="7319"/>
    <n v="20.342105263157894"/>
    <x v="2"/>
    <s v="wearables"/>
  </r>
  <r>
    <n v="100000"/>
    <n v="15390"/>
    <x v="2"/>
    <s v="US"/>
    <s v="USD"/>
    <n v="1411005600"/>
    <d v="2014-09-18T02:00:00"/>
    <n v="1408141245"/>
    <x v="698"/>
    <b v="0"/>
    <n v="29"/>
    <b v="0"/>
    <s v="technology/wearables"/>
    <n v="115390"/>
    <n v="530.68965517241384"/>
    <x v="2"/>
    <s v="wearables"/>
  </r>
  <r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237148.74"/>
    <n v="120.39184269662923"/>
    <x v="2"/>
    <s v="wearables"/>
  </r>
  <r>
    <n v="15000"/>
    <n v="403"/>
    <x v="2"/>
    <s v="ES"/>
    <s v="EUR"/>
    <n v="1484065881"/>
    <d v="2017-01-10T16:31:21"/>
    <n v="1481473881"/>
    <x v="700"/>
    <b v="0"/>
    <n v="31"/>
    <b v="0"/>
    <s v="technology/wearables"/>
    <n v="15403"/>
    <n v="13"/>
    <x v="2"/>
    <s v="wearables"/>
  </r>
  <r>
    <n v="23000"/>
    <n v="6118"/>
    <x v="2"/>
    <s v="GB"/>
    <s v="GBP"/>
    <n v="1406130880"/>
    <d v="2014-07-23T15:54:40"/>
    <n v="1403538880"/>
    <x v="701"/>
    <b v="0"/>
    <n v="21"/>
    <b v="0"/>
    <s v="technology/wearables"/>
    <n v="29118"/>
    <n v="291.33333333333331"/>
    <x v="2"/>
    <s v="wearables"/>
  </r>
  <r>
    <n v="15000"/>
    <n v="4622.01"/>
    <x v="2"/>
    <s v="US"/>
    <s v="USD"/>
    <n v="1480011987"/>
    <d v="2016-11-24T18:26:27"/>
    <n v="1477416387"/>
    <x v="702"/>
    <b v="0"/>
    <n v="37"/>
    <b v="0"/>
    <s v="technology/wearables"/>
    <n v="19622.010000000002"/>
    <n v="124.9191891891892"/>
    <x v="2"/>
    <s v="wearables"/>
  </r>
  <r>
    <n v="15000"/>
    <n v="837"/>
    <x v="2"/>
    <s v="US"/>
    <s v="USD"/>
    <n v="1485905520"/>
    <d v="2017-01-31T23:32:00"/>
    <n v="1481150949"/>
    <x v="703"/>
    <b v="0"/>
    <n v="7"/>
    <b v="0"/>
    <s v="technology/wearables"/>
    <n v="15837"/>
    <n v="119.57142857142857"/>
    <x v="2"/>
    <s v="wearables"/>
  </r>
  <r>
    <n v="55000"/>
    <n v="481"/>
    <x v="2"/>
    <s v="CA"/>
    <s v="CAD"/>
    <n v="1487565468"/>
    <d v="2017-02-20T04:37:48"/>
    <n v="1482381468"/>
    <x v="704"/>
    <b v="0"/>
    <n v="4"/>
    <b v="0"/>
    <s v="technology/wearables"/>
    <n v="55481"/>
    <n v="120.25"/>
    <x v="2"/>
    <s v="wearables"/>
  </r>
  <r>
    <n v="100000"/>
    <n v="977"/>
    <x v="2"/>
    <s v="NL"/>
    <s v="EUR"/>
    <n v="1484999278"/>
    <d v="2017-01-21T11:47:58"/>
    <n v="1482407278"/>
    <x v="705"/>
    <b v="0"/>
    <n v="5"/>
    <b v="0"/>
    <s v="technology/wearables"/>
    <n v="100977"/>
    <n v="195.4"/>
    <x v="2"/>
    <s v="wearables"/>
  </r>
  <r>
    <n v="100000"/>
    <n v="0"/>
    <x v="2"/>
    <s v="ES"/>
    <s v="EUR"/>
    <n v="1481740740"/>
    <d v="2016-12-14T18:39:00"/>
    <n v="1478130783"/>
    <x v="706"/>
    <b v="0"/>
    <n v="0"/>
    <b v="0"/>
    <s v="technology/wearables"/>
    <n v="100000"/>
    <e v="#DIV/0!"/>
    <x v="2"/>
    <s v="wearables"/>
  </r>
  <r>
    <n v="68000"/>
    <n v="53670.6"/>
    <x v="2"/>
    <s v="GB"/>
    <s v="GBP"/>
    <n v="1483286127"/>
    <d v="2017-01-01T15:55:27"/>
    <n v="1479830127"/>
    <x v="707"/>
    <b v="0"/>
    <n v="456"/>
    <b v="0"/>
    <s v="technology/wearables"/>
    <n v="121670.6"/>
    <n v="117.69868421052631"/>
    <x v="2"/>
    <s v="wearables"/>
  </r>
  <r>
    <n v="40000"/>
    <n v="8837"/>
    <x v="2"/>
    <s v="GB"/>
    <s v="GBP"/>
    <n v="1410616600"/>
    <d v="2014-09-13T13:56:40"/>
    <n v="1405432600"/>
    <x v="708"/>
    <b v="0"/>
    <n v="369"/>
    <b v="0"/>
    <s v="technology/wearables"/>
    <n v="48837"/>
    <n v="23.948509485094849"/>
    <x v="2"/>
    <s v="wearables"/>
  </r>
  <r>
    <n v="15000"/>
    <n v="61"/>
    <x v="2"/>
    <s v="US"/>
    <s v="USD"/>
    <n v="1417741159"/>
    <d v="2014-12-05T00:59:19"/>
    <n v="1415149159"/>
    <x v="709"/>
    <b v="0"/>
    <n v="2"/>
    <b v="0"/>
    <s v="technology/wearables"/>
    <n v="15061"/>
    <n v="30.5"/>
    <x v="2"/>
    <s v="wearables"/>
  </r>
  <r>
    <n v="1200"/>
    <n v="0"/>
    <x v="2"/>
    <s v="CA"/>
    <s v="CAD"/>
    <n v="1408495440"/>
    <d v="2014-08-20T00:44:00"/>
    <n v="1405640302"/>
    <x v="710"/>
    <b v="0"/>
    <n v="0"/>
    <b v="0"/>
    <s v="technology/wearables"/>
    <n v="1200"/>
    <e v="#DIV/0!"/>
    <x v="2"/>
    <s v="wearables"/>
  </r>
  <r>
    <n v="100000"/>
    <n v="33791"/>
    <x v="2"/>
    <s v="NL"/>
    <s v="EUR"/>
    <n v="1481716868"/>
    <d v="2016-12-14T12:01:08"/>
    <n v="1478257268"/>
    <x v="711"/>
    <b v="0"/>
    <n v="338"/>
    <b v="0"/>
    <s v="technology/wearables"/>
    <n v="133791"/>
    <n v="99.973372781065095"/>
    <x v="2"/>
    <s v="wearables"/>
  </r>
  <r>
    <n v="48500"/>
    <n v="105"/>
    <x v="2"/>
    <s v="US"/>
    <s v="USD"/>
    <n v="1455466832"/>
    <d v="2016-02-14T16:20:32"/>
    <n v="1452874832"/>
    <x v="712"/>
    <b v="0"/>
    <n v="4"/>
    <b v="0"/>
    <s v="technology/wearables"/>
    <n v="48605"/>
    <n v="26.25"/>
    <x v="2"/>
    <s v="wearables"/>
  </r>
  <r>
    <n v="25000"/>
    <n v="199"/>
    <x v="2"/>
    <s v="IT"/>
    <s v="EUR"/>
    <n v="1465130532"/>
    <d v="2016-06-05T12:42:12"/>
    <n v="1462538532"/>
    <x v="713"/>
    <b v="0"/>
    <n v="1"/>
    <b v="0"/>
    <s v="technology/wearables"/>
    <n v="25199"/>
    <n v="199"/>
    <x v="2"/>
    <s v="wearables"/>
  </r>
  <r>
    <n v="15000"/>
    <n v="2249"/>
    <x v="2"/>
    <s v="US"/>
    <s v="USD"/>
    <n v="1488308082"/>
    <d v="2017-02-28T18:54:42"/>
    <n v="1483124082"/>
    <x v="714"/>
    <b v="0"/>
    <n v="28"/>
    <b v="0"/>
    <s v="technology/wearables"/>
    <n v="17249"/>
    <n v="80.321428571428569"/>
    <x v="2"/>
    <s v="wearables"/>
  </r>
  <r>
    <n v="27500"/>
    <n v="1389"/>
    <x v="2"/>
    <s v="US"/>
    <s v="USD"/>
    <n v="1446693040"/>
    <d v="2015-11-05T03:10:40"/>
    <n v="1443233440"/>
    <x v="715"/>
    <b v="0"/>
    <n v="12"/>
    <b v="0"/>
    <s v="technology/wearables"/>
    <n v="28889"/>
    <n v="115.75"/>
    <x v="2"/>
    <s v="wearables"/>
  </r>
  <r>
    <n v="7000"/>
    <n v="715"/>
    <x v="2"/>
    <s v="US"/>
    <s v="USD"/>
    <n v="1417392000"/>
    <d v="2014-12-01T00:00:00"/>
    <n v="1414511307"/>
    <x v="716"/>
    <b v="0"/>
    <n v="16"/>
    <b v="0"/>
    <s v="technology/wearables"/>
    <n v="7715"/>
    <n v="44.6875"/>
    <x v="2"/>
    <s v="wearables"/>
  </r>
  <r>
    <n v="100000"/>
    <n v="305"/>
    <x v="2"/>
    <s v="US"/>
    <s v="USD"/>
    <n v="1409949002"/>
    <d v="2014-09-05T20:30:02"/>
    <n v="1407357002"/>
    <x v="717"/>
    <b v="0"/>
    <n v="4"/>
    <b v="0"/>
    <s v="technology/wearables"/>
    <n v="100305"/>
    <n v="76.25"/>
    <x v="2"/>
    <s v="wearables"/>
  </r>
  <r>
    <n v="12000"/>
    <n v="90"/>
    <x v="2"/>
    <s v="US"/>
    <s v="USD"/>
    <n v="1487397540"/>
    <d v="2017-02-18T05:59:00"/>
    <n v="1484684247"/>
    <x v="718"/>
    <b v="0"/>
    <n v="4"/>
    <b v="0"/>
    <s v="technology/wearables"/>
    <n v="12090"/>
    <n v="22.5"/>
    <x v="2"/>
    <s v="wearables"/>
  </r>
  <r>
    <n v="15000"/>
    <n v="194"/>
    <x v="2"/>
    <s v="US"/>
    <s v="USD"/>
    <n v="1456189076"/>
    <d v="2016-02-23T00:57:56"/>
    <n v="1454979476"/>
    <x v="719"/>
    <b v="0"/>
    <n v="10"/>
    <b v="0"/>
    <s v="technology/wearables"/>
    <n v="15194"/>
    <n v="19.399999999999999"/>
    <x v="2"/>
    <s v="wearables"/>
  </r>
  <r>
    <n v="1900"/>
    <n v="2735"/>
    <x v="0"/>
    <s v="US"/>
    <s v="USD"/>
    <n v="1327851291"/>
    <d v="2012-01-29T15:34:51"/>
    <n v="1325432091"/>
    <x v="720"/>
    <b v="0"/>
    <n v="41"/>
    <b v="1"/>
    <s v="publishing/nonfiction"/>
    <n v="4635"/>
    <n v="66.707317073170728"/>
    <x v="3"/>
    <s v="nonfiction"/>
  </r>
  <r>
    <n v="8200"/>
    <n v="10013"/>
    <x v="0"/>
    <s v="US"/>
    <s v="USD"/>
    <n v="1406900607"/>
    <d v="2014-08-01T13:43:27"/>
    <n v="1403012607"/>
    <x v="721"/>
    <b v="0"/>
    <n v="119"/>
    <b v="1"/>
    <s v="publishing/nonfiction"/>
    <n v="18213"/>
    <n v="84.142857142857139"/>
    <x v="3"/>
    <s v="nonfiction"/>
  </r>
  <r>
    <n v="25000"/>
    <n v="33006"/>
    <x v="0"/>
    <s v="US"/>
    <s v="USD"/>
    <n v="1333909178"/>
    <d v="2012-04-08T18:19:38"/>
    <n v="1331320778"/>
    <x v="722"/>
    <b v="0"/>
    <n v="153"/>
    <b v="1"/>
    <s v="publishing/nonfiction"/>
    <n v="58006"/>
    <n v="215.72549019607843"/>
    <x v="3"/>
    <s v="nonfiction"/>
  </r>
  <r>
    <n v="5000"/>
    <n v="5469"/>
    <x v="0"/>
    <s v="US"/>
    <s v="USD"/>
    <n v="1438228740"/>
    <d v="2015-07-30T03:59:00"/>
    <n v="1435606549"/>
    <x v="723"/>
    <b v="0"/>
    <n v="100"/>
    <b v="1"/>
    <s v="publishing/nonfiction"/>
    <n v="10469"/>
    <n v="54.69"/>
    <x v="3"/>
    <s v="nonfiction"/>
  </r>
  <r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4383.01"/>
    <n v="51.62944055944056"/>
    <x v="3"/>
    <s v="nonfiction"/>
  </r>
  <r>
    <n v="20000"/>
    <n v="20070"/>
    <x v="0"/>
    <s v="US"/>
    <s v="USD"/>
    <n v="1450018912"/>
    <d v="2015-12-13T15:01:52"/>
    <n v="1447426912"/>
    <x v="725"/>
    <b v="0"/>
    <n v="140"/>
    <b v="1"/>
    <s v="publishing/nonfiction"/>
    <n v="40070"/>
    <n v="143.35714285714286"/>
    <x v="3"/>
    <s v="nonfiction"/>
  </r>
  <r>
    <n v="2500"/>
    <n v="2535"/>
    <x v="0"/>
    <s v="US"/>
    <s v="USD"/>
    <n v="1365728487"/>
    <d v="2013-04-12T01:01:27"/>
    <n v="1363136487"/>
    <x v="726"/>
    <b v="0"/>
    <n v="35"/>
    <b v="1"/>
    <s v="publishing/nonfiction"/>
    <n v="5035"/>
    <n v="72.428571428571431"/>
    <x v="3"/>
    <s v="nonfiction"/>
  </r>
  <r>
    <n v="3500"/>
    <n v="5443"/>
    <x v="0"/>
    <s v="US"/>
    <s v="USD"/>
    <n v="1358198400"/>
    <d v="2013-01-14T21:20:00"/>
    <n v="1354580949"/>
    <x v="727"/>
    <b v="0"/>
    <n v="149"/>
    <b v="1"/>
    <s v="publishing/nonfiction"/>
    <n v="8943"/>
    <n v="36.530201342281877"/>
    <x v="3"/>
    <s v="nonfiction"/>
  </r>
  <r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5417.45"/>
    <n v="60.903461538461535"/>
    <x v="3"/>
    <s v="nonfiction"/>
  </r>
  <r>
    <n v="4000"/>
    <n v="5226"/>
    <x v="0"/>
    <s v="US"/>
    <s v="USD"/>
    <n v="1348028861"/>
    <d v="2012-09-19T04:27:41"/>
    <n v="1342844861"/>
    <x v="729"/>
    <b v="0"/>
    <n v="120"/>
    <b v="1"/>
    <s v="publishing/nonfiction"/>
    <n v="9226"/>
    <n v="43.55"/>
    <x v="3"/>
    <s v="nonfiction"/>
  </r>
  <r>
    <n v="20000"/>
    <n v="26438"/>
    <x v="0"/>
    <s v="US"/>
    <s v="USD"/>
    <n v="1323280391"/>
    <d v="2011-12-07T17:53:11"/>
    <n v="1320688391"/>
    <x v="730"/>
    <b v="0"/>
    <n v="265"/>
    <b v="1"/>
    <s v="publishing/nonfiction"/>
    <n v="46438"/>
    <n v="99.766037735849054"/>
    <x v="3"/>
    <s v="nonfiction"/>
  </r>
  <r>
    <n v="5000"/>
    <n v="6300"/>
    <x v="0"/>
    <s v="US"/>
    <s v="USD"/>
    <n v="1327212000"/>
    <d v="2012-01-22T06:00:00"/>
    <n v="1322852747"/>
    <x v="731"/>
    <b v="0"/>
    <n v="71"/>
    <b v="1"/>
    <s v="publishing/nonfiction"/>
    <n v="11300"/>
    <n v="88.732394366197184"/>
    <x v="3"/>
    <s v="nonfiction"/>
  </r>
  <r>
    <n v="40"/>
    <n v="64"/>
    <x v="0"/>
    <s v="GB"/>
    <s v="GBP"/>
    <n v="1380449461"/>
    <d v="2013-09-29T10:11:01"/>
    <n v="1375265461"/>
    <x v="732"/>
    <b v="0"/>
    <n v="13"/>
    <b v="1"/>
    <s v="publishing/nonfiction"/>
    <n v="104"/>
    <n v="4.9230769230769234"/>
    <x v="3"/>
    <s v="nonfiction"/>
  </r>
  <r>
    <n v="2500"/>
    <n v="3012"/>
    <x v="0"/>
    <s v="GB"/>
    <s v="GBP"/>
    <n v="1387533892"/>
    <d v="2013-12-20T10:04:52"/>
    <n v="1384941892"/>
    <x v="733"/>
    <b v="0"/>
    <n v="169"/>
    <b v="1"/>
    <s v="publishing/nonfiction"/>
    <n v="5512"/>
    <n v="17.822485207100591"/>
    <x v="3"/>
    <s v="nonfiction"/>
  </r>
  <r>
    <n v="8500"/>
    <n v="10670"/>
    <x v="0"/>
    <s v="CA"/>
    <s v="CAD"/>
    <n v="1431147600"/>
    <d v="2015-05-09T05:00:00"/>
    <n v="1428465420"/>
    <x v="734"/>
    <b v="0"/>
    <n v="57"/>
    <b v="1"/>
    <s v="publishing/nonfiction"/>
    <n v="19170"/>
    <n v="187.19298245614036"/>
    <x v="3"/>
    <s v="nonfiction"/>
  </r>
  <r>
    <n v="47000"/>
    <n v="53771"/>
    <x v="0"/>
    <s v="US"/>
    <s v="USD"/>
    <n v="1417653540"/>
    <d v="2014-12-04T00:39:00"/>
    <n v="1414975346"/>
    <x v="735"/>
    <b v="0"/>
    <n v="229"/>
    <b v="1"/>
    <s v="publishing/nonfiction"/>
    <n v="100771"/>
    <n v="234.80786026200875"/>
    <x v="3"/>
    <s v="nonfiction"/>
  </r>
  <r>
    <n v="3600"/>
    <n v="11345"/>
    <x v="0"/>
    <s v="US"/>
    <s v="USD"/>
    <n v="1385009940"/>
    <d v="2013-11-21T04:59:00"/>
    <n v="1383327440"/>
    <x v="736"/>
    <b v="0"/>
    <n v="108"/>
    <b v="1"/>
    <s v="publishing/nonfiction"/>
    <n v="14945"/>
    <n v="105.04629629629629"/>
    <x v="3"/>
    <s v="nonfiction"/>
  </r>
  <r>
    <n v="5000"/>
    <n v="6120"/>
    <x v="0"/>
    <s v="US"/>
    <s v="USD"/>
    <n v="1392408000"/>
    <d v="2014-02-14T20:00:00"/>
    <n v="1390890987"/>
    <x v="737"/>
    <b v="0"/>
    <n v="108"/>
    <b v="1"/>
    <s v="publishing/nonfiction"/>
    <n v="11120"/>
    <n v="56.666666666666664"/>
    <x v="3"/>
    <s v="nonfiction"/>
  </r>
  <r>
    <n v="1500"/>
    <n v="1601"/>
    <x v="0"/>
    <s v="US"/>
    <s v="USD"/>
    <n v="1417409940"/>
    <d v="2014-12-01T04:59:00"/>
    <n v="1414765794"/>
    <x v="738"/>
    <b v="0"/>
    <n v="41"/>
    <b v="1"/>
    <s v="publishing/nonfiction"/>
    <n v="3101"/>
    <n v="39.048780487804876"/>
    <x v="3"/>
    <s v="nonfiction"/>
  </r>
  <r>
    <n v="6000"/>
    <n v="9500"/>
    <x v="0"/>
    <s v="US"/>
    <s v="USD"/>
    <n v="1407758629"/>
    <d v="2014-08-11T12:03:49"/>
    <n v="1404907429"/>
    <x v="739"/>
    <b v="0"/>
    <n v="139"/>
    <b v="1"/>
    <s v="publishing/nonfiction"/>
    <n v="15500"/>
    <n v="68.345323741007192"/>
    <x v="3"/>
    <s v="nonfiction"/>
  </r>
  <r>
    <n v="3000"/>
    <n v="3222"/>
    <x v="0"/>
    <s v="US"/>
    <s v="USD"/>
    <n v="1434857482"/>
    <d v="2015-06-21T03:31:22"/>
    <n v="1433647882"/>
    <x v="740"/>
    <b v="0"/>
    <n v="19"/>
    <b v="1"/>
    <s v="publishing/nonfiction"/>
    <n v="6222"/>
    <n v="169.57894736842104"/>
    <x v="3"/>
    <s v="nonfiction"/>
  </r>
  <r>
    <n v="13000"/>
    <n v="13293.8"/>
    <x v="0"/>
    <s v="US"/>
    <s v="USD"/>
    <n v="1370964806"/>
    <d v="2013-06-11T15:33:26"/>
    <n v="1367940806"/>
    <x v="741"/>
    <b v="0"/>
    <n v="94"/>
    <b v="1"/>
    <s v="publishing/nonfiction"/>
    <n v="26293.8"/>
    <n v="141.42340425531913"/>
    <x v="3"/>
    <s v="nonfiction"/>
  </r>
  <r>
    <n v="1400"/>
    <n v="1550"/>
    <x v="0"/>
    <s v="US"/>
    <s v="USD"/>
    <n v="1395435712"/>
    <d v="2014-03-21T21:01:52"/>
    <n v="1392847312"/>
    <x v="742"/>
    <b v="0"/>
    <n v="23"/>
    <b v="1"/>
    <s v="publishing/nonfiction"/>
    <n v="2950"/>
    <n v="67.391304347826093"/>
    <x v="3"/>
    <s v="nonfiction"/>
  </r>
  <r>
    <n v="550"/>
    <n v="814"/>
    <x v="0"/>
    <s v="US"/>
    <s v="USD"/>
    <n v="1334610000"/>
    <d v="2012-04-16T21:00:00"/>
    <n v="1332435685"/>
    <x v="743"/>
    <b v="0"/>
    <n v="15"/>
    <b v="1"/>
    <s v="publishing/nonfiction"/>
    <n v="1364"/>
    <n v="54.266666666666666"/>
    <x v="3"/>
    <s v="nonfiction"/>
  </r>
  <r>
    <n v="5000"/>
    <n v="5116"/>
    <x v="0"/>
    <s v="US"/>
    <s v="USD"/>
    <n v="1355439503"/>
    <d v="2012-12-13T22:58:23"/>
    <n v="1352847503"/>
    <x v="744"/>
    <b v="0"/>
    <n v="62"/>
    <b v="1"/>
    <s v="publishing/nonfiction"/>
    <n v="10116"/>
    <n v="82.516129032258064"/>
    <x v="3"/>
    <s v="nonfiction"/>
  </r>
  <r>
    <n v="2220"/>
    <n v="3976"/>
    <x v="0"/>
    <s v="US"/>
    <s v="USD"/>
    <n v="1367588645"/>
    <d v="2013-05-03T13:44:05"/>
    <n v="1364996645"/>
    <x v="745"/>
    <b v="0"/>
    <n v="74"/>
    <b v="1"/>
    <s v="publishing/nonfiction"/>
    <n v="6196"/>
    <n v="53.729729729729726"/>
    <x v="3"/>
    <s v="nonfiction"/>
  </r>
  <r>
    <n v="2987"/>
    <n v="3318"/>
    <x v="0"/>
    <s v="US"/>
    <s v="USD"/>
    <n v="1348372740"/>
    <d v="2012-09-23T03:59:00"/>
    <n v="1346806909"/>
    <x v="746"/>
    <b v="0"/>
    <n v="97"/>
    <b v="1"/>
    <s v="publishing/nonfiction"/>
    <n v="6305"/>
    <n v="34.206185567010309"/>
    <x v="3"/>
    <s v="nonfiction"/>
  </r>
  <r>
    <n v="7000"/>
    <n v="7003"/>
    <x v="0"/>
    <s v="NL"/>
    <s v="EUR"/>
    <n v="1421319240"/>
    <d v="2015-01-15T10:54:00"/>
    <n v="1418649019"/>
    <x v="747"/>
    <b v="0"/>
    <n v="55"/>
    <b v="1"/>
    <s v="publishing/nonfiction"/>
    <n v="14003"/>
    <n v="127.32727272727273"/>
    <x v="3"/>
    <s v="nonfiction"/>
  </r>
  <r>
    <n v="2000"/>
    <n v="2005"/>
    <x v="0"/>
    <s v="US"/>
    <s v="USD"/>
    <n v="1407701966"/>
    <d v="2014-08-10T20:19:26"/>
    <n v="1405109966"/>
    <x v="748"/>
    <b v="0"/>
    <n v="44"/>
    <b v="1"/>
    <s v="publishing/nonfiction"/>
    <n v="4005"/>
    <n v="45.56818181818182"/>
    <x v="3"/>
    <s v="nonfiction"/>
  </r>
  <r>
    <n v="10000"/>
    <n v="10556"/>
    <x v="0"/>
    <s v="US"/>
    <s v="USD"/>
    <n v="1485642930"/>
    <d v="2017-01-28T22:35:30"/>
    <n v="1483050930"/>
    <x v="749"/>
    <b v="0"/>
    <n v="110"/>
    <b v="1"/>
    <s v="publishing/nonfiction"/>
    <n v="20556"/>
    <n v="95.963636363636368"/>
    <x v="3"/>
    <s v="nonfiction"/>
  </r>
  <r>
    <n v="4444"/>
    <n v="4559"/>
    <x v="0"/>
    <s v="US"/>
    <s v="USD"/>
    <n v="1361739872"/>
    <d v="2013-02-24T21:04:32"/>
    <n v="1359147872"/>
    <x v="750"/>
    <b v="0"/>
    <n v="59"/>
    <b v="1"/>
    <s v="publishing/nonfiction"/>
    <n v="9003"/>
    <n v="77.271186440677965"/>
    <x v="3"/>
    <s v="nonfiction"/>
  </r>
  <r>
    <n v="3000"/>
    <n v="3555"/>
    <x v="0"/>
    <s v="US"/>
    <s v="USD"/>
    <n v="1312470475"/>
    <d v="2011-08-04T15:07:55"/>
    <n v="1308496075"/>
    <x v="751"/>
    <b v="0"/>
    <n v="62"/>
    <b v="1"/>
    <s v="publishing/nonfiction"/>
    <n v="6555"/>
    <n v="57.338709677419352"/>
    <x v="3"/>
    <s v="nonfiction"/>
  </r>
  <r>
    <n v="5000"/>
    <n v="5585"/>
    <x v="0"/>
    <s v="AU"/>
    <s v="AUD"/>
    <n v="1476615600"/>
    <d v="2016-10-16T11:00:00"/>
    <n v="1474884417"/>
    <x v="752"/>
    <b v="0"/>
    <n v="105"/>
    <b v="1"/>
    <s v="publishing/nonfiction"/>
    <n v="10585"/>
    <n v="53.19047619047619"/>
    <x v="3"/>
    <s v="nonfiction"/>
  </r>
  <r>
    <n v="10000"/>
    <n v="12800"/>
    <x v="0"/>
    <s v="US"/>
    <s v="USD"/>
    <n v="1423922991"/>
    <d v="2015-02-14T14:09:51"/>
    <n v="1421330991"/>
    <x v="753"/>
    <b v="0"/>
    <n v="26"/>
    <b v="1"/>
    <s v="publishing/nonfiction"/>
    <n v="22800"/>
    <n v="492.30769230769232"/>
    <x v="3"/>
    <s v="nonfiction"/>
  </r>
  <r>
    <n v="2000"/>
    <n v="2075"/>
    <x v="0"/>
    <s v="US"/>
    <s v="USD"/>
    <n v="1357408721"/>
    <d v="2013-01-05T17:58:41"/>
    <n v="1354816721"/>
    <x v="754"/>
    <b v="0"/>
    <n v="49"/>
    <b v="1"/>
    <s v="publishing/nonfiction"/>
    <n v="4075"/>
    <n v="42.346938775510203"/>
    <x v="3"/>
    <s v="nonfiction"/>
  </r>
  <r>
    <n v="2500"/>
    <n v="2547.69"/>
    <x v="0"/>
    <s v="US"/>
    <s v="USD"/>
    <n v="1369010460"/>
    <d v="2013-05-20T00:41:00"/>
    <n v="1366381877"/>
    <x v="755"/>
    <b v="0"/>
    <n v="68"/>
    <b v="1"/>
    <s v="publishing/nonfiction"/>
    <n v="5047.6900000000005"/>
    <n v="37.466029411764708"/>
    <x v="3"/>
    <s v="nonfiction"/>
  </r>
  <r>
    <n v="700"/>
    <n v="824"/>
    <x v="0"/>
    <s v="US"/>
    <s v="USD"/>
    <n v="1303147459"/>
    <d v="2011-04-18T17:24:19"/>
    <n v="1297880659"/>
    <x v="756"/>
    <b v="0"/>
    <n v="22"/>
    <b v="1"/>
    <s v="publishing/nonfiction"/>
    <n v="1524"/>
    <n v="37.454545454545453"/>
    <x v="3"/>
    <s v="nonfiction"/>
  </r>
  <r>
    <n v="250"/>
    <n v="595"/>
    <x v="0"/>
    <s v="US"/>
    <s v="USD"/>
    <n v="1354756714"/>
    <d v="2012-12-06T01:18:34"/>
    <n v="1353547114"/>
    <x v="757"/>
    <b v="0"/>
    <n v="18"/>
    <b v="1"/>
    <s v="publishing/nonfiction"/>
    <n v="845"/>
    <n v="33.055555555555557"/>
    <x v="3"/>
    <s v="nonfiction"/>
  </r>
  <r>
    <n v="2500"/>
    <n v="2550"/>
    <x v="0"/>
    <s v="US"/>
    <s v="USD"/>
    <n v="1286568268"/>
    <d v="2010-10-08T20:04:28"/>
    <n v="1283976268"/>
    <x v="758"/>
    <b v="0"/>
    <n v="19"/>
    <b v="1"/>
    <s v="publishing/nonfiction"/>
    <n v="5050"/>
    <n v="134.21052631578948"/>
    <x v="3"/>
    <s v="nonfiction"/>
  </r>
  <r>
    <n v="5000"/>
    <n v="5096"/>
    <x v="0"/>
    <s v="GB"/>
    <s v="GBP"/>
    <n v="1404892539"/>
    <d v="2014-07-09T07:55:39"/>
    <n v="1401436539"/>
    <x v="759"/>
    <b v="0"/>
    <n v="99"/>
    <b v="1"/>
    <s v="publishing/nonfiction"/>
    <n v="10096"/>
    <n v="51.474747474747474"/>
    <x v="3"/>
    <s v="nonfiction"/>
  </r>
  <r>
    <n v="2200"/>
    <n v="0"/>
    <x v="2"/>
    <s v="US"/>
    <s v="USD"/>
    <n v="1480188013"/>
    <d v="2016-11-26T19:20:13"/>
    <n v="1477592413"/>
    <x v="760"/>
    <b v="0"/>
    <n v="0"/>
    <b v="0"/>
    <s v="publishing/fiction"/>
    <n v="2200"/>
    <e v="#DIV/0!"/>
    <x v="3"/>
    <s v="fiction"/>
  </r>
  <r>
    <n v="5000"/>
    <n v="235"/>
    <x v="2"/>
    <s v="US"/>
    <s v="USD"/>
    <n v="1391364126"/>
    <d v="2014-02-02T18:02:06"/>
    <n v="1388772126"/>
    <x v="761"/>
    <b v="0"/>
    <n v="6"/>
    <b v="0"/>
    <s v="publishing/fiction"/>
    <n v="5235"/>
    <n v="39.166666666666664"/>
    <x v="3"/>
    <s v="fiction"/>
  </r>
  <r>
    <n v="3500"/>
    <n v="0"/>
    <x v="2"/>
    <s v="MX"/>
    <s v="MXN"/>
    <n v="1480831200"/>
    <d v="2016-12-04T06:00:00"/>
    <n v="1479328570"/>
    <x v="762"/>
    <b v="0"/>
    <n v="0"/>
    <b v="0"/>
    <s v="publishing/fiction"/>
    <n v="3500"/>
    <e v="#DIV/0!"/>
    <x v="3"/>
    <s v="fiction"/>
  </r>
  <r>
    <n v="4290"/>
    <n v="5"/>
    <x v="2"/>
    <s v="GB"/>
    <s v="GBP"/>
    <n v="1376563408"/>
    <d v="2013-08-15T10:43:28"/>
    <n v="1373971408"/>
    <x v="763"/>
    <b v="0"/>
    <n v="1"/>
    <b v="0"/>
    <s v="publishing/fiction"/>
    <n v="4295"/>
    <n v="5"/>
    <x v="3"/>
    <s v="fiction"/>
  </r>
  <r>
    <n v="5000"/>
    <n v="0"/>
    <x v="2"/>
    <s v="US"/>
    <s v="USD"/>
    <n v="1441858161"/>
    <d v="2015-09-10T04:09:21"/>
    <n v="1439266161"/>
    <x v="764"/>
    <b v="0"/>
    <n v="0"/>
    <b v="0"/>
    <s v="publishing/fiction"/>
    <n v="5000"/>
    <e v="#DIV/0!"/>
    <x v="3"/>
    <s v="fiction"/>
  </r>
  <r>
    <n v="7000"/>
    <n v="2521"/>
    <x v="2"/>
    <s v="US"/>
    <s v="USD"/>
    <n v="1413723684"/>
    <d v="2014-10-19T13:01:24"/>
    <n v="1411131684"/>
    <x v="765"/>
    <b v="0"/>
    <n v="44"/>
    <b v="0"/>
    <s v="publishing/fiction"/>
    <n v="9521"/>
    <n v="57.295454545454547"/>
    <x v="3"/>
    <s v="fiction"/>
  </r>
  <r>
    <n v="4000"/>
    <n v="0"/>
    <x v="2"/>
    <s v="CA"/>
    <s v="CAD"/>
    <n v="1424112483"/>
    <d v="2015-02-16T18:48:03"/>
    <n v="1421520483"/>
    <x v="766"/>
    <b v="0"/>
    <n v="0"/>
    <b v="0"/>
    <s v="publishing/fiction"/>
    <n v="4000"/>
    <e v="#DIV/0!"/>
    <x v="3"/>
    <s v="fiction"/>
  </r>
  <r>
    <n v="5000"/>
    <n v="177"/>
    <x v="2"/>
    <s v="US"/>
    <s v="USD"/>
    <n v="1432178810"/>
    <d v="2015-05-21T03:26:50"/>
    <n v="1429586810"/>
    <x v="767"/>
    <b v="0"/>
    <n v="3"/>
    <b v="0"/>
    <s v="publishing/fiction"/>
    <n v="5177"/>
    <n v="59"/>
    <x v="3"/>
    <s v="fiction"/>
  </r>
  <r>
    <n v="2500"/>
    <n v="0"/>
    <x v="2"/>
    <s v="US"/>
    <s v="USD"/>
    <n v="1387169890"/>
    <d v="2013-12-16T04:58:10"/>
    <n v="1384577890"/>
    <x v="768"/>
    <b v="0"/>
    <n v="0"/>
    <b v="0"/>
    <s v="publishing/fiction"/>
    <n v="2500"/>
    <e v="#DIV/0!"/>
    <x v="3"/>
    <s v="fiction"/>
  </r>
  <r>
    <n v="4000"/>
    <n v="1656"/>
    <x v="2"/>
    <s v="US"/>
    <s v="USD"/>
    <n v="1388102094"/>
    <d v="2013-12-26T23:54:54"/>
    <n v="1385510094"/>
    <x v="769"/>
    <b v="0"/>
    <n v="52"/>
    <b v="0"/>
    <s v="publishing/fiction"/>
    <n v="5656"/>
    <n v="31.846153846153847"/>
    <x v="3"/>
    <s v="fiction"/>
  </r>
  <r>
    <n v="17500"/>
    <n v="0"/>
    <x v="2"/>
    <s v="US"/>
    <s v="USD"/>
    <n v="1361750369"/>
    <d v="2013-02-24T23:59:29"/>
    <n v="1358294369"/>
    <x v="770"/>
    <b v="0"/>
    <n v="0"/>
    <b v="0"/>
    <s v="publishing/fiction"/>
    <n v="17500"/>
    <e v="#DIV/0!"/>
    <x v="3"/>
    <s v="fiction"/>
  </r>
  <r>
    <n v="38000"/>
    <n v="10"/>
    <x v="2"/>
    <s v="US"/>
    <s v="USD"/>
    <n v="1454183202"/>
    <d v="2016-01-30T19:46:42"/>
    <n v="1449863202"/>
    <x v="771"/>
    <b v="0"/>
    <n v="1"/>
    <b v="0"/>
    <s v="publishing/fiction"/>
    <n v="38010"/>
    <n v="10"/>
    <x v="3"/>
    <s v="fiction"/>
  </r>
  <r>
    <n v="1500"/>
    <n v="50"/>
    <x v="2"/>
    <s v="US"/>
    <s v="USD"/>
    <n v="1257047940"/>
    <d v="2009-11-01T03:59:00"/>
    <n v="1252718519"/>
    <x v="772"/>
    <b v="0"/>
    <n v="1"/>
    <b v="0"/>
    <s v="publishing/fiction"/>
    <n v="1550"/>
    <n v="50"/>
    <x v="3"/>
    <s v="fiction"/>
  </r>
  <r>
    <n v="3759"/>
    <n v="32"/>
    <x v="2"/>
    <s v="GB"/>
    <s v="GBP"/>
    <n v="1431298860"/>
    <d v="2015-05-10T23:01:00"/>
    <n v="1428341985"/>
    <x v="773"/>
    <b v="0"/>
    <n v="2"/>
    <b v="0"/>
    <s v="publishing/fiction"/>
    <n v="3791"/>
    <n v="16"/>
    <x v="3"/>
    <s v="fiction"/>
  </r>
  <r>
    <n v="500"/>
    <n v="351"/>
    <x v="2"/>
    <s v="US"/>
    <s v="USD"/>
    <n v="1393181018"/>
    <d v="2014-02-23T18:43:38"/>
    <n v="1390589018"/>
    <x v="774"/>
    <b v="0"/>
    <n v="9"/>
    <b v="0"/>
    <s v="publishing/fiction"/>
    <n v="851"/>
    <n v="39"/>
    <x v="3"/>
    <s v="fiction"/>
  </r>
  <r>
    <n v="10000"/>
    <n v="170"/>
    <x v="2"/>
    <s v="US"/>
    <s v="USD"/>
    <n v="1323998795"/>
    <d v="2011-12-16T01:26:35"/>
    <n v="1321406795"/>
    <x v="775"/>
    <b v="0"/>
    <n v="5"/>
    <b v="0"/>
    <s v="publishing/fiction"/>
    <n v="10170"/>
    <n v="34"/>
    <x v="3"/>
    <s v="fiction"/>
  </r>
  <r>
    <n v="7000"/>
    <n v="3598"/>
    <x v="2"/>
    <s v="US"/>
    <s v="USD"/>
    <n v="1444539600"/>
    <d v="2015-10-11T05:00:00"/>
    <n v="1441297645"/>
    <x v="776"/>
    <b v="0"/>
    <n v="57"/>
    <b v="0"/>
    <s v="publishing/fiction"/>
    <n v="10598"/>
    <n v="63.122807017543863"/>
    <x v="3"/>
    <s v="fiction"/>
  </r>
  <r>
    <n v="3000"/>
    <n v="21"/>
    <x v="2"/>
    <s v="US"/>
    <s v="USD"/>
    <n v="1375313577"/>
    <d v="2013-07-31T23:32:57"/>
    <n v="1372721577"/>
    <x v="777"/>
    <b v="0"/>
    <n v="3"/>
    <b v="0"/>
    <s v="publishing/fiction"/>
    <n v="3021"/>
    <n v="7"/>
    <x v="3"/>
    <s v="fiction"/>
  </r>
  <r>
    <n v="500"/>
    <n v="2"/>
    <x v="2"/>
    <s v="US"/>
    <s v="USD"/>
    <n v="1398876680"/>
    <d v="2014-04-30T16:51:20"/>
    <n v="1396284680"/>
    <x v="778"/>
    <b v="0"/>
    <n v="1"/>
    <b v="0"/>
    <s v="publishing/fiction"/>
    <n v="502"/>
    <n v="2"/>
    <x v="3"/>
    <s v="fiction"/>
  </r>
  <r>
    <n v="15000"/>
    <n v="400"/>
    <x v="2"/>
    <s v="US"/>
    <s v="USD"/>
    <n v="1287115200"/>
    <d v="2010-10-15T04:00:00"/>
    <n v="1284567905"/>
    <x v="779"/>
    <b v="0"/>
    <n v="6"/>
    <b v="0"/>
    <s v="publishing/fiction"/>
    <n v="15400"/>
    <n v="66.666666666666671"/>
    <x v="3"/>
    <s v="fiction"/>
  </r>
  <r>
    <n v="1000"/>
    <n v="1040"/>
    <x v="0"/>
    <s v="US"/>
    <s v="USD"/>
    <n v="1304439025"/>
    <d v="2011-05-03T16:10:25"/>
    <n v="1301847025"/>
    <x v="780"/>
    <b v="0"/>
    <n v="27"/>
    <b v="1"/>
    <s v="music/rock"/>
    <n v="2040"/>
    <n v="38.518518518518519"/>
    <x v="4"/>
    <s v="rock"/>
  </r>
  <r>
    <n v="800"/>
    <n v="1065.23"/>
    <x v="0"/>
    <s v="US"/>
    <s v="USD"/>
    <n v="1370649674"/>
    <d v="2013-06-08T00:01:14"/>
    <n v="1368057674"/>
    <x v="781"/>
    <b v="0"/>
    <n v="25"/>
    <b v="1"/>
    <s v="music/rock"/>
    <n v="1865.23"/>
    <n v="42.609200000000001"/>
    <x v="4"/>
    <s v="rock"/>
  </r>
  <r>
    <n v="700"/>
    <n v="700"/>
    <x v="0"/>
    <s v="US"/>
    <s v="USD"/>
    <n v="1345918302"/>
    <d v="2012-08-25T18:11:42"/>
    <n v="1343326302"/>
    <x v="782"/>
    <b v="0"/>
    <n v="14"/>
    <b v="1"/>
    <s v="music/rock"/>
    <n v="1400"/>
    <n v="50"/>
    <x v="4"/>
    <s v="rock"/>
  </r>
  <r>
    <n v="1500"/>
    <n v="2222"/>
    <x v="0"/>
    <s v="US"/>
    <s v="USD"/>
    <n v="1335564000"/>
    <d v="2012-04-27T22:00:00"/>
    <n v="1332182049"/>
    <x v="783"/>
    <b v="0"/>
    <n v="35"/>
    <b v="1"/>
    <s v="music/rock"/>
    <n v="3722"/>
    <n v="63.485714285714288"/>
    <x v="4"/>
    <s v="rock"/>
  </r>
  <r>
    <n v="1000"/>
    <n v="1025"/>
    <x v="0"/>
    <s v="US"/>
    <s v="USD"/>
    <n v="1395023719"/>
    <d v="2014-03-17T02:35:19"/>
    <n v="1391571319"/>
    <x v="784"/>
    <b v="0"/>
    <n v="10"/>
    <b v="1"/>
    <s v="music/rock"/>
    <n v="2025"/>
    <n v="102.5"/>
    <x v="4"/>
    <s v="rock"/>
  </r>
  <r>
    <n v="500"/>
    <n v="903.14"/>
    <x v="0"/>
    <s v="US"/>
    <s v="USD"/>
    <n v="1362060915"/>
    <d v="2013-02-28T14:15:15"/>
    <n v="1359468915"/>
    <x v="785"/>
    <b v="0"/>
    <n v="29"/>
    <b v="1"/>
    <s v="music/rock"/>
    <n v="1403.1399999999999"/>
    <n v="31.142758620689655"/>
    <x v="4"/>
    <s v="rock"/>
  </r>
  <r>
    <n v="5000"/>
    <n v="7140"/>
    <x v="0"/>
    <s v="US"/>
    <s v="USD"/>
    <n v="1336751220"/>
    <d v="2012-05-11T15:47:00"/>
    <n v="1331774434"/>
    <x v="786"/>
    <b v="0"/>
    <n v="44"/>
    <b v="1"/>
    <s v="music/rock"/>
    <n v="12140"/>
    <n v="162.27272727272728"/>
    <x v="4"/>
    <s v="rock"/>
  </r>
  <r>
    <n v="1200"/>
    <n v="1370"/>
    <x v="0"/>
    <s v="US"/>
    <s v="USD"/>
    <n v="1383318226"/>
    <d v="2013-11-01T15:03:46"/>
    <n v="1380726226"/>
    <x v="787"/>
    <b v="0"/>
    <n v="17"/>
    <b v="1"/>
    <s v="music/rock"/>
    <n v="2570"/>
    <n v="80.588235294117652"/>
    <x v="4"/>
    <s v="rock"/>
  </r>
  <r>
    <n v="1000"/>
    <n v="2035.05"/>
    <x v="0"/>
    <s v="US"/>
    <s v="USD"/>
    <n v="1341633540"/>
    <d v="2012-07-07T03:59:00"/>
    <n v="1338336588"/>
    <x v="788"/>
    <b v="0"/>
    <n v="34"/>
    <b v="1"/>
    <s v="music/rock"/>
    <n v="3035.05"/>
    <n v="59.85441176470588"/>
    <x v="4"/>
    <s v="rock"/>
  </r>
  <r>
    <n v="1700"/>
    <n v="1860"/>
    <x v="0"/>
    <s v="US"/>
    <s v="USD"/>
    <n v="1358755140"/>
    <d v="2013-01-21T07:59:00"/>
    <n v="1357187280"/>
    <x v="789"/>
    <b v="0"/>
    <n v="14"/>
    <b v="1"/>
    <s v="music/rock"/>
    <n v="3560"/>
    <n v="132.85714285714286"/>
    <x v="4"/>
    <s v="rock"/>
  </r>
  <r>
    <n v="10000"/>
    <n v="14437.46"/>
    <x v="0"/>
    <s v="US"/>
    <s v="USD"/>
    <n v="1359680939"/>
    <d v="2013-02-01T01:08:59"/>
    <n v="1357088939"/>
    <x v="790"/>
    <b v="0"/>
    <n v="156"/>
    <b v="1"/>
    <s v="music/rock"/>
    <n v="24437.46"/>
    <n v="92.547820512820508"/>
    <x v="4"/>
    <s v="rock"/>
  </r>
  <r>
    <n v="7500"/>
    <n v="7790"/>
    <x v="0"/>
    <s v="US"/>
    <s v="USD"/>
    <n v="1384322340"/>
    <d v="2013-11-13T05:59:00"/>
    <n v="1381430646"/>
    <x v="791"/>
    <b v="0"/>
    <n v="128"/>
    <b v="1"/>
    <s v="music/rock"/>
    <n v="15290"/>
    <n v="60.859375"/>
    <x v="4"/>
    <s v="rock"/>
  </r>
  <r>
    <n v="2500"/>
    <n v="2511.11"/>
    <x v="0"/>
    <s v="US"/>
    <s v="USD"/>
    <n v="1383861483"/>
    <d v="2013-11-07T21:58:03"/>
    <n v="1381265883"/>
    <x v="792"/>
    <b v="0"/>
    <n v="60"/>
    <b v="1"/>
    <s v="music/rock"/>
    <n v="5011.1100000000006"/>
    <n v="41.851833333333339"/>
    <x v="4"/>
    <s v="rock"/>
  </r>
  <r>
    <n v="2750"/>
    <n v="2826.43"/>
    <x v="0"/>
    <s v="US"/>
    <s v="USD"/>
    <n v="1372827540"/>
    <d v="2013-07-03T04:59:00"/>
    <n v="1371491244"/>
    <x v="793"/>
    <b v="0"/>
    <n v="32"/>
    <b v="1"/>
    <s v="music/rock"/>
    <n v="5576.43"/>
    <n v="88.325937499999995"/>
    <x v="4"/>
    <s v="rock"/>
  </r>
  <r>
    <n v="8000"/>
    <n v="8425"/>
    <x v="0"/>
    <s v="US"/>
    <s v="USD"/>
    <n v="1315242360"/>
    <d v="2011-09-05T17:06:00"/>
    <n v="1310438737"/>
    <x v="794"/>
    <b v="0"/>
    <n v="53"/>
    <b v="1"/>
    <s v="music/rock"/>
    <n v="16425"/>
    <n v="158.96226415094338"/>
    <x v="4"/>
    <s v="rock"/>
  </r>
  <r>
    <n v="14000"/>
    <n v="15650"/>
    <x v="0"/>
    <s v="US"/>
    <s v="USD"/>
    <n v="1333774740"/>
    <d v="2012-04-07T04:59:00"/>
    <n v="1330094566"/>
    <x v="795"/>
    <b v="0"/>
    <n v="184"/>
    <b v="1"/>
    <s v="music/rock"/>
    <n v="29650"/>
    <n v="85.054347826086953"/>
    <x v="4"/>
    <s v="rock"/>
  </r>
  <r>
    <n v="10000"/>
    <n v="10135"/>
    <x v="0"/>
    <s v="US"/>
    <s v="USD"/>
    <n v="1379279400"/>
    <d v="2013-09-15T21:10:00"/>
    <n v="1376687485"/>
    <x v="796"/>
    <b v="0"/>
    <n v="90"/>
    <b v="1"/>
    <s v="music/rock"/>
    <n v="20135"/>
    <n v="112.61111111111111"/>
    <x v="4"/>
    <s v="rock"/>
  </r>
  <r>
    <n v="3000"/>
    <n v="3226"/>
    <x v="0"/>
    <s v="US"/>
    <s v="USD"/>
    <n v="1335672000"/>
    <d v="2012-04-29T04:00:00"/>
    <n v="1332978688"/>
    <x v="797"/>
    <b v="0"/>
    <n v="71"/>
    <b v="1"/>
    <s v="music/rock"/>
    <n v="6226"/>
    <n v="45.436619718309856"/>
    <x v="4"/>
    <s v="rock"/>
  </r>
  <r>
    <n v="3500"/>
    <n v="4021"/>
    <x v="0"/>
    <s v="US"/>
    <s v="USD"/>
    <n v="1412086187"/>
    <d v="2014-09-30T14:09:47"/>
    <n v="1409494187"/>
    <x v="798"/>
    <b v="0"/>
    <n v="87"/>
    <b v="1"/>
    <s v="music/rock"/>
    <n v="7521"/>
    <n v="46.218390804597703"/>
    <x v="4"/>
    <s v="rock"/>
  </r>
  <r>
    <n v="5000"/>
    <n v="5001"/>
    <x v="0"/>
    <s v="US"/>
    <s v="USD"/>
    <n v="1335542446"/>
    <d v="2012-04-27T16:00:46"/>
    <n v="1332950446"/>
    <x v="799"/>
    <b v="0"/>
    <n v="28"/>
    <b v="1"/>
    <s v="music/rock"/>
    <n v="10001"/>
    <n v="178.60714285714286"/>
    <x v="4"/>
    <s v="rock"/>
  </r>
  <r>
    <n v="1500"/>
    <n v="2282"/>
    <x v="0"/>
    <s v="GB"/>
    <s v="GBP"/>
    <n v="1410431054"/>
    <d v="2014-09-11T10:24:14"/>
    <n v="1407839054"/>
    <x v="800"/>
    <b v="0"/>
    <n v="56"/>
    <b v="1"/>
    <s v="music/rock"/>
    <n v="3782"/>
    <n v="40.75"/>
    <x v="4"/>
    <s v="rock"/>
  </r>
  <r>
    <n v="2000"/>
    <n v="2230.4299999999998"/>
    <x v="0"/>
    <s v="US"/>
    <s v="USD"/>
    <n v="1309547120"/>
    <d v="2011-07-01T19:05:20"/>
    <n v="1306955120"/>
    <x v="801"/>
    <b v="0"/>
    <n v="51"/>
    <b v="1"/>
    <s v="music/rock"/>
    <n v="4230.43"/>
    <n v="43.733921568627444"/>
    <x v="4"/>
    <s v="rock"/>
  </r>
  <r>
    <n v="6000"/>
    <n v="6080"/>
    <x v="0"/>
    <s v="US"/>
    <s v="USD"/>
    <n v="1347854700"/>
    <d v="2012-09-17T04:05:00"/>
    <n v="1343867524"/>
    <x v="802"/>
    <b v="0"/>
    <n v="75"/>
    <b v="1"/>
    <s v="music/rock"/>
    <n v="12080"/>
    <n v="81.066666666666663"/>
    <x v="4"/>
    <s v="rock"/>
  </r>
  <r>
    <n v="2300"/>
    <n v="2835"/>
    <x v="0"/>
    <s v="US"/>
    <s v="USD"/>
    <n v="1306630800"/>
    <d v="2011-05-29T01:00:00"/>
    <n v="1304376478"/>
    <x v="803"/>
    <b v="0"/>
    <n v="38"/>
    <b v="1"/>
    <s v="music/rock"/>
    <n v="5135"/>
    <n v="74.60526315789474"/>
    <x v="4"/>
    <s v="rock"/>
  </r>
  <r>
    <n v="5500"/>
    <n v="5500"/>
    <x v="0"/>
    <s v="US"/>
    <s v="USD"/>
    <n v="1311393540"/>
    <d v="2011-07-23T03:59:00"/>
    <n v="1309919526"/>
    <x v="804"/>
    <b v="0"/>
    <n v="18"/>
    <b v="1"/>
    <s v="music/rock"/>
    <n v="11000"/>
    <n v="305.55555555555554"/>
    <x v="4"/>
    <s v="rock"/>
  </r>
  <r>
    <n v="3000"/>
    <n v="3150"/>
    <x v="0"/>
    <s v="US"/>
    <s v="USD"/>
    <n v="1310857200"/>
    <d v="2011-07-16T23:00:00"/>
    <n v="1306525512"/>
    <x v="805"/>
    <b v="0"/>
    <n v="54"/>
    <b v="1"/>
    <s v="music/rock"/>
    <n v="6150"/>
    <n v="58.333333333333336"/>
    <x v="4"/>
    <s v="rock"/>
  </r>
  <r>
    <n v="8000"/>
    <n v="8355"/>
    <x v="0"/>
    <s v="US"/>
    <s v="USD"/>
    <n v="1315413339"/>
    <d v="2011-09-07T16:35:39"/>
    <n v="1312821339"/>
    <x v="806"/>
    <b v="0"/>
    <n v="71"/>
    <b v="1"/>
    <s v="music/rock"/>
    <n v="16355"/>
    <n v="117.67605633802818"/>
    <x v="4"/>
    <s v="rock"/>
  </r>
  <r>
    <n v="4000"/>
    <n v="4205"/>
    <x v="0"/>
    <s v="US"/>
    <s v="USD"/>
    <n v="1488333600"/>
    <d v="2017-03-01T02:00:00"/>
    <n v="1485270311"/>
    <x v="807"/>
    <b v="0"/>
    <n v="57"/>
    <b v="1"/>
    <s v="music/rock"/>
    <n v="8205"/>
    <n v="73.771929824561397"/>
    <x v="4"/>
    <s v="rock"/>
  </r>
  <r>
    <n v="4500"/>
    <n v="4500"/>
    <x v="0"/>
    <s v="CA"/>
    <s v="CAD"/>
    <n v="1419224340"/>
    <d v="2014-12-22T04:59:00"/>
    <n v="1416363886"/>
    <x v="808"/>
    <b v="0"/>
    <n v="43"/>
    <b v="1"/>
    <s v="music/rock"/>
    <n v="9000"/>
    <n v="104.65116279069767"/>
    <x v="4"/>
    <s v="rock"/>
  </r>
  <r>
    <n v="4000"/>
    <n v="4151"/>
    <x v="0"/>
    <s v="US"/>
    <s v="USD"/>
    <n v="1390161630"/>
    <d v="2014-01-19T20:00:30"/>
    <n v="1387569630"/>
    <x v="809"/>
    <b v="0"/>
    <n v="52"/>
    <b v="1"/>
    <s v="music/rock"/>
    <n v="8151"/>
    <n v="79.82692307692308"/>
    <x v="4"/>
    <s v="rock"/>
  </r>
  <r>
    <n v="1500"/>
    <n v="1575"/>
    <x v="0"/>
    <s v="US"/>
    <s v="USD"/>
    <n v="1346462462"/>
    <d v="2012-09-01T01:21:02"/>
    <n v="1343870462"/>
    <x v="810"/>
    <b v="0"/>
    <n v="27"/>
    <b v="1"/>
    <s v="music/rock"/>
    <n v="3075"/>
    <n v="58.333333333333336"/>
    <x v="4"/>
    <s v="rock"/>
  </r>
  <r>
    <n v="1000"/>
    <n v="1040"/>
    <x v="0"/>
    <s v="US"/>
    <s v="USD"/>
    <n v="1373475120"/>
    <d v="2013-07-10T16:52:00"/>
    <n v="1371569202"/>
    <x v="811"/>
    <b v="0"/>
    <n v="12"/>
    <b v="1"/>
    <s v="music/rock"/>
    <n v="2040"/>
    <n v="86.666666666666671"/>
    <x v="4"/>
    <s v="rock"/>
  </r>
  <r>
    <n v="600"/>
    <n v="911"/>
    <x v="0"/>
    <s v="US"/>
    <s v="USD"/>
    <n v="1362146280"/>
    <d v="2013-03-01T13:58:00"/>
    <n v="1357604752"/>
    <x v="812"/>
    <b v="0"/>
    <n v="33"/>
    <b v="1"/>
    <s v="music/rock"/>
    <n v="1511"/>
    <n v="27.606060606060606"/>
    <x v="4"/>
    <s v="rock"/>
  </r>
  <r>
    <n v="1500"/>
    <n v="2399.94"/>
    <x v="0"/>
    <s v="US"/>
    <s v="USD"/>
    <n v="1342825365"/>
    <d v="2012-07-20T23:02:45"/>
    <n v="1340233365"/>
    <x v="813"/>
    <b v="0"/>
    <n v="96"/>
    <b v="1"/>
    <s v="music/rock"/>
    <n v="3899.94"/>
    <n v="24.999375000000001"/>
    <x v="4"/>
    <s v="rock"/>
  </r>
  <r>
    <n v="1000"/>
    <n v="1273"/>
    <x v="0"/>
    <s v="US"/>
    <s v="USD"/>
    <n v="1306865040"/>
    <d v="2011-05-31T18:04:00"/>
    <n v="1305568201"/>
    <x v="814"/>
    <b v="0"/>
    <n v="28"/>
    <b v="1"/>
    <s v="music/rock"/>
    <n v="2273"/>
    <n v="45.464285714285715"/>
    <x v="4"/>
    <s v="rock"/>
  </r>
  <r>
    <n v="4000"/>
    <n v="4280"/>
    <x v="0"/>
    <s v="US"/>
    <s v="USD"/>
    <n v="1414879303"/>
    <d v="2014-11-01T22:01:43"/>
    <n v="1412287303"/>
    <x v="815"/>
    <b v="0"/>
    <n v="43"/>
    <b v="1"/>
    <s v="music/rock"/>
    <n v="8280"/>
    <n v="99.534883720930239"/>
    <x v="4"/>
    <s v="rock"/>
  </r>
  <r>
    <n v="7000"/>
    <n v="8058.55"/>
    <x v="0"/>
    <s v="US"/>
    <s v="USD"/>
    <n v="1365489000"/>
    <d v="2013-04-09T06:30:00"/>
    <n v="1362776043"/>
    <x v="816"/>
    <b v="0"/>
    <n v="205"/>
    <b v="1"/>
    <s v="music/rock"/>
    <n v="15058.55"/>
    <n v="39.31"/>
    <x v="4"/>
    <s v="rock"/>
  </r>
  <r>
    <n v="1500"/>
    <n v="2056.66"/>
    <x v="0"/>
    <s v="US"/>
    <s v="USD"/>
    <n v="1331441940"/>
    <d v="2012-03-11T04:59:00"/>
    <n v="1326810211"/>
    <x v="817"/>
    <b v="0"/>
    <n v="23"/>
    <b v="1"/>
    <s v="music/rock"/>
    <n v="3556.66"/>
    <n v="89.419999999999987"/>
    <x v="4"/>
    <s v="rock"/>
  </r>
  <r>
    <n v="350"/>
    <n v="545"/>
    <x v="0"/>
    <s v="US"/>
    <s v="USD"/>
    <n v="1344358860"/>
    <d v="2012-08-07T17:01:00"/>
    <n v="1343682681"/>
    <x v="818"/>
    <b v="0"/>
    <n v="19"/>
    <b v="1"/>
    <s v="music/rock"/>
    <n v="895"/>
    <n v="28.684210526315791"/>
    <x v="4"/>
    <s v="rock"/>
  </r>
  <r>
    <n v="400"/>
    <n v="435"/>
    <x v="0"/>
    <s v="US"/>
    <s v="USD"/>
    <n v="1387601040"/>
    <d v="2013-12-21T04:44:00"/>
    <n v="1386806254"/>
    <x v="819"/>
    <b v="0"/>
    <n v="14"/>
    <b v="1"/>
    <s v="music/rock"/>
    <n v="835"/>
    <n v="31.071428571428573"/>
    <x v="4"/>
    <s v="rock"/>
  </r>
  <r>
    <n v="2000"/>
    <n v="2681"/>
    <x v="0"/>
    <s v="US"/>
    <s v="USD"/>
    <n v="1402290000"/>
    <d v="2014-06-09T05:00:00"/>
    <n v="1399666342"/>
    <x v="820"/>
    <b v="0"/>
    <n v="38"/>
    <b v="1"/>
    <s v="music/rock"/>
    <n v="4681"/>
    <n v="70.55263157894737"/>
    <x v="4"/>
    <s v="rock"/>
  </r>
  <r>
    <n v="17482"/>
    <n v="17482"/>
    <x v="0"/>
    <s v="US"/>
    <s v="USD"/>
    <n v="1430712060"/>
    <d v="2015-05-04T04:01:00"/>
    <n v="1427753265"/>
    <x v="821"/>
    <b v="0"/>
    <n v="78"/>
    <b v="1"/>
    <s v="music/rock"/>
    <n v="34964"/>
    <n v="224.12820512820514"/>
    <x v="4"/>
    <s v="rock"/>
  </r>
  <r>
    <n v="3000"/>
    <n v="3575"/>
    <x v="0"/>
    <s v="US"/>
    <s v="USD"/>
    <n v="1349477050"/>
    <d v="2012-10-05T22:44:10"/>
    <n v="1346885050"/>
    <x v="822"/>
    <b v="0"/>
    <n v="69"/>
    <b v="1"/>
    <s v="music/rock"/>
    <n v="6575"/>
    <n v="51.811594202898547"/>
    <x v="4"/>
    <s v="rock"/>
  </r>
  <r>
    <n v="800"/>
    <n v="1436"/>
    <x v="0"/>
    <s v="US"/>
    <s v="USD"/>
    <n v="1427062852"/>
    <d v="2015-03-22T22:20:52"/>
    <n v="1424474452"/>
    <x v="823"/>
    <b v="0"/>
    <n v="33"/>
    <b v="1"/>
    <s v="music/rock"/>
    <n v="2236"/>
    <n v="43.515151515151516"/>
    <x v="4"/>
    <s v="rock"/>
  </r>
  <r>
    <n v="1600"/>
    <n v="2150.1"/>
    <x v="0"/>
    <s v="US"/>
    <s v="USD"/>
    <n v="1271573940"/>
    <d v="2010-04-18T06:59:00"/>
    <n v="1268459318"/>
    <x v="824"/>
    <b v="0"/>
    <n v="54"/>
    <b v="1"/>
    <s v="music/rock"/>
    <n v="3750.1"/>
    <n v="39.816666666666663"/>
    <x v="4"/>
    <s v="rock"/>
  </r>
  <r>
    <n v="12500"/>
    <n v="12554"/>
    <x v="0"/>
    <s v="US"/>
    <s v="USD"/>
    <n v="1351495284"/>
    <d v="2012-10-29T07:21:24"/>
    <n v="1349335284"/>
    <x v="825"/>
    <b v="0"/>
    <n v="99"/>
    <b v="1"/>
    <s v="music/rock"/>
    <n v="25054"/>
    <n v="126.8080808080808"/>
    <x v="4"/>
    <s v="rock"/>
  </r>
  <r>
    <n v="5500"/>
    <n v="5580"/>
    <x v="0"/>
    <s v="US"/>
    <s v="USD"/>
    <n v="1332719730"/>
    <d v="2012-03-25T23:55:30"/>
    <n v="1330908930"/>
    <x v="826"/>
    <b v="0"/>
    <n v="49"/>
    <b v="1"/>
    <s v="music/rock"/>
    <n v="11080"/>
    <n v="113.87755102040816"/>
    <x v="4"/>
    <s v="rock"/>
  </r>
  <r>
    <n v="300"/>
    <n v="310"/>
    <x v="0"/>
    <s v="US"/>
    <s v="USD"/>
    <n v="1329248940"/>
    <d v="2012-02-14T19:49:00"/>
    <n v="1326972107"/>
    <x v="827"/>
    <b v="0"/>
    <n v="11"/>
    <b v="1"/>
    <s v="music/rock"/>
    <n v="610"/>
    <n v="28.181818181818183"/>
    <x v="4"/>
    <s v="rock"/>
  </r>
  <r>
    <n v="1300"/>
    <n v="1391"/>
    <x v="0"/>
    <s v="US"/>
    <s v="USD"/>
    <n v="1340641440"/>
    <d v="2012-06-25T16:24:00"/>
    <n v="1339549982"/>
    <x v="828"/>
    <b v="0"/>
    <n v="38"/>
    <b v="1"/>
    <s v="music/rock"/>
    <n v="2691"/>
    <n v="36.60526315789474"/>
    <x v="4"/>
    <s v="rock"/>
  </r>
  <r>
    <n v="500"/>
    <n v="520"/>
    <x v="0"/>
    <s v="GB"/>
    <s v="GBP"/>
    <n v="1468437240"/>
    <d v="2016-07-13T19:14:00"/>
    <n v="1463253240"/>
    <x v="829"/>
    <b v="0"/>
    <n v="16"/>
    <b v="1"/>
    <s v="music/rock"/>
    <n v="1020"/>
    <n v="32.5"/>
    <x v="4"/>
    <s v="rock"/>
  </r>
  <r>
    <n v="1800"/>
    <n v="1941"/>
    <x v="0"/>
    <s v="US"/>
    <s v="USD"/>
    <n v="1363952225"/>
    <d v="2013-03-22T11:37:05"/>
    <n v="1361363825"/>
    <x v="830"/>
    <b v="0"/>
    <n v="32"/>
    <b v="1"/>
    <s v="music/rock"/>
    <n v="3741"/>
    <n v="60.65625"/>
    <x v="4"/>
    <s v="rock"/>
  </r>
  <r>
    <n v="1500"/>
    <n v="3500"/>
    <x v="0"/>
    <s v="US"/>
    <s v="USD"/>
    <n v="1335540694"/>
    <d v="2012-04-27T15:31:34"/>
    <n v="1332948694"/>
    <x v="831"/>
    <b v="0"/>
    <n v="20"/>
    <b v="1"/>
    <s v="music/rock"/>
    <n v="5000"/>
    <n v="175"/>
    <x v="4"/>
    <s v="rock"/>
  </r>
  <r>
    <n v="15000"/>
    <n v="15091.06"/>
    <x v="0"/>
    <s v="US"/>
    <s v="USD"/>
    <n v="1327133580"/>
    <d v="2012-01-21T08:13:00"/>
    <n v="1321978335"/>
    <x v="832"/>
    <b v="0"/>
    <n v="154"/>
    <b v="1"/>
    <s v="music/rock"/>
    <n v="30091.059999999998"/>
    <n v="97.993896103896105"/>
    <x v="4"/>
    <s v="rock"/>
  </r>
  <r>
    <n v="6000"/>
    <n v="6100"/>
    <x v="0"/>
    <s v="US"/>
    <s v="USD"/>
    <n v="1397941475"/>
    <d v="2014-04-19T21:04:35"/>
    <n v="1395349475"/>
    <x v="833"/>
    <b v="0"/>
    <n v="41"/>
    <b v="1"/>
    <s v="music/rock"/>
    <n v="12100"/>
    <n v="148.78048780487805"/>
    <x v="4"/>
    <s v="rock"/>
  </r>
  <r>
    <n v="5500"/>
    <n v="7206"/>
    <x v="0"/>
    <s v="US"/>
    <s v="USD"/>
    <n v="1372651140"/>
    <d v="2013-07-01T03:59:00"/>
    <n v="1369770292"/>
    <x v="834"/>
    <b v="0"/>
    <n v="75"/>
    <b v="1"/>
    <s v="music/rock"/>
    <n v="12706"/>
    <n v="96.08"/>
    <x v="4"/>
    <s v="rock"/>
  </r>
  <r>
    <n v="2000"/>
    <n v="2345"/>
    <x v="0"/>
    <s v="US"/>
    <s v="USD"/>
    <n v="1337396400"/>
    <d v="2012-05-19T03:00:00"/>
    <n v="1333709958"/>
    <x v="835"/>
    <b v="0"/>
    <n v="40"/>
    <b v="1"/>
    <s v="music/rock"/>
    <n v="4345"/>
    <n v="58.625"/>
    <x v="4"/>
    <s v="rock"/>
  </r>
  <r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46.52"/>
    <n v="109.70695652173914"/>
    <x v="4"/>
    <s v="rock"/>
  </r>
  <r>
    <n v="2500"/>
    <n v="3045"/>
    <x v="0"/>
    <s v="US"/>
    <s v="USD"/>
    <n v="1398988662"/>
    <d v="2014-05-01T23:57:42"/>
    <n v="1396396662"/>
    <x v="837"/>
    <b v="0"/>
    <n v="62"/>
    <b v="1"/>
    <s v="music/rock"/>
    <n v="5545"/>
    <n v="49.112903225806448"/>
    <x v="4"/>
    <s v="rock"/>
  </r>
  <r>
    <n v="2000"/>
    <n v="2908"/>
    <x v="0"/>
    <s v="US"/>
    <s v="USD"/>
    <n v="1326835985"/>
    <d v="2012-01-17T21:33:05"/>
    <n v="1324243985"/>
    <x v="838"/>
    <b v="0"/>
    <n v="61"/>
    <b v="1"/>
    <s v="music/rock"/>
    <n v="4908"/>
    <n v="47.672131147540981"/>
    <x v="4"/>
    <s v="rock"/>
  </r>
  <r>
    <n v="5000"/>
    <n v="5830.83"/>
    <x v="0"/>
    <s v="US"/>
    <s v="USD"/>
    <n v="1348337956"/>
    <d v="2012-09-22T18:19:16"/>
    <n v="1345745956"/>
    <x v="839"/>
    <b v="0"/>
    <n v="96"/>
    <b v="1"/>
    <s v="music/rock"/>
    <n v="10830.83"/>
    <n v="60.737812499999997"/>
    <x v="4"/>
    <s v="rock"/>
  </r>
  <r>
    <n v="10000"/>
    <n v="12041.66"/>
    <x v="0"/>
    <s v="US"/>
    <s v="USD"/>
    <n v="1474694787"/>
    <d v="2016-09-24T05:26:27"/>
    <n v="1472102787"/>
    <x v="840"/>
    <b v="0"/>
    <n v="190"/>
    <b v="1"/>
    <s v="music/metal"/>
    <n v="22041.66"/>
    <n v="63.37715789473684"/>
    <x v="4"/>
    <s v="metal"/>
  </r>
  <r>
    <n v="5000"/>
    <n v="5066"/>
    <x v="0"/>
    <s v="US"/>
    <s v="USD"/>
    <n v="1415653663"/>
    <d v="2014-11-10T21:07:43"/>
    <n v="1413058063"/>
    <x v="841"/>
    <b v="1"/>
    <n v="94"/>
    <b v="1"/>
    <s v="music/metal"/>
    <n v="10066"/>
    <n v="53.893617021276597"/>
    <x v="4"/>
    <s v="metal"/>
  </r>
  <r>
    <n v="2500"/>
    <n v="2608"/>
    <x v="0"/>
    <s v="CA"/>
    <s v="CAD"/>
    <n v="1381723140"/>
    <d v="2013-10-14T03:59:00"/>
    <n v="1378735983"/>
    <x v="842"/>
    <b v="1"/>
    <n v="39"/>
    <b v="1"/>
    <s v="music/metal"/>
    <n v="5108"/>
    <n v="66.871794871794876"/>
    <x v="4"/>
    <s v="metal"/>
  </r>
  <r>
    <n v="3000"/>
    <n v="8014"/>
    <x v="0"/>
    <s v="US"/>
    <s v="USD"/>
    <n v="1481184000"/>
    <d v="2016-12-08T08:00:00"/>
    <n v="1479708680"/>
    <x v="843"/>
    <b v="0"/>
    <n v="127"/>
    <b v="1"/>
    <s v="music/metal"/>
    <n v="11014"/>
    <n v="63.102362204724407"/>
    <x v="4"/>
    <s v="metal"/>
  </r>
  <r>
    <n v="3000"/>
    <n v="5824"/>
    <x v="0"/>
    <s v="US"/>
    <s v="USD"/>
    <n v="1414817940"/>
    <d v="2014-11-01T04:59:00"/>
    <n v="1411489552"/>
    <x v="844"/>
    <b v="1"/>
    <n v="159"/>
    <b v="1"/>
    <s v="music/metal"/>
    <n v="8824"/>
    <n v="36.628930817610062"/>
    <x v="4"/>
    <s v="metal"/>
  </r>
  <r>
    <n v="5000"/>
    <n v="6019.01"/>
    <x v="0"/>
    <s v="US"/>
    <s v="USD"/>
    <n v="1473047940"/>
    <d v="2016-09-05T03:59:00"/>
    <n v="1469595396"/>
    <x v="845"/>
    <b v="0"/>
    <n v="177"/>
    <b v="1"/>
    <s v="music/metal"/>
    <n v="11019.01"/>
    <n v="34.005706214689269"/>
    <x v="4"/>
    <s v="metal"/>
  </r>
  <r>
    <n v="1100"/>
    <n v="1342.01"/>
    <x v="0"/>
    <s v="GB"/>
    <s v="GBP"/>
    <n v="1394460000"/>
    <d v="2014-03-10T14:00:00"/>
    <n v="1393233855"/>
    <x v="846"/>
    <b v="0"/>
    <n v="47"/>
    <b v="1"/>
    <s v="music/metal"/>
    <n v="2442.0100000000002"/>
    <n v="28.553404255319148"/>
    <x v="4"/>
    <s v="metal"/>
  </r>
  <r>
    <n v="10"/>
    <n v="10"/>
    <x v="0"/>
    <s v="US"/>
    <s v="USD"/>
    <n v="1436555376"/>
    <d v="2015-07-10T19:09:36"/>
    <n v="1433963376"/>
    <x v="847"/>
    <b v="0"/>
    <n v="1"/>
    <b v="1"/>
    <s v="music/metal"/>
    <n v="20"/>
    <n v="10"/>
    <x v="4"/>
    <s v="metal"/>
  </r>
  <r>
    <n v="300"/>
    <n v="300"/>
    <x v="0"/>
    <s v="US"/>
    <s v="USD"/>
    <n v="1429038033"/>
    <d v="2015-04-14T19:00:33"/>
    <n v="1426446033"/>
    <x v="848"/>
    <b v="0"/>
    <n v="16"/>
    <b v="1"/>
    <s v="music/metal"/>
    <n v="600"/>
    <n v="18.75"/>
    <x v="4"/>
    <s v="metal"/>
  </r>
  <r>
    <n v="4000"/>
    <n v="4796"/>
    <x v="0"/>
    <s v="US"/>
    <s v="USD"/>
    <n v="1426473264"/>
    <d v="2015-03-16T02:34:24"/>
    <n v="1424057664"/>
    <x v="849"/>
    <b v="0"/>
    <n v="115"/>
    <b v="1"/>
    <s v="music/metal"/>
    <n v="8796"/>
    <n v="41.704347826086959"/>
    <x v="4"/>
    <s v="metal"/>
  </r>
  <r>
    <n v="4000"/>
    <n v="6207"/>
    <x v="0"/>
    <s v="US"/>
    <s v="USD"/>
    <n v="1461560340"/>
    <d v="2016-04-25T04:59:00"/>
    <n v="1458762717"/>
    <x v="850"/>
    <b v="0"/>
    <n v="133"/>
    <b v="1"/>
    <s v="music/metal"/>
    <n v="10207"/>
    <n v="46.669172932330824"/>
    <x v="4"/>
    <s v="metal"/>
  </r>
  <r>
    <n v="2000"/>
    <n v="2609"/>
    <x v="0"/>
    <s v="FR"/>
    <s v="EUR"/>
    <n v="1469994300"/>
    <d v="2016-07-31T19:45:00"/>
    <n v="1464815253"/>
    <x v="851"/>
    <b v="0"/>
    <n v="70"/>
    <b v="1"/>
    <s v="music/metal"/>
    <n v="4609"/>
    <n v="37.271428571428572"/>
    <x v="4"/>
    <s v="metal"/>
  </r>
  <r>
    <n v="3500"/>
    <n v="3674"/>
    <x v="0"/>
    <s v="US"/>
    <s v="USD"/>
    <n v="1477342800"/>
    <d v="2016-10-24T21:00:00"/>
    <n v="1476386395"/>
    <x v="852"/>
    <b v="0"/>
    <n v="62"/>
    <b v="1"/>
    <s v="music/metal"/>
    <n v="7174"/>
    <n v="59.258064516129032"/>
    <x v="4"/>
    <s v="metal"/>
  </r>
  <r>
    <n v="300"/>
    <n v="300"/>
    <x v="0"/>
    <s v="US"/>
    <s v="USD"/>
    <n v="1424116709"/>
    <d v="2015-02-16T19:58:29"/>
    <n v="1421524709"/>
    <x v="853"/>
    <b v="0"/>
    <n v="10"/>
    <b v="1"/>
    <s v="music/metal"/>
    <n v="600"/>
    <n v="30"/>
    <x v="4"/>
    <s v="metal"/>
  </r>
  <r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60665.3"/>
    <n v="65.8623246492986"/>
    <x v="4"/>
    <s v="metal"/>
  </r>
  <r>
    <n v="1450"/>
    <n v="1500"/>
    <x v="0"/>
    <s v="US"/>
    <s v="USD"/>
    <n v="1469329217"/>
    <d v="2016-07-24T03:00:17"/>
    <n v="1466737217"/>
    <x v="855"/>
    <b v="0"/>
    <n v="47"/>
    <b v="1"/>
    <s v="music/metal"/>
    <n v="2950"/>
    <n v="31.914893617021278"/>
    <x v="4"/>
    <s v="metal"/>
  </r>
  <r>
    <n v="250"/>
    <n v="545"/>
    <x v="0"/>
    <s v="DE"/>
    <s v="EUR"/>
    <n v="1477422000"/>
    <d v="2016-10-25T19:00:00"/>
    <n v="1472282956"/>
    <x v="856"/>
    <b v="0"/>
    <n v="28"/>
    <b v="1"/>
    <s v="music/metal"/>
    <n v="795"/>
    <n v="19.464285714285715"/>
    <x v="4"/>
    <s v="metal"/>
  </r>
  <r>
    <n v="1200"/>
    <n v="1200"/>
    <x v="0"/>
    <s v="ES"/>
    <s v="EUR"/>
    <n v="1448463431"/>
    <d v="2015-11-25T14:57:11"/>
    <n v="1444831031"/>
    <x v="857"/>
    <b v="0"/>
    <n v="24"/>
    <b v="1"/>
    <s v="music/metal"/>
    <n v="2400"/>
    <n v="50"/>
    <x v="4"/>
    <s v="metal"/>
  </r>
  <r>
    <n v="1200"/>
    <n v="1728.07"/>
    <x v="0"/>
    <s v="GB"/>
    <s v="GBP"/>
    <n v="1429138740"/>
    <d v="2015-04-15T22:59:00"/>
    <n v="1426528418"/>
    <x v="858"/>
    <b v="0"/>
    <n v="76"/>
    <b v="1"/>
    <s v="music/metal"/>
    <n v="2928.0699999999997"/>
    <n v="22.737763157894737"/>
    <x v="4"/>
    <s v="metal"/>
  </r>
  <r>
    <n v="4000"/>
    <n v="4187"/>
    <x v="0"/>
    <s v="US"/>
    <s v="USD"/>
    <n v="1433376000"/>
    <d v="2015-06-04T00:00:00"/>
    <n v="1430768468"/>
    <x v="859"/>
    <b v="0"/>
    <n v="98"/>
    <b v="1"/>
    <s v="music/metal"/>
    <n v="8187"/>
    <n v="42.724489795918366"/>
    <x v="4"/>
    <s v="metal"/>
  </r>
  <r>
    <n v="14000"/>
    <n v="2540"/>
    <x v="2"/>
    <s v="US"/>
    <s v="USD"/>
    <n v="1385123713"/>
    <d v="2013-11-22T12:35:13"/>
    <n v="1382528113"/>
    <x v="860"/>
    <b v="0"/>
    <n v="48"/>
    <b v="0"/>
    <s v="music/jazz"/>
    <n v="16540"/>
    <n v="52.916666666666664"/>
    <x v="4"/>
    <s v="jazz"/>
  </r>
  <r>
    <n v="4500"/>
    <n v="101"/>
    <x v="2"/>
    <s v="US"/>
    <s v="USD"/>
    <n v="1474067404"/>
    <d v="2016-09-16T23:10:04"/>
    <n v="1471475404"/>
    <x v="861"/>
    <b v="0"/>
    <n v="2"/>
    <b v="0"/>
    <s v="music/jazz"/>
    <n v="4601"/>
    <n v="50.5"/>
    <x v="4"/>
    <s v="jazz"/>
  </r>
  <r>
    <n v="50000"/>
    <n v="170"/>
    <x v="2"/>
    <s v="GB"/>
    <s v="GBP"/>
    <n v="1384179548"/>
    <d v="2013-11-11T14:19:08"/>
    <n v="1381583948"/>
    <x v="862"/>
    <b v="0"/>
    <n v="4"/>
    <b v="0"/>
    <s v="music/jazz"/>
    <n v="50170"/>
    <n v="42.5"/>
    <x v="4"/>
    <s v="jazz"/>
  </r>
  <r>
    <n v="2000"/>
    <n v="90"/>
    <x v="2"/>
    <s v="US"/>
    <s v="USD"/>
    <n v="1329014966"/>
    <d v="2012-02-12T02:49:26"/>
    <n v="1326422966"/>
    <x v="863"/>
    <b v="0"/>
    <n v="5"/>
    <b v="0"/>
    <s v="music/jazz"/>
    <n v="2090"/>
    <n v="18"/>
    <x v="4"/>
    <s v="jazz"/>
  </r>
  <r>
    <n v="6500"/>
    <n v="2700"/>
    <x v="2"/>
    <s v="US"/>
    <s v="USD"/>
    <n v="1381917540"/>
    <d v="2013-10-16T09:59:00"/>
    <n v="1379990038"/>
    <x v="864"/>
    <b v="0"/>
    <n v="79"/>
    <b v="0"/>
    <s v="music/jazz"/>
    <n v="9200"/>
    <n v="34.177215189873415"/>
    <x v="4"/>
    <s v="jazz"/>
  </r>
  <r>
    <n v="2200"/>
    <n v="45"/>
    <x v="2"/>
    <s v="US"/>
    <s v="USD"/>
    <n v="1358361197"/>
    <d v="2013-01-16T18:33:17"/>
    <n v="1353177197"/>
    <x v="865"/>
    <b v="0"/>
    <n v="2"/>
    <b v="0"/>
    <s v="music/jazz"/>
    <n v="2245"/>
    <n v="22.5"/>
    <x v="4"/>
    <s v="jazz"/>
  </r>
  <r>
    <n v="3500"/>
    <n v="640"/>
    <x v="2"/>
    <s v="US"/>
    <s v="USD"/>
    <n v="1425136200"/>
    <d v="2015-02-28T15:10:00"/>
    <n v="1421853518"/>
    <x v="866"/>
    <b v="0"/>
    <n v="11"/>
    <b v="0"/>
    <s v="music/jazz"/>
    <n v="4140"/>
    <n v="58.18181818181818"/>
    <x v="4"/>
    <s v="jazz"/>
  </r>
  <r>
    <n v="5000"/>
    <n v="1201"/>
    <x v="2"/>
    <s v="US"/>
    <s v="USD"/>
    <n v="1259643540"/>
    <d v="2009-12-01T04:59:00"/>
    <n v="1254450706"/>
    <x v="867"/>
    <b v="0"/>
    <n v="11"/>
    <b v="0"/>
    <s v="music/jazz"/>
    <n v="6201"/>
    <n v="109.18181818181819"/>
    <x v="4"/>
    <s v="jazz"/>
  </r>
  <r>
    <n v="45000"/>
    <n v="50"/>
    <x v="2"/>
    <s v="US"/>
    <s v="USD"/>
    <n v="1389055198"/>
    <d v="2014-01-07T00:39:58"/>
    <n v="1386463198"/>
    <x v="868"/>
    <b v="0"/>
    <n v="1"/>
    <b v="0"/>
    <s v="music/jazz"/>
    <n v="45050"/>
    <n v="50"/>
    <x v="4"/>
    <s v="jazz"/>
  </r>
  <r>
    <n v="8800"/>
    <n v="1040"/>
    <x v="2"/>
    <s v="US"/>
    <s v="USD"/>
    <n v="1365448657"/>
    <d v="2013-04-08T19:17:37"/>
    <n v="1362860257"/>
    <x v="869"/>
    <b v="0"/>
    <n v="3"/>
    <b v="0"/>
    <s v="music/jazz"/>
    <n v="9840"/>
    <n v="346.66666666666669"/>
    <x v="4"/>
    <s v="jazz"/>
  </r>
  <r>
    <n v="20000"/>
    <n v="62"/>
    <x v="2"/>
    <s v="GB"/>
    <s v="GBP"/>
    <n v="1377995523"/>
    <d v="2013-09-01T00:32:03"/>
    <n v="1375403523"/>
    <x v="870"/>
    <b v="0"/>
    <n v="5"/>
    <b v="0"/>
    <s v="music/jazz"/>
    <n v="20062"/>
    <n v="12.4"/>
    <x v="4"/>
    <s v="jazz"/>
  </r>
  <r>
    <n v="6000"/>
    <n v="325"/>
    <x v="2"/>
    <s v="US"/>
    <s v="USD"/>
    <n v="1385735295"/>
    <d v="2013-11-29T14:28:15"/>
    <n v="1383139695"/>
    <x v="871"/>
    <b v="0"/>
    <n v="12"/>
    <b v="0"/>
    <s v="music/jazz"/>
    <n v="6325"/>
    <n v="27.083333333333332"/>
    <x v="4"/>
    <s v="jazz"/>
  </r>
  <r>
    <n v="8000"/>
    <n v="65"/>
    <x v="2"/>
    <s v="US"/>
    <s v="USD"/>
    <n v="1299786527"/>
    <d v="2011-03-10T19:48:47"/>
    <n v="1295898527"/>
    <x v="872"/>
    <b v="0"/>
    <n v="2"/>
    <b v="0"/>
    <s v="music/jazz"/>
    <n v="8065"/>
    <n v="32.5"/>
    <x v="4"/>
    <s v="jazz"/>
  </r>
  <r>
    <n v="3500"/>
    <n v="45"/>
    <x v="2"/>
    <s v="US"/>
    <s v="USD"/>
    <n v="1352610040"/>
    <d v="2012-11-11T05:00:40"/>
    <n v="1349150440"/>
    <x v="873"/>
    <b v="0"/>
    <n v="5"/>
    <b v="0"/>
    <s v="music/jazz"/>
    <n v="3545"/>
    <n v="9"/>
    <x v="4"/>
    <s v="jazz"/>
  </r>
  <r>
    <n v="3000"/>
    <n v="730"/>
    <x v="2"/>
    <s v="US"/>
    <s v="USD"/>
    <n v="1367676034"/>
    <d v="2013-05-04T14:00:34"/>
    <n v="1365084034"/>
    <x v="874"/>
    <b v="0"/>
    <n v="21"/>
    <b v="0"/>
    <s v="music/jazz"/>
    <n v="3730"/>
    <n v="34.761904761904759"/>
    <x v="4"/>
    <s v="jazz"/>
  </r>
  <r>
    <n v="5000"/>
    <n v="0"/>
    <x v="2"/>
    <s v="US"/>
    <s v="USD"/>
    <n v="1442856131"/>
    <d v="2015-09-21T17:22:11"/>
    <n v="1441128131"/>
    <x v="875"/>
    <b v="0"/>
    <n v="0"/>
    <b v="0"/>
    <s v="music/jazz"/>
    <n v="5000"/>
    <e v="#DIV/0!"/>
    <x v="4"/>
    <s v="jazz"/>
  </r>
  <r>
    <n v="3152"/>
    <n v="1286"/>
    <x v="2"/>
    <s v="GB"/>
    <s v="GBP"/>
    <n v="1359978927"/>
    <d v="2013-02-04T11:55:27"/>
    <n v="1357127727"/>
    <x v="876"/>
    <b v="0"/>
    <n v="45"/>
    <b v="0"/>
    <s v="music/jazz"/>
    <n v="4438"/>
    <n v="28.577777777777779"/>
    <x v="4"/>
    <s v="jazz"/>
  </r>
  <r>
    <n v="2000"/>
    <n v="1351"/>
    <x v="2"/>
    <s v="US"/>
    <s v="USD"/>
    <n v="1387479360"/>
    <d v="2013-12-19T18:56:00"/>
    <n v="1384887360"/>
    <x v="877"/>
    <b v="0"/>
    <n v="29"/>
    <b v="0"/>
    <s v="music/jazz"/>
    <n v="3351"/>
    <n v="46.586206896551722"/>
    <x v="4"/>
    <s v="jazz"/>
  </r>
  <r>
    <n v="5000"/>
    <n v="65"/>
    <x v="2"/>
    <s v="US"/>
    <s v="USD"/>
    <n v="1293082524"/>
    <d v="2010-12-23T05:35:24"/>
    <n v="1290490524"/>
    <x v="878"/>
    <b v="0"/>
    <n v="2"/>
    <b v="0"/>
    <s v="music/jazz"/>
    <n v="5065"/>
    <n v="32.5"/>
    <x v="4"/>
    <s v="jazz"/>
  </r>
  <r>
    <n v="2100"/>
    <n v="644"/>
    <x v="2"/>
    <s v="US"/>
    <s v="USD"/>
    <n v="1338321305"/>
    <d v="2012-05-29T19:55:05"/>
    <n v="1336506905"/>
    <x v="879"/>
    <b v="0"/>
    <n v="30"/>
    <b v="0"/>
    <s v="music/jazz"/>
    <n v="2744"/>
    <n v="21.466666666666665"/>
    <x v="4"/>
    <s v="jazz"/>
  </r>
  <r>
    <n v="3780"/>
    <n v="113"/>
    <x v="2"/>
    <s v="US"/>
    <s v="USD"/>
    <n v="1351582938"/>
    <d v="2012-10-30T07:42:18"/>
    <n v="1348731738"/>
    <x v="880"/>
    <b v="0"/>
    <n v="8"/>
    <b v="0"/>
    <s v="music/indie rock"/>
    <n v="3893"/>
    <n v="14.125"/>
    <x v="4"/>
    <s v="indie rock"/>
  </r>
  <r>
    <n v="3750"/>
    <n v="30"/>
    <x v="2"/>
    <s v="US"/>
    <s v="USD"/>
    <n v="1326520886"/>
    <d v="2012-01-14T06:01:26"/>
    <n v="1322632886"/>
    <x v="881"/>
    <b v="0"/>
    <n v="1"/>
    <b v="0"/>
    <s v="music/indie rock"/>
    <n v="3780"/>
    <n v="30"/>
    <x v="4"/>
    <s v="indie rock"/>
  </r>
  <r>
    <n v="1500"/>
    <n v="302"/>
    <x v="2"/>
    <s v="US"/>
    <s v="USD"/>
    <n v="1315341550"/>
    <d v="2011-09-06T20:39:10"/>
    <n v="1312490350"/>
    <x v="882"/>
    <b v="0"/>
    <n v="14"/>
    <b v="0"/>
    <s v="music/indie rock"/>
    <n v="1802"/>
    <n v="21.571428571428573"/>
    <x v="4"/>
    <s v="indie rock"/>
  </r>
  <r>
    <n v="5000"/>
    <n v="2001"/>
    <x v="2"/>
    <s v="US"/>
    <s v="USD"/>
    <n v="1456957635"/>
    <d v="2016-03-02T22:27:15"/>
    <n v="1451773635"/>
    <x v="883"/>
    <b v="0"/>
    <n v="24"/>
    <b v="0"/>
    <s v="music/indie rock"/>
    <n v="7001"/>
    <n v="83.375"/>
    <x v="4"/>
    <s v="indie rock"/>
  </r>
  <r>
    <n v="2000"/>
    <n v="20"/>
    <x v="2"/>
    <s v="US"/>
    <s v="USD"/>
    <n v="1336789860"/>
    <d v="2012-05-12T02:31:00"/>
    <n v="1331666146"/>
    <x v="884"/>
    <b v="0"/>
    <n v="2"/>
    <b v="0"/>
    <s v="music/indie rock"/>
    <n v="2020"/>
    <n v="10"/>
    <x v="4"/>
    <s v="indie rock"/>
  </r>
  <r>
    <n v="1000"/>
    <n v="750"/>
    <x v="2"/>
    <s v="US"/>
    <s v="USD"/>
    <n v="1483137311"/>
    <d v="2016-12-30T22:35:11"/>
    <n v="1481322911"/>
    <x v="885"/>
    <b v="0"/>
    <n v="21"/>
    <b v="0"/>
    <s v="music/indie rock"/>
    <n v="1750"/>
    <n v="35.714285714285715"/>
    <x v="4"/>
    <s v="indie rock"/>
  </r>
  <r>
    <n v="500"/>
    <n v="205"/>
    <x v="2"/>
    <s v="US"/>
    <s v="USD"/>
    <n v="1473972813"/>
    <d v="2016-09-15T20:53:33"/>
    <n v="1471812813"/>
    <x v="886"/>
    <b v="0"/>
    <n v="7"/>
    <b v="0"/>
    <s v="music/indie rock"/>
    <n v="705"/>
    <n v="29.285714285714285"/>
    <x v="4"/>
    <s v="indie rock"/>
  </r>
  <r>
    <n v="1000"/>
    <n v="0"/>
    <x v="2"/>
    <s v="US"/>
    <s v="USD"/>
    <n v="1338159655"/>
    <d v="2012-05-27T23:00:55"/>
    <n v="1335567655"/>
    <x v="887"/>
    <b v="0"/>
    <n v="0"/>
    <b v="0"/>
    <s v="music/indie rock"/>
    <n v="1000"/>
    <e v="#DIV/0!"/>
    <x v="4"/>
    <s v="indie rock"/>
  </r>
  <r>
    <n v="1000"/>
    <n v="72"/>
    <x v="2"/>
    <s v="US"/>
    <s v="USD"/>
    <n v="1314856800"/>
    <d v="2011-09-01T06:00:00"/>
    <n v="1311789885"/>
    <x v="888"/>
    <b v="0"/>
    <n v="4"/>
    <b v="0"/>
    <s v="music/indie rock"/>
    <n v="1072"/>
    <n v="18"/>
    <x v="4"/>
    <s v="indie rock"/>
  </r>
  <r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27360.32"/>
    <n v="73.760000000000005"/>
    <x v="4"/>
    <s v="indie rock"/>
  </r>
  <r>
    <n v="3000"/>
    <n v="125"/>
    <x v="2"/>
    <s v="US"/>
    <s v="USD"/>
    <n v="1385055979"/>
    <d v="2013-11-21T17:46:19"/>
    <n v="1382460379"/>
    <x v="890"/>
    <b v="0"/>
    <n v="4"/>
    <b v="0"/>
    <s v="music/indie rock"/>
    <n v="3125"/>
    <n v="31.25"/>
    <x v="4"/>
    <s v="indie rock"/>
  </r>
  <r>
    <n v="8000"/>
    <n v="260"/>
    <x v="2"/>
    <s v="US"/>
    <s v="USD"/>
    <n v="1408581930"/>
    <d v="2014-08-21T00:45:30"/>
    <n v="1405989930"/>
    <x v="891"/>
    <b v="0"/>
    <n v="9"/>
    <b v="0"/>
    <s v="music/indie rock"/>
    <n v="8260"/>
    <n v="28.888888888888889"/>
    <x v="4"/>
    <s v="indie rock"/>
  </r>
  <r>
    <n v="6000"/>
    <n v="2445"/>
    <x v="2"/>
    <s v="US"/>
    <s v="USD"/>
    <n v="1280635200"/>
    <d v="2010-08-01T04:00:00"/>
    <n v="1273121283"/>
    <x v="892"/>
    <b v="0"/>
    <n v="17"/>
    <b v="0"/>
    <s v="music/indie rock"/>
    <n v="8445"/>
    <n v="143.8235294117647"/>
    <x v="4"/>
    <s v="indie rock"/>
  </r>
  <r>
    <n v="2000"/>
    <n v="200"/>
    <x v="2"/>
    <s v="US"/>
    <s v="USD"/>
    <n v="1427920363"/>
    <d v="2015-04-01T20:32:43"/>
    <n v="1425331963"/>
    <x v="893"/>
    <b v="0"/>
    <n v="5"/>
    <b v="0"/>
    <s v="music/indie rock"/>
    <n v="2200"/>
    <n v="40"/>
    <x v="4"/>
    <s v="indie rock"/>
  </r>
  <r>
    <n v="20000"/>
    <n v="7834"/>
    <x v="2"/>
    <s v="US"/>
    <s v="USD"/>
    <n v="1465169610"/>
    <d v="2016-06-05T23:33:30"/>
    <n v="1462577610"/>
    <x v="894"/>
    <b v="0"/>
    <n v="53"/>
    <b v="0"/>
    <s v="music/indie rock"/>
    <n v="27834"/>
    <n v="147.81132075471697"/>
    <x v="4"/>
    <s v="indie rock"/>
  </r>
  <r>
    <n v="8000"/>
    <n v="195"/>
    <x v="2"/>
    <s v="US"/>
    <s v="USD"/>
    <n v="1287975829"/>
    <d v="2010-10-25T03:03:49"/>
    <n v="1284087829"/>
    <x v="895"/>
    <b v="0"/>
    <n v="7"/>
    <b v="0"/>
    <s v="music/indie rock"/>
    <n v="8195"/>
    <n v="27.857142857142858"/>
    <x v="4"/>
    <s v="indie rock"/>
  </r>
  <r>
    <n v="8000"/>
    <n v="3200"/>
    <x v="2"/>
    <s v="US"/>
    <s v="USD"/>
    <n v="1440734400"/>
    <d v="2015-08-28T04:00:00"/>
    <n v="1438549026"/>
    <x v="896"/>
    <b v="0"/>
    <n v="72"/>
    <b v="0"/>
    <s v="music/indie rock"/>
    <n v="11200"/>
    <n v="44.444444444444443"/>
    <x v="4"/>
    <s v="indie rock"/>
  </r>
  <r>
    <n v="3000"/>
    <n v="0"/>
    <x v="2"/>
    <s v="US"/>
    <s v="USD"/>
    <n v="1354123908"/>
    <d v="2012-11-28T17:31:48"/>
    <n v="1351528308"/>
    <x v="897"/>
    <b v="0"/>
    <n v="0"/>
    <b v="0"/>
    <s v="music/indie rock"/>
    <n v="3000"/>
    <e v="#DIV/0!"/>
    <x v="4"/>
    <s v="indie rock"/>
  </r>
  <r>
    <n v="2500"/>
    <n v="70"/>
    <x v="2"/>
    <s v="US"/>
    <s v="USD"/>
    <n v="1326651110"/>
    <d v="2012-01-15T18:11:50"/>
    <n v="1322763110"/>
    <x v="898"/>
    <b v="0"/>
    <n v="2"/>
    <b v="0"/>
    <s v="music/indie rock"/>
    <n v="2570"/>
    <n v="35"/>
    <x v="4"/>
    <s v="indie rock"/>
  </r>
  <r>
    <n v="750"/>
    <n v="280"/>
    <x v="2"/>
    <s v="US"/>
    <s v="USD"/>
    <n v="1306549362"/>
    <d v="2011-05-28T02:22:42"/>
    <n v="1302661362"/>
    <x v="899"/>
    <b v="0"/>
    <n v="8"/>
    <b v="0"/>
    <s v="music/indie rock"/>
    <n v="1030"/>
    <n v="35"/>
    <x v="4"/>
    <s v="indie rock"/>
  </r>
  <r>
    <n v="5000"/>
    <n v="21"/>
    <x v="2"/>
    <s v="US"/>
    <s v="USD"/>
    <n v="1459365802"/>
    <d v="2016-03-30T19:23:22"/>
    <n v="1456777402"/>
    <x v="900"/>
    <b v="0"/>
    <n v="2"/>
    <b v="0"/>
    <s v="music/jazz"/>
    <n v="5021"/>
    <n v="10.5"/>
    <x v="4"/>
    <s v="jazz"/>
  </r>
  <r>
    <n v="6500"/>
    <n v="0"/>
    <x v="2"/>
    <s v="US"/>
    <s v="USD"/>
    <n v="1276024260"/>
    <d v="2010-06-08T19:11:00"/>
    <n v="1272050914"/>
    <x v="901"/>
    <b v="0"/>
    <n v="0"/>
    <b v="0"/>
    <s v="music/jazz"/>
    <n v="6500"/>
    <e v="#DIV/0!"/>
    <x v="4"/>
    <s v="jazz"/>
  </r>
  <r>
    <n v="30000"/>
    <n v="90"/>
    <x v="2"/>
    <s v="US"/>
    <s v="USD"/>
    <n v="1409412600"/>
    <d v="2014-08-30T15:30:00"/>
    <n v="1404947422"/>
    <x v="902"/>
    <b v="0"/>
    <n v="3"/>
    <b v="0"/>
    <s v="music/jazz"/>
    <n v="30090"/>
    <n v="30"/>
    <x v="4"/>
    <s v="jazz"/>
  </r>
  <r>
    <n v="5000"/>
    <n v="160"/>
    <x v="2"/>
    <s v="US"/>
    <s v="USD"/>
    <n v="1348367100"/>
    <d v="2012-09-23T02:25:00"/>
    <n v="1346180780"/>
    <x v="903"/>
    <b v="0"/>
    <n v="4"/>
    <b v="0"/>
    <s v="music/jazz"/>
    <n v="5160"/>
    <n v="40"/>
    <x v="4"/>
    <s v="jazz"/>
  </r>
  <r>
    <n v="50000"/>
    <n v="151"/>
    <x v="2"/>
    <s v="US"/>
    <s v="USD"/>
    <n v="1451786137"/>
    <d v="2016-01-03T01:55:37"/>
    <n v="1449194137"/>
    <x v="904"/>
    <b v="0"/>
    <n v="3"/>
    <b v="0"/>
    <s v="music/jazz"/>
    <n v="50151"/>
    <n v="50.333333333333336"/>
    <x v="4"/>
    <s v="jazz"/>
  </r>
  <r>
    <n v="6500"/>
    <n v="196"/>
    <x v="2"/>
    <s v="US"/>
    <s v="USD"/>
    <n v="1295847926"/>
    <d v="2011-01-24T05:45:26"/>
    <n v="1290663926"/>
    <x v="905"/>
    <b v="0"/>
    <n v="6"/>
    <b v="0"/>
    <s v="music/jazz"/>
    <n v="6696"/>
    <n v="32.666666666666664"/>
    <x v="4"/>
    <s v="jazz"/>
  </r>
  <r>
    <n v="15000"/>
    <n v="0"/>
    <x v="2"/>
    <s v="US"/>
    <s v="USD"/>
    <n v="1394681590"/>
    <d v="2014-03-13T03:33:10"/>
    <n v="1392093190"/>
    <x v="906"/>
    <b v="0"/>
    <n v="0"/>
    <b v="0"/>
    <s v="music/jazz"/>
    <n v="15000"/>
    <e v="#DIV/0!"/>
    <x v="4"/>
    <s v="jazz"/>
  </r>
  <r>
    <n v="2900"/>
    <n v="0"/>
    <x v="2"/>
    <s v="US"/>
    <s v="USD"/>
    <n v="1315715823"/>
    <d v="2011-09-11T04:37:03"/>
    <n v="1313123823"/>
    <x v="907"/>
    <b v="0"/>
    <n v="0"/>
    <b v="0"/>
    <s v="music/jazz"/>
    <n v="2900"/>
    <e v="#DIV/0!"/>
    <x v="4"/>
    <s v="jazz"/>
  </r>
  <r>
    <n v="2500"/>
    <n v="0"/>
    <x v="2"/>
    <s v="US"/>
    <s v="USD"/>
    <n v="1280206740"/>
    <d v="2010-07-27T04:59:00"/>
    <n v="1276283655"/>
    <x v="908"/>
    <b v="0"/>
    <n v="0"/>
    <b v="0"/>
    <s v="music/jazz"/>
    <n v="2500"/>
    <e v="#DIV/0!"/>
    <x v="4"/>
    <s v="jazz"/>
  </r>
  <r>
    <n v="16000"/>
    <n v="520"/>
    <x v="2"/>
    <s v="US"/>
    <s v="USD"/>
    <n v="1343016000"/>
    <d v="2012-07-23T04:00:00"/>
    <n v="1340296440"/>
    <x v="909"/>
    <b v="0"/>
    <n v="8"/>
    <b v="0"/>
    <s v="music/jazz"/>
    <n v="16520"/>
    <n v="65"/>
    <x v="4"/>
    <s v="jazz"/>
  </r>
  <r>
    <n v="550"/>
    <n v="123"/>
    <x v="2"/>
    <s v="GB"/>
    <s v="GBP"/>
    <n v="1488546319"/>
    <d v="2017-03-03T13:05:19"/>
    <n v="1483362319"/>
    <x v="910"/>
    <b v="0"/>
    <n v="5"/>
    <b v="0"/>
    <s v="music/jazz"/>
    <n v="673"/>
    <n v="24.6"/>
    <x v="4"/>
    <s v="jazz"/>
  </r>
  <r>
    <n v="100000"/>
    <n v="0"/>
    <x v="2"/>
    <s v="US"/>
    <s v="USD"/>
    <n v="1390522045"/>
    <d v="2014-01-24T00:07:25"/>
    <n v="1388707645"/>
    <x v="911"/>
    <b v="0"/>
    <n v="0"/>
    <b v="0"/>
    <s v="music/jazz"/>
    <n v="100000"/>
    <e v="#DIV/0!"/>
    <x v="4"/>
    <s v="jazz"/>
  </r>
  <r>
    <n v="3500"/>
    <n v="30"/>
    <x v="2"/>
    <s v="US"/>
    <s v="USD"/>
    <n v="1355197047"/>
    <d v="2012-12-11T03:37:27"/>
    <n v="1350009447"/>
    <x v="912"/>
    <b v="0"/>
    <n v="2"/>
    <b v="0"/>
    <s v="music/jazz"/>
    <n v="3530"/>
    <n v="15"/>
    <x v="4"/>
    <s v="jazz"/>
  </r>
  <r>
    <n v="30000"/>
    <n v="1982"/>
    <x v="2"/>
    <s v="US"/>
    <s v="USD"/>
    <n v="1336188019"/>
    <d v="2012-05-05T03:20:19"/>
    <n v="1333596019"/>
    <x v="913"/>
    <b v="0"/>
    <n v="24"/>
    <b v="0"/>
    <s v="music/jazz"/>
    <n v="31982"/>
    <n v="82.583333333333329"/>
    <x v="4"/>
    <s v="jazz"/>
  </r>
  <r>
    <n v="1500"/>
    <n v="0"/>
    <x v="2"/>
    <s v="US"/>
    <s v="USD"/>
    <n v="1345918747"/>
    <d v="2012-08-25T18:19:07"/>
    <n v="1343326747"/>
    <x v="914"/>
    <b v="0"/>
    <n v="0"/>
    <b v="0"/>
    <s v="music/jazz"/>
    <n v="1500"/>
    <e v="#DIV/0!"/>
    <x v="4"/>
    <s v="jazz"/>
  </r>
  <r>
    <n v="6500"/>
    <n v="375"/>
    <x v="2"/>
    <s v="US"/>
    <s v="USD"/>
    <n v="1330577940"/>
    <d v="2012-03-01T04:59:00"/>
    <n v="1327853914"/>
    <x v="915"/>
    <b v="0"/>
    <n v="9"/>
    <b v="0"/>
    <s v="music/jazz"/>
    <n v="6875"/>
    <n v="41.666666666666664"/>
    <x v="4"/>
    <s v="jazz"/>
  </r>
  <r>
    <n v="3300"/>
    <n v="0"/>
    <x v="2"/>
    <s v="US"/>
    <s v="USD"/>
    <n v="1287723600"/>
    <d v="2010-10-22T05:00:00"/>
    <n v="1284409734"/>
    <x v="916"/>
    <b v="0"/>
    <n v="0"/>
    <b v="0"/>
    <s v="music/jazz"/>
    <n v="3300"/>
    <e v="#DIV/0!"/>
    <x v="4"/>
    <s v="jazz"/>
  </r>
  <r>
    <n v="5000"/>
    <n v="30"/>
    <x v="2"/>
    <s v="US"/>
    <s v="USD"/>
    <n v="1405305000"/>
    <d v="2014-07-14T02:30:00"/>
    <n v="1402612730"/>
    <x v="917"/>
    <b v="0"/>
    <n v="1"/>
    <b v="0"/>
    <s v="music/jazz"/>
    <n v="5030"/>
    <n v="30"/>
    <x v="4"/>
    <s v="jazz"/>
  </r>
  <r>
    <n v="3900"/>
    <n v="196"/>
    <x v="2"/>
    <s v="GB"/>
    <s v="GBP"/>
    <n v="1417474761"/>
    <d v="2014-12-01T22:59:21"/>
    <n v="1414879161"/>
    <x v="918"/>
    <b v="0"/>
    <n v="10"/>
    <b v="0"/>
    <s v="music/jazz"/>
    <n v="4096"/>
    <n v="19.600000000000001"/>
    <x v="4"/>
    <s v="jazz"/>
  </r>
  <r>
    <n v="20000"/>
    <n v="100"/>
    <x v="2"/>
    <s v="US"/>
    <s v="USD"/>
    <n v="1355930645"/>
    <d v="2012-12-19T15:24:05"/>
    <n v="1352906645"/>
    <x v="919"/>
    <b v="0"/>
    <n v="1"/>
    <b v="0"/>
    <s v="music/jazz"/>
    <n v="20100"/>
    <n v="100"/>
    <x v="4"/>
    <s v="jazz"/>
  </r>
  <r>
    <n v="5500"/>
    <n v="0"/>
    <x v="2"/>
    <s v="US"/>
    <s v="USD"/>
    <n v="1384448822"/>
    <d v="2013-11-14T17:07:02"/>
    <n v="1381853222"/>
    <x v="920"/>
    <b v="0"/>
    <n v="0"/>
    <b v="0"/>
    <s v="music/jazz"/>
    <n v="5500"/>
    <e v="#DIV/0!"/>
    <x v="4"/>
    <s v="jazz"/>
  </r>
  <r>
    <n v="15000"/>
    <n v="4635"/>
    <x v="2"/>
    <s v="US"/>
    <s v="USD"/>
    <n v="1323666376"/>
    <d v="2011-12-12T05:06:16"/>
    <n v="1320033976"/>
    <x v="921"/>
    <b v="0"/>
    <n v="20"/>
    <b v="0"/>
    <s v="music/jazz"/>
    <n v="19635"/>
    <n v="231.75"/>
    <x v="4"/>
    <s v="jazz"/>
  </r>
  <r>
    <n v="27000"/>
    <n v="5680"/>
    <x v="2"/>
    <s v="US"/>
    <s v="USD"/>
    <n v="1412167393"/>
    <d v="2014-10-01T12:43:13"/>
    <n v="1409143393"/>
    <x v="922"/>
    <b v="0"/>
    <n v="30"/>
    <b v="0"/>
    <s v="music/jazz"/>
    <n v="32680"/>
    <n v="189.33333333333334"/>
    <x v="4"/>
    <s v="jazz"/>
  </r>
  <r>
    <n v="15000"/>
    <n v="330"/>
    <x v="2"/>
    <s v="US"/>
    <s v="USD"/>
    <n v="1416614523"/>
    <d v="2014-11-22T00:02:03"/>
    <n v="1414018923"/>
    <x v="923"/>
    <b v="0"/>
    <n v="6"/>
    <b v="0"/>
    <s v="music/jazz"/>
    <n v="15330"/>
    <n v="55"/>
    <x v="4"/>
    <s v="jazz"/>
  </r>
  <r>
    <n v="3000"/>
    <n v="327"/>
    <x v="2"/>
    <s v="US"/>
    <s v="USD"/>
    <n v="1360795069"/>
    <d v="2013-02-13T22:37:49"/>
    <n v="1358203069"/>
    <x v="924"/>
    <b v="0"/>
    <n v="15"/>
    <b v="0"/>
    <s v="music/jazz"/>
    <n v="3327"/>
    <n v="21.8"/>
    <x v="4"/>
    <s v="jazz"/>
  </r>
  <r>
    <n v="6000"/>
    <n v="160"/>
    <x v="2"/>
    <s v="US"/>
    <s v="USD"/>
    <n v="1385590111"/>
    <d v="2013-11-27T22:08:31"/>
    <n v="1382994511"/>
    <x v="925"/>
    <b v="0"/>
    <n v="5"/>
    <b v="0"/>
    <s v="music/jazz"/>
    <n v="6160"/>
    <n v="32"/>
    <x v="4"/>
    <s v="jazz"/>
  </r>
  <r>
    <n v="7000"/>
    <n v="0"/>
    <x v="2"/>
    <s v="US"/>
    <s v="USD"/>
    <n v="1278628800"/>
    <d v="2010-07-08T22:40:00"/>
    <n v="1276043330"/>
    <x v="926"/>
    <b v="0"/>
    <n v="0"/>
    <b v="0"/>
    <s v="music/jazz"/>
    <n v="7000"/>
    <e v="#DIV/0!"/>
    <x v="4"/>
    <s v="jazz"/>
  </r>
  <r>
    <n v="20000"/>
    <n v="0"/>
    <x v="2"/>
    <s v="US"/>
    <s v="USD"/>
    <n v="1337024695"/>
    <d v="2012-05-14T19:44:55"/>
    <n v="1334432695"/>
    <x v="927"/>
    <b v="0"/>
    <n v="0"/>
    <b v="0"/>
    <s v="music/jazz"/>
    <n v="20000"/>
    <e v="#DIV/0!"/>
    <x v="4"/>
    <s v="jazz"/>
  </r>
  <r>
    <n v="14500"/>
    <n v="1575"/>
    <x v="2"/>
    <s v="US"/>
    <s v="USD"/>
    <n v="1353196800"/>
    <d v="2012-11-18T00:00:00"/>
    <n v="1348864913"/>
    <x v="928"/>
    <b v="0"/>
    <n v="28"/>
    <b v="0"/>
    <s v="music/jazz"/>
    <n v="16075"/>
    <n v="56.25"/>
    <x v="4"/>
    <s v="jazz"/>
  </r>
  <r>
    <n v="500"/>
    <n v="0"/>
    <x v="2"/>
    <s v="US"/>
    <s v="USD"/>
    <n v="1333946569"/>
    <d v="2012-04-09T04:42:49"/>
    <n v="1331358169"/>
    <x v="929"/>
    <b v="0"/>
    <n v="0"/>
    <b v="0"/>
    <s v="music/jazz"/>
    <n v="500"/>
    <e v="#DIV/0!"/>
    <x v="4"/>
    <s v="jazz"/>
  </r>
  <r>
    <n v="900"/>
    <n v="345"/>
    <x v="2"/>
    <s v="US"/>
    <s v="USD"/>
    <n v="1277501520"/>
    <d v="2010-06-25T21:32:00"/>
    <n v="1273874306"/>
    <x v="930"/>
    <b v="0"/>
    <n v="5"/>
    <b v="0"/>
    <s v="music/jazz"/>
    <n v="1245"/>
    <n v="69"/>
    <x v="4"/>
    <s v="jazz"/>
  </r>
  <r>
    <n v="2000"/>
    <n v="131"/>
    <x v="2"/>
    <s v="GB"/>
    <s v="GBP"/>
    <n v="1395007200"/>
    <d v="2014-03-16T22:00:00"/>
    <n v="1392021502"/>
    <x v="931"/>
    <b v="0"/>
    <n v="7"/>
    <b v="0"/>
    <s v="music/jazz"/>
    <n v="2131"/>
    <n v="18.714285714285715"/>
    <x v="4"/>
    <s v="jazz"/>
  </r>
  <r>
    <n v="9500"/>
    <n v="1381"/>
    <x v="2"/>
    <s v="US"/>
    <s v="USD"/>
    <n v="1363990545"/>
    <d v="2013-03-22T22:15:45"/>
    <n v="1360106145"/>
    <x v="932"/>
    <b v="0"/>
    <n v="30"/>
    <b v="0"/>
    <s v="music/jazz"/>
    <n v="10881"/>
    <n v="46.033333333333331"/>
    <x v="4"/>
    <s v="jazz"/>
  </r>
  <r>
    <n v="2000"/>
    <n v="120"/>
    <x v="2"/>
    <s v="US"/>
    <s v="USD"/>
    <n v="1399867409"/>
    <d v="2014-05-12T04:03:29"/>
    <n v="1394683409"/>
    <x v="933"/>
    <b v="0"/>
    <n v="2"/>
    <b v="0"/>
    <s v="music/jazz"/>
    <n v="2120"/>
    <n v="60"/>
    <x v="4"/>
    <s v="jazz"/>
  </r>
  <r>
    <n v="5000"/>
    <n v="1520"/>
    <x v="2"/>
    <s v="CA"/>
    <s v="CAD"/>
    <n v="1399183200"/>
    <d v="2014-05-04T06:00:00"/>
    <n v="1396633284"/>
    <x v="934"/>
    <b v="0"/>
    <n v="30"/>
    <b v="0"/>
    <s v="music/jazz"/>
    <n v="6520"/>
    <n v="50.666666666666664"/>
    <x v="4"/>
    <s v="jazz"/>
  </r>
  <r>
    <n v="3500"/>
    <n v="50"/>
    <x v="2"/>
    <s v="US"/>
    <s v="USD"/>
    <n v="1454054429"/>
    <d v="2016-01-29T08:00:29"/>
    <n v="1451462429"/>
    <x v="935"/>
    <b v="0"/>
    <n v="2"/>
    <b v="0"/>
    <s v="music/jazz"/>
    <n v="3550"/>
    <n v="25"/>
    <x v="4"/>
    <s v="jazz"/>
  </r>
  <r>
    <n v="1400"/>
    <n v="0"/>
    <x v="2"/>
    <s v="US"/>
    <s v="USD"/>
    <n v="1326916800"/>
    <d v="2012-01-18T20:00:00"/>
    <n v="1323131689"/>
    <x v="936"/>
    <b v="0"/>
    <n v="0"/>
    <b v="0"/>
    <s v="music/jazz"/>
    <n v="1400"/>
    <e v="#DIV/0!"/>
    <x v="4"/>
    <s v="jazz"/>
  </r>
  <r>
    <n v="3500"/>
    <n v="40"/>
    <x v="2"/>
    <s v="US"/>
    <s v="USD"/>
    <n v="1383509357"/>
    <d v="2013-11-03T20:09:17"/>
    <n v="1380913757"/>
    <x v="937"/>
    <b v="0"/>
    <n v="2"/>
    <b v="0"/>
    <s v="music/jazz"/>
    <n v="3540"/>
    <n v="20"/>
    <x v="4"/>
    <s v="jazz"/>
  </r>
  <r>
    <n v="7000"/>
    <n v="25"/>
    <x v="2"/>
    <s v="US"/>
    <s v="USD"/>
    <n v="1346585448"/>
    <d v="2012-09-02T11:30:48"/>
    <n v="1343993448"/>
    <x v="938"/>
    <b v="0"/>
    <n v="1"/>
    <b v="0"/>
    <s v="music/jazz"/>
    <n v="7025"/>
    <n v="25"/>
    <x v="4"/>
    <s v="jazz"/>
  </r>
  <r>
    <n v="2750"/>
    <n v="40"/>
    <x v="2"/>
    <s v="US"/>
    <s v="USD"/>
    <n v="1372622280"/>
    <d v="2013-06-30T19:58:00"/>
    <n v="1369246738"/>
    <x v="939"/>
    <b v="0"/>
    <n v="2"/>
    <b v="0"/>
    <s v="music/jazz"/>
    <n v="2790"/>
    <n v="20"/>
    <x v="4"/>
    <s v="jazz"/>
  </r>
  <r>
    <n v="9000"/>
    <n v="1544"/>
    <x v="2"/>
    <s v="US"/>
    <s v="USD"/>
    <n v="1439251926"/>
    <d v="2015-08-11T00:12:06"/>
    <n v="1435363926"/>
    <x v="940"/>
    <b v="0"/>
    <n v="14"/>
    <b v="0"/>
    <s v="technology/wearables"/>
    <n v="10544"/>
    <n v="110.28571428571429"/>
    <x v="2"/>
    <s v="wearables"/>
  </r>
  <r>
    <n v="50000"/>
    <n v="1161"/>
    <x v="2"/>
    <s v="US"/>
    <s v="USD"/>
    <n v="1486693145"/>
    <d v="2017-02-10T02:19:05"/>
    <n v="1484101145"/>
    <x v="941"/>
    <b v="0"/>
    <n v="31"/>
    <b v="0"/>
    <s v="technology/wearables"/>
    <n v="51161"/>
    <n v="37.451612903225808"/>
    <x v="2"/>
    <s v="wearables"/>
  </r>
  <r>
    <n v="7500"/>
    <n v="668"/>
    <x v="2"/>
    <s v="US"/>
    <s v="USD"/>
    <n v="1455826460"/>
    <d v="2016-02-18T20:14:20"/>
    <n v="1452716060"/>
    <x v="942"/>
    <b v="0"/>
    <n v="16"/>
    <b v="0"/>
    <s v="technology/wearables"/>
    <n v="8168"/>
    <n v="41.75"/>
    <x v="2"/>
    <s v="wearables"/>
  </r>
  <r>
    <n v="3000"/>
    <n v="289"/>
    <x v="2"/>
    <s v="US"/>
    <s v="USD"/>
    <n v="1480438905"/>
    <d v="2016-11-29T17:01:45"/>
    <n v="1477843305"/>
    <x v="943"/>
    <b v="0"/>
    <n v="12"/>
    <b v="0"/>
    <s v="technology/wearables"/>
    <n v="3289"/>
    <n v="24.083333333333332"/>
    <x v="2"/>
    <s v="wearables"/>
  </r>
  <r>
    <n v="50000"/>
    <n v="6663"/>
    <x v="2"/>
    <s v="US"/>
    <s v="USD"/>
    <n v="1460988000"/>
    <d v="2016-04-18T14:00:00"/>
    <n v="1458050450"/>
    <x v="944"/>
    <b v="0"/>
    <n v="96"/>
    <b v="0"/>
    <s v="technology/wearables"/>
    <n v="56663"/>
    <n v="69.40625"/>
    <x v="2"/>
    <s v="wearables"/>
  </r>
  <r>
    <n v="100000"/>
    <n v="2484"/>
    <x v="2"/>
    <s v="FR"/>
    <s v="EUR"/>
    <n v="1487462340"/>
    <d v="2017-02-18T23:59:00"/>
    <n v="1482958626"/>
    <x v="945"/>
    <b v="0"/>
    <n v="16"/>
    <b v="0"/>
    <s v="technology/wearables"/>
    <n v="102484"/>
    <n v="155.25"/>
    <x v="2"/>
    <s v="wearables"/>
  </r>
  <r>
    <n v="15000"/>
    <n v="286"/>
    <x v="2"/>
    <s v="US"/>
    <s v="USD"/>
    <n v="1473444048"/>
    <d v="2016-09-09T18:00:48"/>
    <n v="1470852048"/>
    <x v="946"/>
    <b v="0"/>
    <n v="5"/>
    <b v="0"/>
    <s v="technology/wearables"/>
    <n v="15286"/>
    <n v="57.2"/>
    <x v="2"/>
    <s v="wearables"/>
  </r>
  <r>
    <n v="850"/>
    <n v="0"/>
    <x v="2"/>
    <s v="US"/>
    <s v="USD"/>
    <n v="1467312306"/>
    <d v="2016-06-30T18:45:06"/>
    <n v="1462128306"/>
    <x v="947"/>
    <b v="0"/>
    <n v="0"/>
    <b v="0"/>
    <s v="technology/wearables"/>
    <n v="850"/>
    <e v="#DIV/0!"/>
    <x v="2"/>
    <s v="wearables"/>
  </r>
  <r>
    <n v="4000"/>
    <n v="480"/>
    <x v="2"/>
    <s v="NL"/>
    <s v="EUR"/>
    <n v="1457812364"/>
    <d v="2016-03-12T19:52:44"/>
    <n v="1455220364"/>
    <x v="948"/>
    <b v="0"/>
    <n v="8"/>
    <b v="0"/>
    <s v="technology/wearables"/>
    <n v="4480"/>
    <n v="60"/>
    <x v="2"/>
    <s v="wearables"/>
  </r>
  <r>
    <n v="20000"/>
    <n v="273"/>
    <x v="2"/>
    <s v="DE"/>
    <s v="EUR"/>
    <n v="1456016576"/>
    <d v="2016-02-21T01:02:56"/>
    <n v="1450832576"/>
    <x v="949"/>
    <b v="0"/>
    <n v="7"/>
    <b v="0"/>
    <s v="technology/wearables"/>
    <n v="20273"/>
    <n v="39"/>
    <x v="2"/>
    <s v="wearables"/>
  </r>
  <r>
    <n v="5000"/>
    <n v="1402"/>
    <x v="2"/>
    <s v="CA"/>
    <s v="CAD"/>
    <n v="1453053661"/>
    <d v="2016-01-17T18:01:01"/>
    <n v="1450461661"/>
    <x v="950"/>
    <b v="0"/>
    <n v="24"/>
    <b v="0"/>
    <s v="technology/wearables"/>
    <n v="6402"/>
    <n v="58.416666666666664"/>
    <x v="2"/>
    <s v="wearables"/>
  </r>
  <r>
    <n v="50000"/>
    <n v="19195"/>
    <x v="2"/>
    <s v="US"/>
    <s v="USD"/>
    <n v="1465054872"/>
    <d v="2016-06-04T15:41:12"/>
    <n v="1461166872"/>
    <x v="951"/>
    <b v="0"/>
    <n v="121"/>
    <b v="0"/>
    <s v="technology/wearables"/>
    <n v="69195"/>
    <n v="158.63636363636363"/>
    <x v="2"/>
    <s v="wearables"/>
  </r>
  <r>
    <n v="49000"/>
    <n v="19572"/>
    <x v="2"/>
    <s v="US"/>
    <s v="USD"/>
    <n v="1479483812"/>
    <d v="2016-11-18T15:43:32"/>
    <n v="1476888212"/>
    <x v="952"/>
    <b v="0"/>
    <n v="196"/>
    <b v="0"/>
    <s v="technology/wearables"/>
    <n v="68572"/>
    <n v="99.857142857142861"/>
    <x v="2"/>
    <s v="wearables"/>
  </r>
  <r>
    <n v="15000"/>
    <n v="126"/>
    <x v="2"/>
    <s v="US"/>
    <s v="USD"/>
    <n v="1422158199"/>
    <d v="2015-01-25T03:56:39"/>
    <n v="1419566199"/>
    <x v="953"/>
    <b v="0"/>
    <n v="5"/>
    <b v="0"/>
    <s v="technology/wearables"/>
    <n v="15126"/>
    <n v="25.2"/>
    <x v="2"/>
    <s v="wearables"/>
  </r>
  <r>
    <n v="15000"/>
    <n v="6511"/>
    <x v="2"/>
    <s v="US"/>
    <s v="USD"/>
    <n v="1440100839"/>
    <d v="2015-08-20T20:00:39"/>
    <n v="1436472039"/>
    <x v="954"/>
    <b v="0"/>
    <n v="73"/>
    <b v="0"/>
    <s v="technology/wearables"/>
    <n v="21511"/>
    <n v="89.191780821917803"/>
    <x v="2"/>
    <s v="wearables"/>
  </r>
  <r>
    <n v="300000"/>
    <n v="16984"/>
    <x v="2"/>
    <s v="US"/>
    <s v="USD"/>
    <n v="1473750300"/>
    <d v="2016-09-13T07:05:00"/>
    <n v="1470294300"/>
    <x v="955"/>
    <b v="0"/>
    <n v="93"/>
    <b v="0"/>
    <s v="technology/wearables"/>
    <n v="316984"/>
    <n v="182.6236559139785"/>
    <x v="2"/>
    <s v="wearables"/>
  </r>
  <r>
    <n v="50000"/>
    <n v="861"/>
    <x v="2"/>
    <s v="US"/>
    <s v="USD"/>
    <n v="1430081759"/>
    <d v="2015-04-26T20:55:59"/>
    <n v="1424901359"/>
    <x v="956"/>
    <b v="0"/>
    <n v="17"/>
    <b v="0"/>
    <s v="technology/wearables"/>
    <n v="50861"/>
    <n v="50.647058823529413"/>
    <x v="2"/>
    <s v="wearables"/>
  </r>
  <r>
    <n v="12000"/>
    <n v="233"/>
    <x v="2"/>
    <s v="US"/>
    <s v="USD"/>
    <n v="1479392133"/>
    <d v="2016-11-17T14:15:33"/>
    <n v="1476710133"/>
    <x v="957"/>
    <b v="0"/>
    <n v="7"/>
    <b v="0"/>
    <s v="technology/wearables"/>
    <n v="12233"/>
    <n v="33.285714285714285"/>
    <x v="2"/>
    <s v="wearables"/>
  </r>
  <r>
    <n v="7777"/>
    <n v="881"/>
    <x v="2"/>
    <s v="US"/>
    <s v="USD"/>
    <n v="1428641940"/>
    <d v="2015-04-10T04:59:00"/>
    <n v="1426792563"/>
    <x v="958"/>
    <b v="0"/>
    <n v="17"/>
    <b v="0"/>
    <s v="technology/wearables"/>
    <n v="8658"/>
    <n v="51.823529411764703"/>
    <x v="2"/>
    <s v="wearables"/>
  </r>
  <r>
    <n v="50000"/>
    <n v="19430"/>
    <x v="2"/>
    <s v="US"/>
    <s v="USD"/>
    <n v="1421640665"/>
    <d v="2015-01-19T04:11:05"/>
    <n v="1419048665"/>
    <x v="959"/>
    <b v="0"/>
    <n v="171"/>
    <b v="0"/>
    <s v="technology/wearables"/>
    <n v="69430"/>
    <n v="113.62573099415205"/>
    <x v="2"/>
    <s v="wearables"/>
  </r>
  <r>
    <n v="55650"/>
    <n v="25655"/>
    <x v="2"/>
    <s v="US"/>
    <s v="USD"/>
    <n v="1489500155"/>
    <d v="2017-03-14T14:02:35"/>
    <n v="1485874955"/>
    <x v="960"/>
    <b v="0"/>
    <n v="188"/>
    <b v="0"/>
    <s v="technology/wearables"/>
    <n v="81305"/>
    <n v="136.46276595744681"/>
    <x v="2"/>
    <s v="wearables"/>
  </r>
  <r>
    <n v="95000"/>
    <n v="40079"/>
    <x v="2"/>
    <s v="US"/>
    <s v="USD"/>
    <n v="1487617200"/>
    <d v="2017-02-20T19:00:00"/>
    <n v="1483634335"/>
    <x v="961"/>
    <b v="0"/>
    <n v="110"/>
    <b v="0"/>
    <s v="technology/wearables"/>
    <n v="135079"/>
    <n v="364.35454545454547"/>
    <x v="2"/>
    <s v="wearables"/>
  </r>
  <r>
    <n v="2500"/>
    <n v="712"/>
    <x v="2"/>
    <s v="US"/>
    <s v="USD"/>
    <n v="1455210353"/>
    <d v="2016-02-11T17:05:53"/>
    <n v="1451927153"/>
    <x v="962"/>
    <b v="0"/>
    <n v="37"/>
    <b v="0"/>
    <s v="technology/wearables"/>
    <n v="3212"/>
    <n v="19.243243243243242"/>
    <x v="2"/>
    <s v="wearables"/>
  </r>
  <r>
    <n v="35000"/>
    <n v="377"/>
    <x v="2"/>
    <s v="US"/>
    <s v="USD"/>
    <n v="1476717319"/>
    <d v="2016-10-17T15:15:19"/>
    <n v="1473693319"/>
    <x v="963"/>
    <b v="0"/>
    <n v="9"/>
    <b v="0"/>
    <s v="technology/wearables"/>
    <n v="35377"/>
    <n v="41.888888888888886"/>
    <x v="2"/>
    <s v="wearables"/>
  </r>
  <r>
    <n v="110000"/>
    <n v="879"/>
    <x v="2"/>
    <s v="CA"/>
    <s v="CAD"/>
    <n v="1441119919"/>
    <d v="2015-09-01T15:05:19"/>
    <n v="1437663919"/>
    <x v="964"/>
    <b v="0"/>
    <n v="29"/>
    <b v="0"/>
    <s v="technology/wearables"/>
    <n v="110879"/>
    <n v="30.310344827586206"/>
    <x v="2"/>
    <s v="wearables"/>
  </r>
  <r>
    <n v="25000"/>
    <n v="298"/>
    <x v="2"/>
    <s v="US"/>
    <s v="USD"/>
    <n v="1477454340"/>
    <d v="2016-10-26T03:59:00"/>
    <n v="1474676646"/>
    <x v="965"/>
    <b v="0"/>
    <n v="6"/>
    <b v="0"/>
    <s v="technology/wearables"/>
    <n v="25298"/>
    <n v="49.666666666666664"/>
    <x v="2"/>
    <s v="wearables"/>
  </r>
  <r>
    <n v="12000"/>
    <n v="1776"/>
    <x v="2"/>
    <s v="US"/>
    <s v="USD"/>
    <n v="1475766932"/>
    <d v="2016-10-06T15:15:32"/>
    <n v="1473174932"/>
    <x v="966"/>
    <b v="0"/>
    <n v="30"/>
    <b v="0"/>
    <s v="technology/wearables"/>
    <n v="13776"/>
    <n v="59.2"/>
    <x v="2"/>
    <s v="wearables"/>
  </r>
  <r>
    <n v="20000"/>
    <n v="3562"/>
    <x v="2"/>
    <s v="US"/>
    <s v="USD"/>
    <n v="1461301574"/>
    <d v="2016-04-22T05:06:14"/>
    <n v="1456121174"/>
    <x v="967"/>
    <b v="0"/>
    <n v="81"/>
    <b v="0"/>
    <s v="technology/wearables"/>
    <n v="23562"/>
    <n v="43.97530864197531"/>
    <x v="2"/>
    <s v="wearables"/>
  </r>
  <r>
    <n v="8000"/>
    <n v="106"/>
    <x v="2"/>
    <s v="US"/>
    <s v="USD"/>
    <n v="1408134034"/>
    <d v="2014-08-15T20:20:34"/>
    <n v="1405542034"/>
    <x v="968"/>
    <b v="0"/>
    <n v="4"/>
    <b v="0"/>
    <s v="technology/wearables"/>
    <n v="8106"/>
    <n v="26.5"/>
    <x v="2"/>
    <s v="wearables"/>
  </r>
  <r>
    <n v="30000"/>
    <n v="14000"/>
    <x v="2"/>
    <s v="MX"/>
    <s v="MXN"/>
    <n v="1486624607"/>
    <d v="2017-02-09T07:16:47"/>
    <n v="1483773407"/>
    <x v="969"/>
    <b v="0"/>
    <n v="11"/>
    <b v="0"/>
    <s v="technology/wearables"/>
    <n v="44000"/>
    <n v="1272.7272727272727"/>
    <x v="2"/>
    <s v="wearables"/>
  </r>
  <r>
    <n v="5000"/>
    <n v="2296"/>
    <x v="2"/>
    <s v="CA"/>
    <s v="CAD"/>
    <n v="1485147540"/>
    <d v="2017-01-23T04:59:00"/>
    <n v="1481951853"/>
    <x v="970"/>
    <b v="0"/>
    <n v="14"/>
    <b v="0"/>
    <s v="technology/wearables"/>
    <n v="7296"/>
    <n v="164"/>
    <x v="2"/>
    <s v="wearables"/>
  </r>
  <r>
    <n v="100000"/>
    <n v="226"/>
    <x v="2"/>
    <s v="US"/>
    <s v="USD"/>
    <n v="1433178060"/>
    <d v="2015-06-01T17:01:00"/>
    <n v="1429290060"/>
    <x v="971"/>
    <b v="0"/>
    <n v="5"/>
    <b v="0"/>
    <s v="technology/wearables"/>
    <n v="100226"/>
    <n v="45.2"/>
    <x v="2"/>
    <s v="wearables"/>
  </r>
  <r>
    <n v="20000"/>
    <n v="6925"/>
    <x v="2"/>
    <s v="US"/>
    <s v="USD"/>
    <n v="1409813940"/>
    <d v="2014-09-04T06:59:00"/>
    <n v="1407271598"/>
    <x v="972"/>
    <b v="0"/>
    <n v="45"/>
    <b v="0"/>
    <s v="technology/wearables"/>
    <n v="26925"/>
    <n v="153.88888888888889"/>
    <x v="2"/>
    <s v="wearables"/>
  </r>
  <r>
    <n v="20000"/>
    <n v="411"/>
    <x v="2"/>
    <s v="US"/>
    <s v="USD"/>
    <n v="1447032093"/>
    <d v="2015-11-09T01:21:33"/>
    <n v="1441844493"/>
    <x v="973"/>
    <b v="0"/>
    <n v="8"/>
    <b v="0"/>
    <s v="technology/wearables"/>
    <n v="20411"/>
    <n v="51.375"/>
    <x v="2"/>
    <s v="wearables"/>
  </r>
  <r>
    <n v="50000"/>
    <n v="280"/>
    <x v="2"/>
    <s v="US"/>
    <s v="USD"/>
    <n v="1458925156"/>
    <d v="2016-03-25T16:59:16"/>
    <n v="1456336756"/>
    <x v="974"/>
    <b v="0"/>
    <n v="3"/>
    <b v="0"/>
    <s v="technology/wearables"/>
    <n v="50280"/>
    <n v="93.333333333333329"/>
    <x v="2"/>
    <s v="wearables"/>
  </r>
  <r>
    <n v="100000"/>
    <n v="2607"/>
    <x v="2"/>
    <s v="US"/>
    <s v="USD"/>
    <n v="1467132185"/>
    <d v="2016-06-28T16:43:05"/>
    <n v="1461948185"/>
    <x v="975"/>
    <b v="0"/>
    <n v="24"/>
    <b v="0"/>
    <s v="technology/wearables"/>
    <n v="102607"/>
    <n v="108.625"/>
    <x v="2"/>
    <s v="wearables"/>
  </r>
  <r>
    <n v="150000"/>
    <n v="2889"/>
    <x v="2"/>
    <s v="AU"/>
    <s v="AUD"/>
    <n v="1439515497"/>
    <d v="2015-08-14T01:24:57"/>
    <n v="1435627497"/>
    <x v="976"/>
    <b v="0"/>
    <n v="18"/>
    <b v="0"/>
    <s v="technology/wearables"/>
    <n v="152889"/>
    <n v="160.5"/>
    <x v="2"/>
    <s v="wearables"/>
  </r>
  <r>
    <n v="2700"/>
    <n v="909"/>
    <x v="2"/>
    <s v="AT"/>
    <s v="EUR"/>
    <n v="1456094197"/>
    <d v="2016-02-21T22:36:37"/>
    <n v="1453502197"/>
    <x v="977"/>
    <b v="0"/>
    <n v="12"/>
    <b v="0"/>
    <s v="technology/wearables"/>
    <n v="3609"/>
    <n v="75.75"/>
    <x v="2"/>
    <s v="wearables"/>
  </r>
  <r>
    <n v="172889"/>
    <n v="97273"/>
    <x v="2"/>
    <s v="SE"/>
    <s v="SEK"/>
    <n v="1456385101"/>
    <d v="2016-02-25T07:25:01"/>
    <n v="1453793101"/>
    <x v="978"/>
    <b v="0"/>
    <n v="123"/>
    <b v="0"/>
    <s v="technology/wearables"/>
    <n v="270162"/>
    <n v="790.83739837398377"/>
    <x v="2"/>
    <s v="wearables"/>
  </r>
  <r>
    <n v="35000"/>
    <n v="28986.16"/>
    <x v="2"/>
    <s v="US"/>
    <s v="USD"/>
    <n v="1466449140"/>
    <d v="2016-06-20T18:59:00"/>
    <n v="1463392828"/>
    <x v="979"/>
    <b v="0"/>
    <n v="96"/>
    <b v="0"/>
    <s v="technology/wearables"/>
    <n v="63986.16"/>
    <n v="301.93916666666667"/>
    <x v="2"/>
    <s v="wearables"/>
  </r>
  <r>
    <n v="10000"/>
    <n v="1486"/>
    <x v="2"/>
    <s v="US"/>
    <s v="USD"/>
    <n v="1417387322"/>
    <d v="2014-11-30T22:42:02"/>
    <n v="1413495722"/>
    <x v="980"/>
    <b v="0"/>
    <n v="31"/>
    <b v="0"/>
    <s v="technology/wearables"/>
    <n v="11486"/>
    <n v="47.935483870967744"/>
    <x v="2"/>
    <s v="wearables"/>
  </r>
  <r>
    <n v="88888"/>
    <n v="11"/>
    <x v="2"/>
    <s v="US"/>
    <s v="USD"/>
    <n v="1407624222"/>
    <d v="2014-08-09T22:43:42"/>
    <n v="1405032222"/>
    <x v="981"/>
    <b v="0"/>
    <n v="4"/>
    <b v="0"/>
    <s v="technology/wearables"/>
    <n v="88899"/>
    <n v="2.75"/>
    <x v="2"/>
    <s v="wearables"/>
  </r>
  <r>
    <n v="17500"/>
    <n v="3"/>
    <x v="2"/>
    <s v="US"/>
    <s v="USD"/>
    <n v="1475431486"/>
    <d v="2016-10-02T18:04:46"/>
    <n v="1472839486"/>
    <x v="982"/>
    <b v="0"/>
    <n v="3"/>
    <b v="0"/>
    <s v="technology/wearables"/>
    <n v="17503"/>
    <n v="1"/>
    <x v="2"/>
    <s v="wearables"/>
  </r>
  <r>
    <n v="104219"/>
    <n v="30751"/>
    <x v="2"/>
    <s v="ES"/>
    <s v="EUR"/>
    <n v="1471985640"/>
    <d v="2016-08-23T20:54:00"/>
    <n v="1469289685"/>
    <x v="983"/>
    <b v="0"/>
    <n v="179"/>
    <b v="0"/>
    <s v="technology/wearables"/>
    <n v="134970"/>
    <n v="171.79329608938548"/>
    <x v="2"/>
    <s v="wearables"/>
  </r>
  <r>
    <n v="10000"/>
    <n v="106"/>
    <x v="2"/>
    <s v="US"/>
    <s v="USD"/>
    <n v="1427507208"/>
    <d v="2015-03-28T01:46:48"/>
    <n v="1424918808"/>
    <x v="984"/>
    <b v="0"/>
    <n v="3"/>
    <b v="0"/>
    <s v="technology/wearables"/>
    <n v="10106"/>
    <n v="35.333333333333336"/>
    <x v="2"/>
    <s v="wearables"/>
  </r>
  <r>
    <n v="30000"/>
    <n v="1888"/>
    <x v="2"/>
    <s v="DE"/>
    <s v="EUR"/>
    <n v="1451602800"/>
    <d v="2015-12-31T23:00:00"/>
    <n v="1449011610"/>
    <x v="985"/>
    <b v="0"/>
    <n v="23"/>
    <b v="0"/>
    <s v="technology/wearables"/>
    <n v="31888"/>
    <n v="82.086956521739125"/>
    <x v="2"/>
    <s v="wearables"/>
  </r>
  <r>
    <n v="20000"/>
    <n v="2550"/>
    <x v="2"/>
    <s v="GB"/>
    <s v="GBP"/>
    <n v="1452384000"/>
    <d v="2016-01-10T00:00:00"/>
    <n v="1447698300"/>
    <x v="986"/>
    <b v="0"/>
    <n v="23"/>
    <b v="0"/>
    <s v="technology/wearables"/>
    <n v="22550"/>
    <n v="110.8695652173913"/>
    <x v="2"/>
    <s v="wearables"/>
  </r>
  <r>
    <n v="50000"/>
    <n v="6610"/>
    <x v="2"/>
    <s v="NL"/>
    <s v="EUR"/>
    <n v="1403507050"/>
    <d v="2014-06-23T07:04:10"/>
    <n v="1400051050"/>
    <x v="987"/>
    <b v="0"/>
    <n v="41"/>
    <b v="0"/>
    <s v="technology/wearables"/>
    <n v="56610"/>
    <n v="161.21951219512195"/>
    <x v="2"/>
    <s v="wearables"/>
  </r>
  <r>
    <n v="5000"/>
    <n v="0"/>
    <x v="2"/>
    <s v="IT"/>
    <s v="EUR"/>
    <n v="1475310825"/>
    <d v="2016-10-01T08:33:45"/>
    <n v="1472718825"/>
    <x v="988"/>
    <b v="0"/>
    <n v="0"/>
    <b v="0"/>
    <s v="technology/wearables"/>
    <n v="5000"/>
    <e v="#DIV/0!"/>
    <x v="2"/>
    <s v="wearables"/>
  </r>
  <r>
    <n v="10000"/>
    <n v="1677"/>
    <x v="2"/>
    <s v="US"/>
    <s v="USD"/>
    <n v="1475101495"/>
    <d v="2016-09-28T22:24:55"/>
    <n v="1472509495"/>
    <x v="989"/>
    <b v="0"/>
    <n v="32"/>
    <b v="0"/>
    <s v="technology/wearables"/>
    <n v="11677"/>
    <n v="52.40625"/>
    <x v="2"/>
    <s v="wearables"/>
  </r>
  <r>
    <n v="25000"/>
    <n v="26"/>
    <x v="2"/>
    <s v="US"/>
    <s v="USD"/>
    <n v="1409770164"/>
    <d v="2014-09-03T18:49:24"/>
    <n v="1407178164"/>
    <x v="990"/>
    <b v="0"/>
    <n v="2"/>
    <b v="0"/>
    <s v="technology/wearables"/>
    <n v="25026"/>
    <n v="13"/>
    <x v="2"/>
    <s v="wearables"/>
  </r>
  <r>
    <n v="5000"/>
    <n v="212"/>
    <x v="2"/>
    <s v="GB"/>
    <s v="GBP"/>
    <n v="1468349460"/>
    <d v="2016-07-12T18:51:00"/>
    <n v="1466186988"/>
    <x v="991"/>
    <b v="0"/>
    <n v="7"/>
    <b v="0"/>
    <s v="technology/wearables"/>
    <n v="5212"/>
    <n v="30.285714285714285"/>
    <x v="2"/>
    <s v="wearables"/>
  </r>
  <r>
    <n v="100000"/>
    <n v="467"/>
    <x v="2"/>
    <s v="US"/>
    <s v="USD"/>
    <n v="1462655519"/>
    <d v="2016-05-07T21:11:59"/>
    <n v="1457475119"/>
    <x v="992"/>
    <b v="0"/>
    <n v="4"/>
    <b v="0"/>
    <s v="technology/wearables"/>
    <n v="100467"/>
    <n v="116.75"/>
    <x v="2"/>
    <s v="wearables"/>
  </r>
  <r>
    <n v="70000"/>
    <n v="17561"/>
    <x v="2"/>
    <s v="US"/>
    <s v="USD"/>
    <n v="1478926800"/>
    <d v="2016-11-12T05:00:00"/>
    <n v="1476054568"/>
    <x v="993"/>
    <b v="0"/>
    <n v="196"/>
    <b v="0"/>
    <s v="technology/wearables"/>
    <n v="87561"/>
    <n v="89.59693877551021"/>
    <x v="2"/>
    <s v="wearables"/>
  </r>
  <r>
    <n v="200000"/>
    <n v="4669"/>
    <x v="2"/>
    <s v="US"/>
    <s v="USD"/>
    <n v="1417388340"/>
    <d v="2014-11-30T22:59:00"/>
    <n v="1412835530"/>
    <x v="994"/>
    <b v="0"/>
    <n v="11"/>
    <b v="0"/>
    <s v="technology/wearables"/>
    <n v="204669"/>
    <n v="424.45454545454544"/>
    <x v="2"/>
    <s v="wearables"/>
  </r>
  <r>
    <n v="10000"/>
    <n v="726"/>
    <x v="2"/>
    <s v="US"/>
    <s v="USD"/>
    <n v="1417276800"/>
    <d v="2014-11-29T16:00:00"/>
    <n v="1415140480"/>
    <x v="995"/>
    <b v="0"/>
    <n v="9"/>
    <b v="0"/>
    <s v="technology/wearables"/>
    <n v="10726"/>
    <n v="80.666666666666671"/>
    <x v="2"/>
    <s v="wearables"/>
  </r>
  <r>
    <n v="4000"/>
    <n v="65"/>
    <x v="2"/>
    <s v="US"/>
    <s v="USD"/>
    <n v="1406474820"/>
    <d v="2014-07-27T15:27:00"/>
    <n v="1403902060"/>
    <x v="996"/>
    <b v="0"/>
    <n v="5"/>
    <b v="0"/>
    <s v="technology/wearables"/>
    <n v="4065"/>
    <n v="13"/>
    <x v="2"/>
    <s v="wearables"/>
  </r>
  <r>
    <n v="5000"/>
    <n v="65"/>
    <x v="2"/>
    <s v="US"/>
    <s v="USD"/>
    <n v="1417145297"/>
    <d v="2014-11-28T03:28:17"/>
    <n v="1414549697"/>
    <x v="997"/>
    <b v="0"/>
    <n v="8"/>
    <b v="0"/>
    <s v="technology/wearables"/>
    <n v="5065"/>
    <n v="8.125"/>
    <x v="2"/>
    <s v="wearables"/>
  </r>
  <r>
    <n v="60000"/>
    <n v="35135"/>
    <x v="2"/>
    <s v="CA"/>
    <s v="CAD"/>
    <n v="1447909401"/>
    <d v="2015-11-19T05:03:21"/>
    <n v="1444017801"/>
    <x v="998"/>
    <b v="0"/>
    <n v="229"/>
    <b v="0"/>
    <s v="technology/wearables"/>
    <n v="95135"/>
    <n v="153.42794759825327"/>
    <x v="2"/>
    <s v="wearables"/>
  </r>
  <r>
    <n v="150000"/>
    <n v="11683"/>
    <x v="2"/>
    <s v="CA"/>
    <s v="CAD"/>
    <n v="1415865720"/>
    <d v="2014-11-13T08:02:00"/>
    <n v="1413270690"/>
    <x v="999"/>
    <b v="0"/>
    <n v="40"/>
    <b v="0"/>
    <s v="technology/wearables"/>
    <n v="161683"/>
    <n v="292.07499999999999"/>
    <x v="2"/>
    <s v="wearables"/>
  </r>
  <r>
    <n v="894700"/>
    <n v="19824"/>
    <x v="1"/>
    <s v="US"/>
    <s v="USD"/>
    <n v="1489537560"/>
    <d v="2017-03-15T00:26:00"/>
    <n v="1484357160"/>
    <x v="1000"/>
    <b v="0"/>
    <n v="6"/>
    <b v="0"/>
    <s v="technology/wearables"/>
    <n v="914524"/>
    <n v="3304"/>
    <x v="2"/>
    <s v="wearables"/>
  </r>
  <r>
    <n v="5000"/>
    <n v="5200"/>
    <x v="1"/>
    <s v="GB"/>
    <s v="GBP"/>
    <n v="1485796613"/>
    <d v="2017-01-30T17:16:53"/>
    <n v="1481908613"/>
    <x v="1001"/>
    <b v="0"/>
    <n v="4"/>
    <b v="0"/>
    <s v="technology/wearables"/>
    <n v="10200"/>
    <n v="1300"/>
    <x v="2"/>
    <s v="wearables"/>
  </r>
  <r>
    <n v="9999"/>
    <n v="2960"/>
    <x v="1"/>
    <s v="US"/>
    <s v="USD"/>
    <n v="1450331940"/>
    <d v="2015-12-17T05:59:00"/>
    <n v="1447777514"/>
    <x v="1002"/>
    <b v="0"/>
    <n v="22"/>
    <b v="0"/>
    <s v="technology/wearables"/>
    <n v="12959"/>
    <n v="134.54545454545453"/>
    <x v="2"/>
    <s v="wearables"/>
  </r>
  <r>
    <n v="20000"/>
    <n v="3211"/>
    <x v="1"/>
    <s v="FR"/>
    <s v="EUR"/>
    <n v="1489680061"/>
    <d v="2017-03-16T16:01:01"/>
    <n v="1487091661"/>
    <x v="1003"/>
    <b v="0"/>
    <n v="15"/>
    <b v="0"/>
    <s v="technology/wearables"/>
    <n v="23211"/>
    <n v="214.06666666666666"/>
    <x v="2"/>
    <s v="wearables"/>
  </r>
  <r>
    <n v="25000"/>
    <n v="20552"/>
    <x v="1"/>
    <s v="US"/>
    <s v="USD"/>
    <n v="1455814827"/>
    <d v="2016-02-18T17:00:27"/>
    <n v="1453222827"/>
    <x v="1004"/>
    <b v="0"/>
    <n v="95"/>
    <b v="0"/>
    <s v="technology/wearables"/>
    <n v="45552"/>
    <n v="216.33684210526314"/>
    <x v="2"/>
    <s v="wearables"/>
  </r>
  <r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350102"/>
    <n v="932.31055900621118"/>
    <x v="2"/>
    <s v="wearables"/>
  </r>
  <r>
    <n v="4000"/>
    <n v="234"/>
    <x v="1"/>
    <s v="US"/>
    <s v="USD"/>
    <n v="1418368260"/>
    <d v="2014-12-12T07:11:00"/>
    <n v="1417654672"/>
    <x v="1006"/>
    <b v="0"/>
    <n v="8"/>
    <b v="0"/>
    <s v="technology/wearables"/>
    <n v="4234"/>
    <n v="29.25"/>
    <x v="2"/>
    <s v="wearables"/>
  </r>
  <r>
    <n v="30000"/>
    <n v="13296"/>
    <x v="1"/>
    <s v="US"/>
    <s v="USD"/>
    <n v="1481727623"/>
    <d v="2016-12-14T15:00:23"/>
    <n v="1478095223"/>
    <x v="1007"/>
    <b v="0"/>
    <n v="76"/>
    <b v="0"/>
    <s v="technology/wearables"/>
    <n v="43296"/>
    <n v="174.94736842105263"/>
    <x v="2"/>
    <s v="wearables"/>
  </r>
  <r>
    <n v="93500"/>
    <n v="250"/>
    <x v="1"/>
    <s v="MX"/>
    <s v="MXN"/>
    <n v="1482953115"/>
    <d v="2016-12-28T19:25:15"/>
    <n v="1480361115"/>
    <x v="1008"/>
    <b v="0"/>
    <n v="1"/>
    <b v="0"/>
    <s v="technology/wearables"/>
    <n v="93750"/>
    <n v="250"/>
    <x v="2"/>
    <s v="wearables"/>
  </r>
  <r>
    <n v="50000"/>
    <n v="6565"/>
    <x v="1"/>
    <s v="US"/>
    <s v="USD"/>
    <n v="1466346646"/>
    <d v="2016-06-19T14:30:46"/>
    <n v="1463754646"/>
    <x v="1009"/>
    <b v="0"/>
    <n v="101"/>
    <b v="0"/>
    <s v="technology/wearables"/>
    <n v="56565"/>
    <n v="65"/>
    <x v="2"/>
    <s v="wearables"/>
  </r>
  <r>
    <n v="115250"/>
    <n v="220"/>
    <x v="1"/>
    <s v="US"/>
    <s v="USD"/>
    <n v="1473044340"/>
    <d v="2016-09-05T02:59:00"/>
    <n v="1468180462"/>
    <x v="1010"/>
    <b v="0"/>
    <n v="4"/>
    <b v="0"/>
    <s v="technology/wearables"/>
    <n v="115470"/>
    <n v="55"/>
    <x v="2"/>
    <s v="wearables"/>
  </r>
  <r>
    <n v="20000"/>
    <n v="75"/>
    <x v="1"/>
    <s v="US"/>
    <s v="USD"/>
    <n v="1418938395"/>
    <d v="2014-12-18T21:33:15"/>
    <n v="1415050395"/>
    <x v="1011"/>
    <b v="0"/>
    <n v="1"/>
    <b v="0"/>
    <s v="technology/wearables"/>
    <n v="20075"/>
    <n v="75"/>
    <x v="2"/>
    <s v="wearables"/>
  </r>
  <r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1081751.05"/>
    <n v="1389.3561935483872"/>
    <x v="2"/>
    <s v="wearables"/>
  </r>
  <r>
    <n v="25000"/>
    <n v="8632"/>
    <x v="1"/>
    <s v="US"/>
    <s v="USD"/>
    <n v="1451419200"/>
    <d v="2015-12-29T20:00:00"/>
    <n v="1449000056"/>
    <x v="1013"/>
    <b v="0"/>
    <n v="90"/>
    <b v="0"/>
    <s v="technology/wearables"/>
    <n v="33632"/>
    <n v="95.911111111111111"/>
    <x v="2"/>
    <s v="wearables"/>
  </r>
  <r>
    <n v="10000"/>
    <n v="3060"/>
    <x v="1"/>
    <s v="US"/>
    <s v="USD"/>
    <n v="1420070615"/>
    <d v="2015-01-01T00:03:35"/>
    <n v="1415750615"/>
    <x v="1014"/>
    <b v="0"/>
    <n v="16"/>
    <b v="0"/>
    <s v="technology/wearables"/>
    <n v="13060"/>
    <n v="191.25"/>
    <x v="2"/>
    <s v="wearables"/>
  </r>
  <r>
    <n v="9000"/>
    <n v="240"/>
    <x v="1"/>
    <s v="CH"/>
    <s v="CHF"/>
    <n v="1448489095"/>
    <d v="2015-11-25T22:04:55"/>
    <n v="1445893495"/>
    <x v="1015"/>
    <b v="0"/>
    <n v="6"/>
    <b v="0"/>
    <s v="technology/wearables"/>
    <n v="9240"/>
    <n v="40"/>
    <x v="2"/>
    <s v="wearables"/>
  </r>
  <r>
    <n v="100000"/>
    <n v="2842"/>
    <x v="1"/>
    <s v="US"/>
    <s v="USD"/>
    <n v="1459992856"/>
    <d v="2016-04-07T01:34:16"/>
    <n v="1456108456"/>
    <x v="1016"/>
    <b v="0"/>
    <n v="38"/>
    <b v="0"/>
    <s v="technology/wearables"/>
    <n v="102842"/>
    <n v="74.78947368421052"/>
    <x v="2"/>
    <s v="wearables"/>
  </r>
  <r>
    <n v="250000"/>
    <n v="57197"/>
    <x v="1"/>
    <s v="US"/>
    <s v="USD"/>
    <n v="1448125935"/>
    <d v="2015-11-21T17:12:15"/>
    <n v="1444666335"/>
    <x v="1017"/>
    <b v="0"/>
    <n v="355"/>
    <b v="0"/>
    <s v="technology/wearables"/>
    <n v="307197"/>
    <n v="161.11830985915492"/>
    <x v="2"/>
    <s v="wearables"/>
  </r>
  <r>
    <n v="20000"/>
    <n v="621"/>
    <x v="1"/>
    <s v="US"/>
    <s v="USD"/>
    <n v="1468496933"/>
    <d v="2016-07-14T11:48:53"/>
    <n v="1465904933"/>
    <x v="1018"/>
    <b v="0"/>
    <n v="7"/>
    <b v="0"/>
    <s v="technology/wearables"/>
    <n v="20621"/>
    <n v="88.714285714285708"/>
    <x v="2"/>
    <s v="wearables"/>
  </r>
  <r>
    <n v="45000"/>
    <n v="21300"/>
    <x v="1"/>
    <s v="US"/>
    <s v="USD"/>
    <n v="1423092149"/>
    <d v="2015-02-04T23:22:29"/>
    <n v="1420500149"/>
    <x v="1019"/>
    <b v="0"/>
    <n v="400"/>
    <b v="0"/>
    <s v="technology/wearables"/>
    <n v="66300"/>
    <n v="53.25"/>
    <x v="2"/>
    <s v="wearables"/>
  </r>
  <r>
    <n v="1550"/>
    <n v="3186"/>
    <x v="0"/>
    <s v="CA"/>
    <s v="CAD"/>
    <n v="1433206020"/>
    <d v="2015-06-02T00:47:00"/>
    <n v="1430617209"/>
    <x v="1020"/>
    <b v="0"/>
    <n v="30"/>
    <b v="1"/>
    <s v="music/electronic music"/>
    <n v="4736"/>
    <n v="106.2"/>
    <x v="4"/>
    <s v="electronic music"/>
  </r>
  <r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13554.11"/>
    <n v="22.079728033472804"/>
    <x v="4"/>
    <s v="electronic music"/>
  </r>
  <r>
    <n v="2000"/>
    <n v="2298"/>
    <x v="0"/>
    <s v="US"/>
    <s v="USD"/>
    <n v="1431876677"/>
    <d v="2015-05-17T15:31:17"/>
    <n v="1429284677"/>
    <x v="1022"/>
    <b v="1"/>
    <n v="74"/>
    <b v="1"/>
    <s v="music/electronic music"/>
    <n v="4298"/>
    <n v="31.054054054054053"/>
    <x v="4"/>
    <s v="electronic music"/>
  </r>
  <r>
    <n v="2000"/>
    <n v="4743"/>
    <x v="0"/>
    <s v="GB"/>
    <s v="GBP"/>
    <n v="1434837861"/>
    <d v="2015-06-20T22:04:21"/>
    <n v="1432245861"/>
    <x v="1023"/>
    <b v="0"/>
    <n v="131"/>
    <b v="1"/>
    <s v="music/electronic music"/>
    <n v="6743"/>
    <n v="36.206106870229007"/>
    <x v="4"/>
    <s v="electronic music"/>
  </r>
  <r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43727.55"/>
    <n v="388.9762295081967"/>
    <x v="4"/>
    <s v="electronic music"/>
  </r>
  <r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46949.82"/>
    <n v="71.848571428571432"/>
    <x v="4"/>
    <s v="electronic music"/>
  </r>
  <r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4000.58"/>
    <n v="57.381803278688523"/>
    <x v="4"/>
    <s v="electronic music"/>
  </r>
  <r>
    <n v="7501"/>
    <n v="7733"/>
    <x v="0"/>
    <s v="US"/>
    <s v="USD"/>
    <n v="1414025347"/>
    <d v="2014-10-23T00:49:07"/>
    <n v="1411433347"/>
    <x v="1027"/>
    <b v="1"/>
    <n v="111"/>
    <b v="1"/>
    <s v="music/electronic music"/>
    <n v="15234"/>
    <n v="69.666666666666671"/>
    <x v="4"/>
    <s v="electronic music"/>
  </r>
  <r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21727"/>
    <n v="45.988235294117644"/>
    <x v="4"/>
    <s v="electronic music"/>
  </r>
  <r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21176"/>
    <n v="79.262411347517727"/>
    <x v="4"/>
    <s v="electronic music"/>
  </r>
  <r>
    <n v="2000"/>
    <n v="6842"/>
    <x v="0"/>
    <s v="US"/>
    <s v="USD"/>
    <n v="1473680149"/>
    <d v="2016-09-12T11:35:49"/>
    <n v="1472470549"/>
    <x v="1030"/>
    <b v="0"/>
    <n v="159"/>
    <b v="1"/>
    <s v="music/electronic music"/>
    <n v="8842"/>
    <n v="43.031446540880502"/>
    <x v="4"/>
    <s v="electronic music"/>
  </r>
  <r>
    <n v="10000"/>
    <n v="10740"/>
    <x v="0"/>
    <s v="US"/>
    <s v="USD"/>
    <n v="1450290010"/>
    <d v="2015-12-16T18:20:10"/>
    <n v="1447698010"/>
    <x v="1031"/>
    <b v="0"/>
    <n v="99"/>
    <b v="1"/>
    <s v="music/electronic music"/>
    <n v="20740"/>
    <n v="108.48484848484848"/>
    <x v="4"/>
    <s v="electronic music"/>
  </r>
  <r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1258.84"/>
    <n v="61.029583333333335"/>
    <x v="4"/>
    <s v="electronic music"/>
  </r>
  <r>
    <n v="1328"/>
    <n v="1366"/>
    <x v="0"/>
    <s v="GB"/>
    <s v="GBP"/>
    <n v="1481564080"/>
    <d v="2016-12-12T17:34:40"/>
    <n v="1479144880"/>
    <x v="1033"/>
    <b v="0"/>
    <n v="27"/>
    <b v="1"/>
    <s v="music/electronic music"/>
    <n v="2694"/>
    <n v="50.592592592592595"/>
    <x v="4"/>
    <s v="electronic music"/>
  </r>
  <r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1500.09"/>
    <n v="39.157168674698795"/>
    <x v="4"/>
    <s v="electronic music"/>
  </r>
  <r>
    <n v="4600"/>
    <n v="4952"/>
    <x v="0"/>
    <s v="US"/>
    <s v="USD"/>
    <n v="1423668220"/>
    <d v="2015-02-11T15:23:40"/>
    <n v="1421076220"/>
    <x v="1035"/>
    <b v="0"/>
    <n v="76"/>
    <b v="1"/>
    <s v="music/electronic music"/>
    <n v="9552"/>
    <n v="65.15789473684211"/>
    <x v="4"/>
    <s v="electronic music"/>
  </r>
  <r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9556.2200000000012"/>
    <n v="23.963127962085309"/>
    <x v="4"/>
    <s v="electronic music"/>
  </r>
  <r>
    <n v="1000"/>
    <n v="1021"/>
    <x v="0"/>
    <s v="US"/>
    <s v="USD"/>
    <n v="1431925200"/>
    <d v="2015-05-18T05:00:00"/>
    <n v="1429991062"/>
    <x v="1037"/>
    <b v="0"/>
    <n v="21"/>
    <b v="1"/>
    <s v="music/electronic music"/>
    <n v="2021"/>
    <n v="48.61904761904762"/>
    <x v="4"/>
    <s v="electronic music"/>
  </r>
  <r>
    <n v="1500"/>
    <n v="2180"/>
    <x v="0"/>
    <s v="US"/>
    <s v="USD"/>
    <n v="1458362023"/>
    <d v="2016-03-19T04:33:43"/>
    <n v="1455773623"/>
    <x v="1038"/>
    <b v="0"/>
    <n v="61"/>
    <b v="1"/>
    <s v="music/electronic music"/>
    <n v="3680"/>
    <n v="35.73770491803279"/>
    <x v="4"/>
    <s v="electronic music"/>
  </r>
  <r>
    <n v="500"/>
    <n v="641"/>
    <x v="0"/>
    <s v="US"/>
    <s v="USD"/>
    <n v="1481615940"/>
    <d v="2016-12-13T07:59:00"/>
    <n v="1479436646"/>
    <x v="1039"/>
    <b v="0"/>
    <n v="30"/>
    <b v="1"/>
    <s v="music/electronic music"/>
    <n v="1141"/>
    <n v="21.366666666666667"/>
    <x v="4"/>
    <s v="electronic music"/>
  </r>
  <r>
    <n v="85000"/>
    <n v="250"/>
    <x v="1"/>
    <s v="US"/>
    <s v="USD"/>
    <n v="1472317209"/>
    <d v="2016-08-27T17:00:09"/>
    <n v="1469725209"/>
    <x v="1040"/>
    <b v="0"/>
    <n v="1"/>
    <b v="0"/>
    <s v="journalism/audio"/>
    <n v="85250"/>
    <n v="250"/>
    <x v="5"/>
    <s v="audio"/>
  </r>
  <r>
    <n v="50"/>
    <n v="0"/>
    <x v="1"/>
    <s v="US"/>
    <s v="USD"/>
    <n v="1406769992"/>
    <d v="2014-07-31T01:26:32"/>
    <n v="1405041992"/>
    <x v="1041"/>
    <b v="0"/>
    <n v="0"/>
    <b v="0"/>
    <s v="journalism/audio"/>
    <n v="50"/>
    <e v="#DIV/0!"/>
    <x v="5"/>
    <s v="audio"/>
  </r>
  <r>
    <n v="650"/>
    <n v="10"/>
    <x v="1"/>
    <s v="US"/>
    <s v="USD"/>
    <n v="1410516000"/>
    <d v="2014-09-12T10:00:00"/>
    <n v="1406824948"/>
    <x v="1042"/>
    <b v="0"/>
    <n v="1"/>
    <b v="0"/>
    <s v="journalism/audio"/>
    <n v="660"/>
    <n v="10"/>
    <x v="5"/>
    <s v="audio"/>
  </r>
  <r>
    <n v="100000"/>
    <n v="8537"/>
    <x v="1"/>
    <s v="US"/>
    <s v="USD"/>
    <n v="1432101855"/>
    <d v="2015-05-20T06:04:15"/>
    <n v="1429509855"/>
    <x v="1043"/>
    <b v="0"/>
    <n v="292"/>
    <b v="0"/>
    <s v="journalism/audio"/>
    <n v="108537"/>
    <n v="29.236301369863014"/>
    <x v="5"/>
    <s v="audio"/>
  </r>
  <r>
    <n v="7000"/>
    <n v="6"/>
    <x v="1"/>
    <s v="US"/>
    <s v="USD"/>
    <n v="1425587220"/>
    <d v="2015-03-05T20:27:00"/>
    <n v="1420668801"/>
    <x v="1044"/>
    <b v="0"/>
    <n v="2"/>
    <b v="0"/>
    <s v="journalism/audio"/>
    <n v="7006"/>
    <n v="3"/>
    <x v="5"/>
    <s v="audio"/>
  </r>
  <r>
    <n v="10000"/>
    <n v="266"/>
    <x v="1"/>
    <s v="US"/>
    <s v="USD"/>
    <n v="1408827550"/>
    <d v="2014-08-23T20:59:10"/>
    <n v="1406235550"/>
    <x v="1045"/>
    <b v="0"/>
    <n v="8"/>
    <b v="0"/>
    <s v="journalism/audio"/>
    <n v="10266"/>
    <n v="33.25"/>
    <x v="5"/>
    <s v="audio"/>
  </r>
  <r>
    <n v="3000"/>
    <n v="0"/>
    <x v="1"/>
    <s v="DE"/>
    <s v="EUR"/>
    <n v="1451161560"/>
    <d v="2015-12-26T20:26:00"/>
    <n v="1447273560"/>
    <x v="1046"/>
    <b v="0"/>
    <n v="0"/>
    <b v="0"/>
    <s v="journalism/audio"/>
    <n v="3000"/>
    <e v="#DIV/0!"/>
    <x v="5"/>
    <s v="audio"/>
  </r>
  <r>
    <n v="2000"/>
    <n v="1"/>
    <x v="1"/>
    <s v="US"/>
    <s v="USD"/>
    <n v="1415219915"/>
    <d v="2014-11-05T20:38:35"/>
    <n v="1412624315"/>
    <x v="1047"/>
    <b v="0"/>
    <n v="1"/>
    <b v="0"/>
    <s v="journalism/audio"/>
    <n v="2001"/>
    <n v="1"/>
    <x v="5"/>
    <s v="audio"/>
  </r>
  <r>
    <n v="15000"/>
    <n v="212"/>
    <x v="1"/>
    <s v="US"/>
    <s v="USD"/>
    <n v="1474766189"/>
    <d v="2016-09-25T01:16:29"/>
    <n v="1471310189"/>
    <x v="1048"/>
    <b v="0"/>
    <n v="4"/>
    <b v="0"/>
    <s v="journalism/audio"/>
    <n v="15212"/>
    <n v="53"/>
    <x v="5"/>
    <s v="audio"/>
  </r>
  <r>
    <n v="12000"/>
    <n v="0"/>
    <x v="1"/>
    <s v="US"/>
    <s v="USD"/>
    <n v="1455272445"/>
    <d v="2016-02-12T10:20:45"/>
    <n v="1452680445"/>
    <x v="1049"/>
    <b v="0"/>
    <n v="0"/>
    <b v="0"/>
    <s v="journalism/audio"/>
    <n v="12000"/>
    <e v="#DIV/0!"/>
    <x v="5"/>
    <s v="audio"/>
  </r>
  <r>
    <n v="2500"/>
    <n v="0"/>
    <x v="1"/>
    <s v="US"/>
    <s v="USD"/>
    <n v="1442257677"/>
    <d v="2015-09-14T19:07:57"/>
    <n v="1439665677"/>
    <x v="1050"/>
    <b v="0"/>
    <n v="0"/>
    <b v="0"/>
    <s v="journalism/audio"/>
    <n v="2500"/>
    <e v="#DIV/0!"/>
    <x v="5"/>
    <s v="audio"/>
  </r>
  <r>
    <n v="500"/>
    <n v="0"/>
    <x v="1"/>
    <s v="US"/>
    <s v="USD"/>
    <n v="1409098825"/>
    <d v="2014-08-27T00:20:25"/>
    <n v="1406679625"/>
    <x v="1051"/>
    <b v="0"/>
    <n v="0"/>
    <b v="0"/>
    <s v="journalism/audio"/>
    <n v="500"/>
    <e v="#DIV/0!"/>
    <x v="5"/>
    <s v="audio"/>
  </r>
  <r>
    <n v="4336"/>
    <n v="0"/>
    <x v="1"/>
    <s v="US"/>
    <s v="USD"/>
    <n v="1465243740"/>
    <d v="2016-06-06T20:09:00"/>
    <n v="1461438495"/>
    <x v="1052"/>
    <b v="0"/>
    <n v="0"/>
    <b v="0"/>
    <s v="journalism/audio"/>
    <n v="4336"/>
    <e v="#DIV/0!"/>
    <x v="5"/>
    <s v="audio"/>
  </r>
  <r>
    <n v="1500"/>
    <n v="15"/>
    <x v="1"/>
    <s v="US"/>
    <s v="USD"/>
    <n v="1488773332"/>
    <d v="2017-03-06T04:08:52"/>
    <n v="1486613332"/>
    <x v="1053"/>
    <b v="0"/>
    <n v="1"/>
    <b v="0"/>
    <s v="journalism/audio"/>
    <n v="1515"/>
    <n v="15"/>
    <x v="5"/>
    <s v="audio"/>
  </r>
  <r>
    <n v="2500"/>
    <n v="0"/>
    <x v="1"/>
    <s v="US"/>
    <s v="USD"/>
    <n v="1407708000"/>
    <d v="2014-08-10T22:00:00"/>
    <n v="1405110399"/>
    <x v="1054"/>
    <b v="0"/>
    <n v="0"/>
    <b v="0"/>
    <s v="journalism/audio"/>
    <n v="2500"/>
    <e v="#DIV/0!"/>
    <x v="5"/>
    <s v="audio"/>
  </r>
  <r>
    <n v="3500"/>
    <n v="0"/>
    <x v="1"/>
    <s v="US"/>
    <s v="USD"/>
    <n v="1457394545"/>
    <d v="2016-03-07T23:49:05"/>
    <n v="1454802545"/>
    <x v="1055"/>
    <b v="0"/>
    <n v="0"/>
    <b v="0"/>
    <s v="journalism/audio"/>
    <n v="3500"/>
    <e v="#DIV/0!"/>
    <x v="5"/>
    <s v="audio"/>
  </r>
  <r>
    <n v="10000"/>
    <n v="0"/>
    <x v="1"/>
    <s v="US"/>
    <s v="USD"/>
    <n v="1429892177"/>
    <d v="2015-04-24T16:16:17"/>
    <n v="1424711777"/>
    <x v="1056"/>
    <b v="0"/>
    <n v="0"/>
    <b v="0"/>
    <s v="journalism/audio"/>
    <n v="10000"/>
    <e v="#DIV/0!"/>
    <x v="5"/>
    <s v="audio"/>
  </r>
  <r>
    <n v="10000"/>
    <n v="0"/>
    <x v="1"/>
    <s v="US"/>
    <s v="USD"/>
    <n v="1480888483"/>
    <d v="2016-12-04T21:54:43"/>
    <n v="1478292883"/>
    <x v="1057"/>
    <b v="0"/>
    <n v="0"/>
    <b v="0"/>
    <s v="journalism/audio"/>
    <n v="10000"/>
    <e v="#DIV/0!"/>
    <x v="5"/>
    <s v="audio"/>
  </r>
  <r>
    <n v="40000"/>
    <n v="0"/>
    <x v="1"/>
    <s v="US"/>
    <s v="USD"/>
    <n v="1427328000"/>
    <d v="2015-03-26T00:00:00"/>
    <n v="1423777043"/>
    <x v="1058"/>
    <b v="0"/>
    <n v="0"/>
    <b v="0"/>
    <s v="journalism/audio"/>
    <n v="40000"/>
    <e v="#DIV/0!"/>
    <x v="5"/>
    <s v="audio"/>
  </r>
  <r>
    <n v="1100"/>
    <n v="0"/>
    <x v="1"/>
    <s v="US"/>
    <s v="USD"/>
    <n v="1426269456"/>
    <d v="2015-03-13T17:57:36"/>
    <n v="1423681056"/>
    <x v="1059"/>
    <b v="0"/>
    <n v="0"/>
    <b v="0"/>
    <s v="journalism/audio"/>
    <n v="1100"/>
    <e v="#DIV/0!"/>
    <x v="5"/>
    <s v="audio"/>
  </r>
  <r>
    <n v="5000"/>
    <n v="50"/>
    <x v="1"/>
    <s v="US"/>
    <s v="USD"/>
    <n v="1429134893"/>
    <d v="2015-04-15T21:54:53"/>
    <n v="1426542893"/>
    <x v="1060"/>
    <b v="0"/>
    <n v="1"/>
    <b v="0"/>
    <s v="journalism/audio"/>
    <n v="5050"/>
    <n v="50"/>
    <x v="5"/>
    <s v="audio"/>
  </r>
  <r>
    <n v="4000"/>
    <n v="0"/>
    <x v="1"/>
    <s v="US"/>
    <s v="USD"/>
    <n v="1462150800"/>
    <d v="2016-05-02T01:00:00"/>
    <n v="1456987108"/>
    <x v="1061"/>
    <b v="0"/>
    <n v="0"/>
    <b v="0"/>
    <s v="journalism/audio"/>
    <n v="4000"/>
    <e v="#DIV/0!"/>
    <x v="5"/>
    <s v="audio"/>
  </r>
  <r>
    <n v="199"/>
    <n v="190"/>
    <x v="1"/>
    <s v="US"/>
    <s v="USD"/>
    <n v="1468351341"/>
    <d v="2016-07-12T19:22:21"/>
    <n v="1467746541"/>
    <x v="1062"/>
    <b v="0"/>
    <n v="4"/>
    <b v="0"/>
    <s v="journalism/audio"/>
    <n v="389"/>
    <n v="47.5"/>
    <x v="5"/>
    <s v="audio"/>
  </r>
  <r>
    <n v="1000"/>
    <n v="0"/>
    <x v="1"/>
    <s v="US"/>
    <s v="USD"/>
    <n v="1472604262"/>
    <d v="2016-08-31T00:44:22"/>
    <n v="1470012262"/>
    <x v="1063"/>
    <b v="0"/>
    <n v="0"/>
    <b v="0"/>
    <s v="journalism/audio"/>
    <n v="1000"/>
    <e v="#DIV/0!"/>
    <x v="5"/>
    <s v="audio"/>
  </r>
  <r>
    <n v="90000"/>
    <n v="8077"/>
    <x v="2"/>
    <s v="US"/>
    <s v="USD"/>
    <n v="1373174903"/>
    <d v="2013-07-07T05:28:23"/>
    <n v="1369286903"/>
    <x v="1064"/>
    <b v="0"/>
    <n v="123"/>
    <b v="0"/>
    <s v="games/video games"/>
    <n v="98077"/>
    <n v="65.666666666666671"/>
    <x v="6"/>
    <s v="video games"/>
  </r>
  <r>
    <n v="3000"/>
    <n v="81"/>
    <x v="2"/>
    <s v="AU"/>
    <s v="AUD"/>
    <n v="1392800922"/>
    <d v="2014-02-19T09:08:42"/>
    <n v="1390381722"/>
    <x v="1065"/>
    <b v="0"/>
    <n v="5"/>
    <b v="0"/>
    <s v="games/video games"/>
    <n v="3081"/>
    <n v="16.2"/>
    <x v="6"/>
    <s v="video games"/>
  </r>
  <r>
    <n v="150000"/>
    <n v="5051"/>
    <x v="2"/>
    <s v="US"/>
    <s v="USD"/>
    <n v="1375657582"/>
    <d v="2013-08-04T23:06:22"/>
    <n v="1371769582"/>
    <x v="1066"/>
    <b v="0"/>
    <n v="148"/>
    <b v="0"/>
    <s v="games/video games"/>
    <n v="155051"/>
    <n v="34.128378378378379"/>
    <x v="6"/>
    <s v="video games"/>
  </r>
  <r>
    <n v="500"/>
    <n v="130"/>
    <x v="2"/>
    <s v="US"/>
    <s v="USD"/>
    <n v="1387657931"/>
    <d v="2013-12-21T20:32:11"/>
    <n v="1385065931"/>
    <x v="1067"/>
    <b v="0"/>
    <n v="10"/>
    <b v="0"/>
    <s v="games/video games"/>
    <n v="630"/>
    <n v="13"/>
    <x v="6"/>
    <s v="video games"/>
  </r>
  <r>
    <n v="30000"/>
    <n v="45"/>
    <x v="2"/>
    <s v="US"/>
    <s v="USD"/>
    <n v="1460274864"/>
    <d v="2016-04-10T07:54:24"/>
    <n v="1457686464"/>
    <x v="1068"/>
    <b v="0"/>
    <n v="4"/>
    <b v="0"/>
    <s v="games/video games"/>
    <n v="30045"/>
    <n v="11.25"/>
    <x v="6"/>
    <s v="video games"/>
  </r>
  <r>
    <n v="2200"/>
    <n v="850"/>
    <x v="2"/>
    <s v="US"/>
    <s v="USD"/>
    <n v="1385447459"/>
    <d v="2013-11-26T06:30:59"/>
    <n v="1382679059"/>
    <x v="1069"/>
    <b v="0"/>
    <n v="21"/>
    <b v="0"/>
    <s v="games/video games"/>
    <n v="3050"/>
    <n v="40.476190476190474"/>
    <x v="6"/>
    <s v="video games"/>
  </r>
  <r>
    <n v="10000"/>
    <n v="70"/>
    <x v="2"/>
    <s v="US"/>
    <s v="USD"/>
    <n v="1349050622"/>
    <d v="2012-10-01T00:17:02"/>
    <n v="1347322622"/>
    <x v="1070"/>
    <b v="0"/>
    <n v="2"/>
    <b v="0"/>
    <s v="games/video games"/>
    <n v="10070"/>
    <n v="35"/>
    <x v="6"/>
    <s v="video games"/>
  </r>
  <r>
    <n v="100"/>
    <n v="0"/>
    <x v="2"/>
    <s v="NO"/>
    <s v="NOK"/>
    <n v="1447787093"/>
    <d v="2015-11-17T19:04:53"/>
    <n v="1445191493"/>
    <x v="1071"/>
    <b v="0"/>
    <n v="0"/>
    <b v="0"/>
    <s v="games/video games"/>
    <n v="100"/>
    <e v="#DIV/0!"/>
    <x v="6"/>
    <s v="video games"/>
  </r>
  <r>
    <n v="75000"/>
    <n v="51"/>
    <x v="2"/>
    <s v="US"/>
    <s v="USD"/>
    <n v="1391630297"/>
    <d v="2014-02-05T19:58:17"/>
    <n v="1389038297"/>
    <x v="1072"/>
    <b v="0"/>
    <n v="4"/>
    <b v="0"/>
    <s v="games/video games"/>
    <n v="75051"/>
    <n v="12.75"/>
    <x v="6"/>
    <s v="video games"/>
  </r>
  <r>
    <n v="750"/>
    <n v="10"/>
    <x v="2"/>
    <s v="US"/>
    <s v="USD"/>
    <n v="1318806541"/>
    <d v="2011-10-16T23:09:01"/>
    <n v="1316214541"/>
    <x v="1073"/>
    <b v="0"/>
    <n v="1"/>
    <b v="0"/>
    <s v="games/video games"/>
    <n v="760"/>
    <n v="10"/>
    <x v="6"/>
    <s v="video games"/>
  </r>
  <r>
    <n v="54000"/>
    <n v="3407"/>
    <x v="2"/>
    <s v="US"/>
    <s v="USD"/>
    <n v="1388808545"/>
    <d v="2014-01-04T04:09:05"/>
    <n v="1386216545"/>
    <x v="1074"/>
    <b v="0"/>
    <n v="30"/>
    <b v="0"/>
    <s v="games/video games"/>
    <n v="57407"/>
    <n v="113.56666666666666"/>
    <x v="6"/>
    <s v="video games"/>
  </r>
  <r>
    <n v="1000"/>
    <n v="45"/>
    <x v="2"/>
    <s v="US"/>
    <s v="USD"/>
    <n v="1336340516"/>
    <d v="2012-05-06T21:41:56"/>
    <n v="1333748516"/>
    <x v="1075"/>
    <b v="0"/>
    <n v="3"/>
    <b v="0"/>
    <s v="games/video games"/>
    <n v="1045"/>
    <n v="15"/>
    <x v="6"/>
    <s v="video games"/>
  </r>
  <r>
    <n v="75000"/>
    <n v="47074"/>
    <x v="2"/>
    <s v="US"/>
    <s v="USD"/>
    <n v="1410426250"/>
    <d v="2014-09-11T09:04:10"/>
    <n v="1405674250"/>
    <x v="1076"/>
    <b v="0"/>
    <n v="975"/>
    <b v="0"/>
    <s v="games/video games"/>
    <n v="122074"/>
    <n v="48.281025641025643"/>
    <x v="6"/>
    <s v="video games"/>
  </r>
  <r>
    <n v="25000"/>
    <n v="7344"/>
    <x v="2"/>
    <s v="US"/>
    <s v="USD"/>
    <n v="1452744011"/>
    <d v="2016-01-14T04:00:11"/>
    <n v="1450152011"/>
    <x v="1077"/>
    <b v="0"/>
    <n v="167"/>
    <b v="0"/>
    <s v="games/video games"/>
    <n v="32344"/>
    <n v="43.976047904191617"/>
    <x v="6"/>
    <s v="video games"/>
  </r>
  <r>
    <n v="600"/>
    <n v="45"/>
    <x v="2"/>
    <s v="US"/>
    <s v="USD"/>
    <n v="1311309721"/>
    <d v="2011-07-22T04:42:01"/>
    <n v="1307421721"/>
    <x v="1078"/>
    <b v="0"/>
    <n v="5"/>
    <b v="0"/>
    <s v="games/video games"/>
    <n v="645"/>
    <n v="9"/>
    <x v="6"/>
    <s v="video games"/>
  </r>
  <r>
    <n v="26000"/>
    <n v="678"/>
    <x v="2"/>
    <s v="DE"/>
    <s v="EUR"/>
    <n v="1463232936"/>
    <d v="2016-05-14T13:35:36"/>
    <n v="1461072936"/>
    <x v="1079"/>
    <b v="0"/>
    <n v="18"/>
    <b v="0"/>
    <s v="games/video games"/>
    <n v="26678"/>
    <n v="37.666666666666664"/>
    <x v="6"/>
    <s v="video games"/>
  </r>
  <r>
    <n v="20000"/>
    <n v="1821"/>
    <x v="2"/>
    <s v="US"/>
    <s v="USD"/>
    <n v="1399778333"/>
    <d v="2014-05-11T03:18:53"/>
    <n v="1397186333"/>
    <x v="1080"/>
    <b v="0"/>
    <n v="98"/>
    <b v="0"/>
    <s v="games/video games"/>
    <n v="21821"/>
    <n v="18.581632653061224"/>
    <x v="6"/>
    <s v="video games"/>
  </r>
  <r>
    <n v="68000"/>
    <n v="12"/>
    <x v="2"/>
    <s v="US"/>
    <s v="USD"/>
    <n v="1422483292"/>
    <d v="2015-01-28T22:14:52"/>
    <n v="1419891292"/>
    <x v="1081"/>
    <b v="0"/>
    <n v="4"/>
    <b v="0"/>
    <s v="games/video games"/>
    <n v="68012"/>
    <n v="3"/>
    <x v="6"/>
    <s v="video games"/>
  </r>
  <r>
    <n v="10000"/>
    <n v="56"/>
    <x v="2"/>
    <s v="US"/>
    <s v="USD"/>
    <n v="1344635088"/>
    <d v="2012-08-10T21:44:48"/>
    <n v="1342043088"/>
    <x v="1082"/>
    <b v="0"/>
    <n v="3"/>
    <b v="0"/>
    <s v="games/video games"/>
    <n v="10056"/>
    <n v="18.666666666666668"/>
    <x v="6"/>
    <s v="video games"/>
  </r>
  <r>
    <n v="50000"/>
    <n v="410"/>
    <x v="2"/>
    <s v="CA"/>
    <s v="CAD"/>
    <n v="1406994583"/>
    <d v="2014-08-02T15:49:43"/>
    <n v="1401810583"/>
    <x v="1083"/>
    <b v="0"/>
    <n v="1"/>
    <b v="0"/>
    <s v="games/video games"/>
    <n v="50410"/>
    <n v="410"/>
    <x v="6"/>
    <s v="video games"/>
  </r>
  <r>
    <n v="550"/>
    <n v="0"/>
    <x v="2"/>
    <s v="US"/>
    <s v="USD"/>
    <n v="1407534804"/>
    <d v="2014-08-08T21:53:24"/>
    <n v="1404942804"/>
    <x v="1084"/>
    <b v="0"/>
    <n v="0"/>
    <b v="0"/>
    <s v="games/video games"/>
    <n v="550"/>
    <e v="#DIV/0!"/>
    <x v="6"/>
    <s v="video games"/>
  </r>
  <r>
    <n v="30000"/>
    <n v="1026"/>
    <x v="2"/>
    <s v="CA"/>
    <s v="CAD"/>
    <n v="1457967975"/>
    <d v="2016-03-14T15:06:15"/>
    <n v="1455379575"/>
    <x v="1085"/>
    <b v="0"/>
    <n v="9"/>
    <b v="0"/>
    <s v="games/video games"/>
    <n v="31026"/>
    <n v="114"/>
    <x v="6"/>
    <s v="video games"/>
  </r>
  <r>
    <n v="18000"/>
    <n v="15"/>
    <x v="2"/>
    <s v="US"/>
    <s v="USD"/>
    <n v="1408913291"/>
    <d v="2014-08-24T20:48:11"/>
    <n v="1406321291"/>
    <x v="1086"/>
    <b v="0"/>
    <n v="2"/>
    <b v="0"/>
    <s v="games/video games"/>
    <n v="18015"/>
    <n v="7.5"/>
    <x v="6"/>
    <s v="video games"/>
  </r>
  <r>
    <n v="1100"/>
    <n v="0"/>
    <x v="2"/>
    <s v="US"/>
    <s v="USD"/>
    <n v="1402852087"/>
    <d v="2014-06-15T17:08:07"/>
    <n v="1400260087"/>
    <x v="1087"/>
    <b v="0"/>
    <n v="0"/>
    <b v="0"/>
    <s v="games/video games"/>
    <n v="1100"/>
    <e v="#DIV/0!"/>
    <x v="6"/>
    <s v="video games"/>
  </r>
  <r>
    <n v="45000"/>
    <n v="6382.34"/>
    <x v="2"/>
    <s v="US"/>
    <s v="USD"/>
    <n v="1398366667"/>
    <d v="2014-04-24T19:11:07"/>
    <n v="1395774667"/>
    <x v="1088"/>
    <b v="0"/>
    <n v="147"/>
    <b v="0"/>
    <s v="games/video games"/>
    <n v="51382.34"/>
    <n v="43.41727891156463"/>
    <x v="6"/>
    <s v="video games"/>
  </r>
  <r>
    <n v="15000"/>
    <n v="1174"/>
    <x v="2"/>
    <s v="FR"/>
    <s v="EUR"/>
    <n v="1435293175"/>
    <d v="2015-06-26T04:32:55"/>
    <n v="1432701175"/>
    <x v="1089"/>
    <b v="0"/>
    <n v="49"/>
    <b v="0"/>
    <s v="games/video games"/>
    <n v="16174"/>
    <n v="23.959183673469386"/>
    <x v="6"/>
    <s v="video games"/>
  </r>
  <r>
    <n v="12999"/>
    <n v="5"/>
    <x v="2"/>
    <s v="AU"/>
    <s v="AUD"/>
    <n v="1432873653"/>
    <d v="2015-05-29T04:27:33"/>
    <n v="1430281653"/>
    <x v="1090"/>
    <b v="0"/>
    <n v="1"/>
    <b v="0"/>
    <s v="games/video games"/>
    <n v="13004"/>
    <n v="5"/>
    <x v="6"/>
    <s v="video games"/>
  </r>
  <r>
    <n v="200"/>
    <n v="25"/>
    <x v="2"/>
    <s v="GB"/>
    <s v="GBP"/>
    <n v="1460313672"/>
    <d v="2016-04-10T18:41:12"/>
    <n v="1457725272"/>
    <x v="1091"/>
    <b v="0"/>
    <n v="2"/>
    <b v="0"/>
    <s v="games/video games"/>
    <n v="225"/>
    <n v="12.5"/>
    <x v="6"/>
    <s v="video games"/>
  </r>
  <r>
    <n v="2000"/>
    <n v="21"/>
    <x v="2"/>
    <s v="US"/>
    <s v="USD"/>
    <n v="1357432638"/>
    <d v="2013-01-06T00:37:18"/>
    <n v="1354840638"/>
    <x v="1092"/>
    <b v="0"/>
    <n v="7"/>
    <b v="0"/>
    <s v="games/video games"/>
    <n v="2021"/>
    <n v="3"/>
    <x v="6"/>
    <s v="video games"/>
  </r>
  <r>
    <n v="300"/>
    <n v="42.25"/>
    <x v="2"/>
    <s v="CA"/>
    <s v="CAD"/>
    <n v="1455232937"/>
    <d v="2016-02-11T23:22:17"/>
    <n v="1453936937"/>
    <x v="1093"/>
    <b v="0"/>
    <n v="4"/>
    <b v="0"/>
    <s v="games/video games"/>
    <n v="342.25"/>
    <n v="10.5625"/>
    <x v="6"/>
    <s v="video games"/>
  </r>
  <r>
    <n v="18000"/>
    <n v="3294.01"/>
    <x v="2"/>
    <s v="US"/>
    <s v="USD"/>
    <n v="1318180033"/>
    <d v="2011-10-09T17:07:13"/>
    <n v="1315588033"/>
    <x v="1094"/>
    <b v="0"/>
    <n v="27"/>
    <b v="0"/>
    <s v="games/video games"/>
    <n v="21294.010000000002"/>
    <n v="122.00037037037038"/>
    <x v="6"/>
    <s v="video games"/>
  </r>
  <r>
    <n v="500000"/>
    <n v="25174"/>
    <x v="2"/>
    <s v="US"/>
    <s v="USD"/>
    <n v="1377867220"/>
    <d v="2013-08-30T12:53:40"/>
    <n v="1375275220"/>
    <x v="1095"/>
    <b v="0"/>
    <n v="94"/>
    <b v="0"/>
    <s v="games/video games"/>
    <n v="525174"/>
    <n v="267.80851063829789"/>
    <x v="6"/>
    <s v="video games"/>
  </r>
  <r>
    <n v="12000"/>
    <n v="2152"/>
    <x v="2"/>
    <s v="US"/>
    <s v="USD"/>
    <n v="1412393400"/>
    <d v="2014-10-04T03:30:00"/>
    <n v="1409747154"/>
    <x v="1096"/>
    <b v="0"/>
    <n v="29"/>
    <b v="0"/>
    <s v="games/video games"/>
    <n v="14152"/>
    <n v="74.206896551724142"/>
    <x v="6"/>
    <s v="video games"/>
  </r>
  <r>
    <n v="100000"/>
    <n v="47"/>
    <x v="2"/>
    <s v="US"/>
    <s v="USD"/>
    <n v="1393786877"/>
    <d v="2014-03-02T19:01:17"/>
    <n v="1390330877"/>
    <x v="1097"/>
    <b v="0"/>
    <n v="7"/>
    <b v="0"/>
    <s v="games/video games"/>
    <n v="100047"/>
    <n v="6.7142857142857144"/>
    <x v="6"/>
    <s v="video games"/>
  </r>
  <r>
    <n v="25000"/>
    <n v="1803"/>
    <x v="2"/>
    <s v="US"/>
    <s v="USD"/>
    <n v="1397413095"/>
    <d v="2014-04-13T18:18:15"/>
    <n v="1394821095"/>
    <x v="1098"/>
    <b v="0"/>
    <n v="22"/>
    <b v="0"/>
    <s v="games/video games"/>
    <n v="26803"/>
    <n v="81.954545454545453"/>
    <x v="6"/>
    <s v="video games"/>
  </r>
  <r>
    <n v="5000"/>
    <n v="25"/>
    <x v="2"/>
    <s v="GB"/>
    <s v="GBP"/>
    <n v="1431547468"/>
    <d v="2015-05-13T20:04:28"/>
    <n v="1428955468"/>
    <x v="1099"/>
    <b v="0"/>
    <n v="1"/>
    <b v="0"/>
    <s v="games/video games"/>
    <n v="5025"/>
    <n v="25"/>
    <x v="6"/>
    <s v="video games"/>
  </r>
  <r>
    <n v="4000"/>
    <n v="100"/>
    <x v="2"/>
    <s v="DE"/>
    <s v="EUR"/>
    <n v="1455417571"/>
    <d v="2016-02-14T02:39:31"/>
    <n v="1452825571"/>
    <x v="1100"/>
    <b v="0"/>
    <n v="10"/>
    <b v="0"/>
    <s v="games/video games"/>
    <n v="4100"/>
    <n v="10"/>
    <x v="6"/>
    <s v="video games"/>
  </r>
  <r>
    <n v="100000"/>
    <n v="41"/>
    <x v="2"/>
    <s v="US"/>
    <s v="USD"/>
    <n v="1468519920"/>
    <d v="2016-07-14T18:12:00"/>
    <n v="1466188338"/>
    <x v="1101"/>
    <b v="0"/>
    <n v="6"/>
    <b v="0"/>
    <s v="games/video games"/>
    <n v="100041"/>
    <n v="6.833333333333333"/>
    <x v="6"/>
    <s v="video games"/>
  </r>
  <r>
    <n v="8000"/>
    <n v="425"/>
    <x v="2"/>
    <s v="US"/>
    <s v="USD"/>
    <n v="1386568740"/>
    <d v="2013-12-09T05:59:00"/>
    <n v="1383095125"/>
    <x v="1102"/>
    <b v="0"/>
    <n v="24"/>
    <b v="0"/>
    <s v="games/video games"/>
    <n v="8425"/>
    <n v="17.708333333333332"/>
    <x v="6"/>
    <s v="video games"/>
  </r>
  <r>
    <n v="15000"/>
    <n v="243"/>
    <x v="2"/>
    <s v="US"/>
    <s v="USD"/>
    <n v="1466227190"/>
    <d v="2016-06-18T05:19:50"/>
    <n v="1461043190"/>
    <x v="1103"/>
    <b v="0"/>
    <n v="15"/>
    <b v="0"/>
    <s v="games/video games"/>
    <n v="15243"/>
    <n v="16.2"/>
    <x v="6"/>
    <s v="video games"/>
  </r>
  <r>
    <n v="60000"/>
    <n v="2971"/>
    <x v="2"/>
    <s v="GB"/>
    <s v="GBP"/>
    <n v="1402480221"/>
    <d v="2014-06-11T09:50:21"/>
    <n v="1399888221"/>
    <x v="1104"/>
    <b v="0"/>
    <n v="37"/>
    <b v="0"/>
    <s v="games/video games"/>
    <n v="62971"/>
    <n v="80.297297297297291"/>
    <x v="6"/>
    <s v="video games"/>
  </r>
  <r>
    <n v="900000"/>
    <n v="1431"/>
    <x v="2"/>
    <s v="US"/>
    <s v="USD"/>
    <n v="1395627327"/>
    <d v="2014-03-24T02:15:27"/>
    <n v="1393038927"/>
    <x v="1105"/>
    <b v="0"/>
    <n v="20"/>
    <b v="0"/>
    <s v="games/video games"/>
    <n v="901431"/>
    <n v="71.55"/>
    <x v="6"/>
    <s v="video games"/>
  </r>
  <r>
    <n v="400"/>
    <n v="165"/>
    <x v="2"/>
    <s v="US"/>
    <s v="USD"/>
    <n v="1333557975"/>
    <d v="2012-04-04T16:46:15"/>
    <n v="1330969575"/>
    <x v="1106"/>
    <b v="0"/>
    <n v="7"/>
    <b v="0"/>
    <s v="games/video games"/>
    <n v="565"/>
    <n v="23.571428571428573"/>
    <x v="6"/>
    <s v="video games"/>
  </r>
  <r>
    <n v="10000"/>
    <n v="0"/>
    <x v="2"/>
    <s v="US"/>
    <s v="USD"/>
    <n v="1406148024"/>
    <d v="2014-07-23T20:40:24"/>
    <n v="1403556024"/>
    <x v="1107"/>
    <b v="0"/>
    <n v="0"/>
    <b v="0"/>
    <s v="games/video games"/>
    <n v="10000"/>
    <e v="#DIV/0!"/>
    <x v="6"/>
    <s v="video games"/>
  </r>
  <r>
    <n v="25000"/>
    <n v="732.5"/>
    <x v="2"/>
    <s v="US"/>
    <s v="USD"/>
    <n v="1334326635"/>
    <d v="2012-04-13T14:17:15"/>
    <n v="1329146235"/>
    <x v="1108"/>
    <b v="0"/>
    <n v="21"/>
    <b v="0"/>
    <s v="games/video games"/>
    <n v="25732.5"/>
    <n v="34.88095238095238"/>
    <x v="6"/>
    <s v="video games"/>
  </r>
  <r>
    <n v="10000"/>
    <n v="45"/>
    <x v="2"/>
    <s v="US"/>
    <s v="USD"/>
    <n v="1479495790"/>
    <d v="2016-11-18T19:03:10"/>
    <n v="1476900190"/>
    <x v="1109"/>
    <b v="0"/>
    <n v="3"/>
    <b v="0"/>
    <s v="games/video games"/>
    <n v="10045"/>
    <n v="15"/>
    <x v="6"/>
    <s v="video games"/>
  </r>
  <r>
    <n v="50000"/>
    <n v="255"/>
    <x v="2"/>
    <s v="US"/>
    <s v="USD"/>
    <n v="1354919022"/>
    <d v="2012-12-07T22:23:42"/>
    <n v="1352327022"/>
    <x v="1110"/>
    <b v="0"/>
    <n v="11"/>
    <b v="0"/>
    <s v="games/video games"/>
    <n v="50255"/>
    <n v="23.181818181818183"/>
    <x v="6"/>
    <s v="video games"/>
  </r>
  <r>
    <n v="2500"/>
    <n v="1"/>
    <x v="2"/>
    <s v="US"/>
    <s v="USD"/>
    <n v="1452228790"/>
    <d v="2016-01-08T04:53:10"/>
    <n v="1449636790"/>
    <x v="1111"/>
    <b v="0"/>
    <n v="1"/>
    <b v="0"/>
    <s v="games/video games"/>
    <n v="2501"/>
    <n v="1"/>
    <x v="6"/>
    <s v="video games"/>
  </r>
  <r>
    <n v="88000"/>
    <n v="31272.92"/>
    <x v="2"/>
    <s v="US"/>
    <s v="USD"/>
    <n v="1421656200"/>
    <d v="2015-01-19T08:30:00"/>
    <n v="1416507211"/>
    <x v="1112"/>
    <b v="0"/>
    <n v="312"/>
    <b v="0"/>
    <s v="games/video games"/>
    <n v="119272.92"/>
    <n v="100.23371794871794"/>
    <x v="6"/>
    <s v="video games"/>
  </r>
  <r>
    <n v="1000"/>
    <n v="5"/>
    <x v="2"/>
    <s v="GB"/>
    <s v="GBP"/>
    <n v="1408058820"/>
    <d v="2014-08-14T23:27:00"/>
    <n v="1405466820"/>
    <x v="1113"/>
    <b v="0"/>
    <n v="1"/>
    <b v="0"/>
    <s v="games/video games"/>
    <n v="1005"/>
    <n v="5"/>
    <x v="6"/>
    <s v="video games"/>
  </r>
  <r>
    <n v="6000"/>
    <n v="10"/>
    <x v="2"/>
    <s v="GB"/>
    <s v="GBP"/>
    <n v="1381306687"/>
    <d v="2013-10-09T08:18:07"/>
    <n v="1378714687"/>
    <x v="1114"/>
    <b v="0"/>
    <n v="3"/>
    <b v="0"/>
    <s v="games/video games"/>
    <n v="6010"/>
    <n v="3.3333333333333335"/>
    <x v="6"/>
    <s v="video games"/>
  </r>
  <r>
    <n v="40000"/>
    <n v="53"/>
    <x v="2"/>
    <s v="US"/>
    <s v="USD"/>
    <n v="1459352495"/>
    <d v="2016-03-30T15:41:35"/>
    <n v="1456764095"/>
    <x v="1115"/>
    <b v="0"/>
    <n v="4"/>
    <b v="0"/>
    <s v="games/video games"/>
    <n v="40053"/>
    <n v="13.25"/>
    <x v="6"/>
    <s v="video games"/>
  </r>
  <r>
    <n v="500000"/>
    <n v="178.52"/>
    <x v="2"/>
    <s v="US"/>
    <s v="USD"/>
    <n v="1339273208"/>
    <d v="2012-06-09T20:20:08"/>
    <n v="1334089208"/>
    <x v="1116"/>
    <b v="0"/>
    <n v="10"/>
    <b v="0"/>
    <s v="games/video games"/>
    <n v="500178.52"/>
    <n v="17.852"/>
    <x v="6"/>
    <s v="video games"/>
  </r>
  <r>
    <n v="1000"/>
    <n v="83"/>
    <x v="2"/>
    <s v="DE"/>
    <s v="EUR"/>
    <n v="1451053313"/>
    <d v="2015-12-25T14:21:53"/>
    <n v="1448461313"/>
    <x v="1117"/>
    <b v="0"/>
    <n v="8"/>
    <b v="0"/>
    <s v="games/video games"/>
    <n v="1083"/>
    <n v="10.375"/>
    <x v="6"/>
    <s v="video games"/>
  </r>
  <r>
    <n v="4500"/>
    <n v="109"/>
    <x v="2"/>
    <s v="AU"/>
    <s v="AUD"/>
    <n v="1396666779"/>
    <d v="2014-04-05T02:59:39"/>
    <n v="1394078379"/>
    <x v="1118"/>
    <b v="0"/>
    <n v="3"/>
    <b v="0"/>
    <s v="games/video games"/>
    <n v="4609"/>
    <n v="36.333333333333336"/>
    <x v="6"/>
    <s v="video games"/>
  </r>
  <r>
    <n v="2100"/>
    <n v="5"/>
    <x v="2"/>
    <s v="US"/>
    <s v="USD"/>
    <n v="1396810864"/>
    <d v="2014-04-06T19:01:04"/>
    <n v="1395687664"/>
    <x v="1119"/>
    <b v="0"/>
    <n v="1"/>
    <b v="0"/>
    <s v="games/video games"/>
    <n v="2105"/>
    <n v="5"/>
    <x v="6"/>
    <s v="video games"/>
  </r>
  <r>
    <n v="25000"/>
    <n v="0"/>
    <x v="2"/>
    <s v="US"/>
    <s v="USD"/>
    <n v="1319835400"/>
    <d v="2011-10-28T20:56:40"/>
    <n v="1315947400"/>
    <x v="1120"/>
    <b v="0"/>
    <n v="0"/>
    <b v="0"/>
    <s v="games/video games"/>
    <n v="25000"/>
    <e v="#DIV/0!"/>
    <x v="6"/>
    <s v="video games"/>
  </r>
  <r>
    <n v="250000"/>
    <n v="29"/>
    <x v="2"/>
    <s v="US"/>
    <s v="USD"/>
    <n v="1457904316"/>
    <d v="2016-03-13T21:25:16"/>
    <n v="1455315916"/>
    <x v="1121"/>
    <b v="0"/>
    <n v="5"/>
    <b v="0"/>
    <s v="games/video games"/>
    <n v="250029"/>
    <n v="5.8"/>
    <x v="6"/>
    <s v="video games"/>
  </r>
  <r>
    <n v="3200"/>
    <n v="0"/>
    <x v="2"/>
    <s v="GB"/>
    <s v="GBP"/>
    <n v="1369932825"/>
    <d v="2013-05-30T16:53:45"/>
    <n v="1368723225"/>
    <x v="1122"/>
    <b v="0"/>
    <n v="0"/>
    <b v="0"/>
    <s v="games/video games"/>
    <n v="3200"/>
    <e v="#DIV/0!"/>
    <x v="6"/>
    <s v="video games"/>
  </r>
  <r>
    <n v="5000"/>
    <n v="11"/>
    <x v="2"/>
    <s v="US"/>
    <s v="USD"/>
    <n v="1397910848"/>
    <d v="2014-04-19T12:34:08"/>
    <n v="1395318848"/>
    <x v="1123"/>
    <b v="0"/>
    <n v="3"/>
    <b v="0"/>
    <s v="games/video games"/>
    <n v="5011"/>
    <n v="3.6666666666666665"/>
    <x v="6"/>
    <s v="video games"/>
  </r>
  <r>
    <n v="90000"/>
    <n v="425"/>
    <x v="2"/>
    <s v="US"/>
    <s v="USD"/>
    <n v="1430409651"/>
    <d v="2015-04-30T16:00:51"/>
    <n v="1427817651"/>
    <x v="1124"/>
    <b v="0"/>
    <n v="7"/>
    <b v="0"/>
    <s v="games/mobile games"/>
    <n v="90425"/>
    <n v="60.714285714285715"/>
    <x v="6"/>
    <s v="mobile games"/>
  </r>
  <r>
    <n v="3000"/>
    <n v="0"/>
    <x v="2"/>
    <s v="GB"/>
    <s v="GBP"/>
    <n v="1443193130"/>
    <d v="2015-09-25T14:58:50"/>
    <n v="1438009130"/>
    <x v="1125"/>
    <b v="0"/>
    <n v="0"/>
    <b v="0"/>
    <s v="games/mobile games"/>
    <n v="3000"/>
    <e v="#DIV/0!"/>
    <x v="6"/>
    <s v="mobile games"/>
  </r>
  <r>
    <n v="2000"/>
    <n v="10"/>
    <x v="2"/>
    <s v="US"/>
    <s v="USD"/>
    <n v="1468482694"/>
    <d v="2016-07-14T07:51:34"/>
    <n v="1465890694"/>
    <x v="1126"/>
    <b v="0"/>
    <n v="2"/>
    <b v="0"/>
    <s v="games/mobile games"/>
    <n v="2010"/>
    <n v="5"/>
    <x v="6"/>
    <s v="mobile games"/>
  </r>
  <r>
    <n v="35000"/>
    <n v="585"/>
    <x v="2"/>
    <s v="US"/>
    <s v="USD"/>
    <n v="1416000600"/>
    <d v="2014-11-14T21:30:00"/>
    <n v="1413318600"/>
    <x v="1127"/>
    <b v="0"/>
    <n v="23"/>
    <b v="0"/>
    <s v="games/mobile games"/>
    <n v="35585"/>
    <n v="25.434782608695652"/>
    <x v="6"/>
    <s v="mobile games"/>
  </r>
  <r>
    <n v="1000"/>
    <n v="1"/>
    <x v="2"/>
    <s v="GB"/>
    <s v="GBP"/>
    <n v="1407425717"/>
    <d v="2014-08-07T15:35:17"/>
    <n v="1404833717"/>
    <x v="1128"/>
    <b v="0"/>
    <n v="1"/>
    <b v="0"/>
    <s v="games/mobile games"/>
    <n v="1001"/>
    <n v="1"/>
    <x v="6"/>
    <s v="mobile games"/>
  </r>
  <r>
    <n v="20000"/>
    <n v="21"/>
    <x v="2"/>
    <s v="US"/>
    <s v="USD"/>
    <n v="1465107693"/>
    <d v="2016-06-05T06:21:33"/>
    <n v="1462515693"/>
    <x v="1129"/>
    <b v="0"/>
    <n v="2"/>
    <b v="0"/>
    <s v="games/mobile games"/>
    <n v="20021"/>
    <n v="10.5"/>
    <x v="6"/>
    <s v="mobile games"/>
  </r>
  <r>
    <n v="5000"/>
    <n v="11"/>
    <x v="2"/>
    <s v="US"/>
    <s v="USD"/>
    <n v="1416963300"/>
    <d v="2014-11-26T00:55:00"/>
    <n v="1411775700"/>
    <x v="1130"/>
    <b v="0"/>
    <n v="3"/>
    <b v="0"/>
    <s v="games/mobile games"/>
    <n v="5011"/>
    <n v="3.6666666666666665"/>
    <x v="6"/>
    <s v="mobile games"/>
  </r>
  <r>
    <n v="40000"/>
    <n v="0"/>
    <x v="2"/>
    <s v="AU"/>
    <s v="AUD"/>
    <n v="1450993668"/>
    <d v="2015-12-24T21:47:48"/>
    <n v="1448401668"/>
    <x v="1131"/>
    <b v="0"/>
    <n v="0"/>
    <b v="0"/>
    <s v="games/mobile games"/>
    <n v="40000"/>
    <e v="#DIV/0!"/>
    <x v="6"/>
    <s v="mobile games"/>
  </r>
  <r>
    <n v="10000"/>
    <n v="1438"/>
    <x v="2"/>
    <s v="CA"/>
    <s v="CAD"/>
    <n v="1483238771"/>
    <d v="2017-01-01T02:46:11"/>
    <n v="1480646771"/>
    <x v="1132"/>
    <b v="0"/>
    <n v="13"/>
    <b v="0"/>
    <s v="games/mobile games"/>
    <n v="11438"/>
    <n v="110.61538461538461"/>
    <x v="6"/>
    <s v="mobile games"/>
  </r>
  <r>
    <n v="3000"/>
    <n v="20"/>
    <x v="2"/>
    <s v="GB"/>
    <s v="GBP"/>
    <n v="1406799981"/>
    <d v="2014-07-31T09:46:21"/>
    <n v="1404207981"/>
    <x v="1133"/>
    <b v="0"/>
    <n v="1"/>
    <b v="0"/>
    <s v="games/mobile games"/>
    <n v="3020"/>
    <n v="20"/>
    <x v="6"/>
    <s v="mobile games"/>
  </r>
  <r>
    <n v="25000"/>
    <n v="1"/>
    <x v="2"/>
    <s v="AU"/>
    <s v="AUD"/>
    <n v="1417235580"/>
    <d v="2014-11-29T04:33:00"/>
    <n v="1416034228"/>
    <x v="1134"/>
    <b v="0"/>
    <n v="1"/>
    <b v="0"/>
    <s v="games/mobile games"/>
    <n v="25001"/>
    <n v="1"/>
    <x v="6"/>
    <s v="mobile games"/>
  </r>
  <r>
    <n v="1000"/>
    <n v="50"/>
    <x v="2"/>
    <s v="DE"/>
    <s v="EUR"/>
    <n v="1470527094"/>
    <d v="2016-08-06T23:44:54"/>
    <n v="1467935094"/>
    <x v="1135"/>
    <b v="0"/>
    <n v="1"/>
    <b v="0"/>
    <s v="games/mobile games"/>
    <n v="1050"/>
    <n v="50"/>
    <x v="6"/>
    <s v="mobile games"/>
  </r>
  <r>
    <n v="4190"/>
    <n v="270"/>
    <x v="2"/>
    <s v="FR"/>
    <s v="EUR"/>
    <n v="1450541229"/>
    <d v="2015-12-19T16:07:09"/>
    <n v="1447949229"/>
    <x v="1136"/>
    <b v="0"/>
    <n v="6"/>
    <b v="0"/>
    <s v="games/mobile games"/>
    <n v="4460"/>
    <n v="45"/>
    <x v="6"/>
    <s v="mobile games"/>
  </r>
  <r>
    <n v="25000"/>
    <n v="9875"/>
    <x v="2"/>
    <s v="US"/>
    <s v="USD"/>
    <n v="1461440421"/>
    <d v="2016-04-23T19:40:21"/>
    <n v="1458848421"/>
    <x v="1137"/>
    <b v="0"/>
    <n v="39"/>
    <b v="0"/>
    <s v="games/mobile games"/>
    <n v="34875"/>
    <n v="253.2051282051282"/>
    <x v="6"/>
    <s v="mobile games"/>
  </r>
  <r>
    <n v="35000"/>
    <n v="125"/>
    <x v="2"/>
    <s v="US"/>
    <s v="USD"/>
    <n v="1485035131"/>
    <d v="2017-01-21T21:45:31"/>
    <n v="1483307131"/>
    <x v="1138"/>
    <b v="0"/>
    <n v="4"/>
    <b v="0"/>
    <s v="games/mobile games"/>
    <n v="35125"/>
    <n v="31.25"/>
    <x v="6"/>
    <s v="mobile games"/>
  </r>
  <r>
    <n v="8000"/>
    <n v="5"/>
    <x v="2"/>
    <s v="US"/>
    <s v="USD"/>
    <n v="1420100426"/>
    <d v="2015-01-01T08:20:26"/>
    <n v="1417508426"/>
    <x v="1139"/>
    <b v="0"/>
    <n v="1"/>
    <b v="0"/>
    <s v="games/mobile games"/>
    <n v="8005"/>
    <n v="5"/>
    <x v="6"/>
    <s v="mobile games"/>
  </r>
  <r>
    <n v="5000"/>
    <n v="0"/>
    <x v="2"/>
    <s v="GB"/>
    <s v="GBP"/>
    <n v="1438859121"/>
    <d v="2015-08-06T11:05:21"/>
    <n v="1436267121"/>
    <x v="1140"/>
    <b v="0"/>
    <n v="0"/>
    <b v="0"/>
    <s v="games/mobile games"/>
    <n v="5000"/>
    <e v="#DIV/0!"/>
    <x v="6"/>
    <s v="mobile games"/>
  </r>
  <r>
    <n v="500"/>
    <n v="0"/>
    <x v="2"/>
    <s v="DE"/>
    <s v="EUR"/>
    <n v="1436460450"/>
    <d v="2015-07-09T16:47:30"/>
    <n v="1433868450"/>
    <x v="1141"/>
    <b v="0"/>
    <n v="0"/>
    <b v="0"/>
    <s v="games/mobile games"/>
    <n v="500"/>
    <e v="#DIV/0!"/>
    <x v="6"/>
    <s v="mobile games"/>
  </r>
  <r>
    <n v="4000"/>
    <n v="0"/>
    <x v="2"/>
    <s v="US"/>
    <s v="USD"/>
    <n v="1424131727"/>
    <d v="2015-02-17T00:08:47"/>
    <n v="1421539727"/>
    <x v="1142"/>
    <b v="0"/>
    <n v="0"/>
    <b v="0"/>
    <s v="games/mobile games"/>
    <n v="4000"/>
    <e v="#DIV/0!"/>
    <x v="6"/>
    <s v="mobile games"/>
  </r>
  <r>
    <n v="45000"/>
    <n v="186"/>
    <x v="2"/>
    <s v="US"/>
    <s v="USD"/>
    <n v="1450327126"/>
    <d v="2015-12-17T04:38:46"/>
    <n v="1447735126"/>
    <x v="1143"/>
    <b v="0"/>
    <n v="8"/>
    <b v="0"/>
    <s v="games/mobile games"/>
    <n v="45186"/>
    <n v="23.25"/>
    <x v="6"/>
    <s v="mobile games"/>
  </r>
  <r>
    <n v="9300"/>
    <n v="0"/>
    <x v="2"/>
    <s v="US"/>
    <s v="USD"/>
    <n v="1430281320"/>
    <d v="2015-04-29T04:22:00"/>
    <n v="1427689320"/>
    <x v="1144"/>
    <b v="0"/>
    <n v="0"/>
    <b v="0"/>
    <s v="food/food trucks"/>
    <n v="9300"/>
    <e v="#DIV/0!"/>
    <x v="7"/>
    <s v="food trucks"/>
  </r>
  <r>
    <n v="80000"/>
    <n v="100"/>
    <x v="2"/>
    <s v="US"/>
    <s v="USD"/>
    <n v="1412272592"/>
    <d v="2014-10-02T17:56:32"/>
    <n v="1407088592"/>
    <x v="1145"/>
    <b v="0"/>
    <n v="1"/>
    <b v="0"/>
    <s v="food/food trucks"/>
    <n v="80100"/>
    <n v="100"/>
    <x v="7"/>
    <s v="food trucks"/>
  </r>
  <r>
    <n v="6000"/>
    <n v="530"/>
    <x v="2"/>
    <s v="US"/>
    <s v="USD"/>
    <n v="1399071173"/>
    <d v="2014-05-02T22:52:53"/>
    <n v="1395787973"/>
    <x v="1146"/>
    <b v="0"/>
    <n v="12"/>
    <b v="0"/>
    <s v="food/food trucks"/>
    <n v="6530"/>
    <n v="44.166666666666664"/>
    <x v="7"/>
    <s v="food trucks"/>
  </r>
  <r>
    <n v="25000"/>
    <n v="0"/>
    <x v="2"/>
    <s v="CA"/>
    <s v="CAD"/>
    <n v="1413760783"/>
    <d v="2014-10-19T23:19:43"/>
    <n v="1408576783"/>
    <x v="1147"/>
    <b v="0"/>
    <n v="0"/>
    <b v="0"/>
    <s v="food/food trucks"/>
    <n v="25000"/>
    <e v="#DIV/0!"/>
    <x v="7"/>
    <s v="food trucks"/>
  </r>
  <r>
    <n v="15000"/>
    <n v="73"/>
    <x v="2"/>
    <s v="US"/>
    <s v="USD"/>
    <n v="1480568781"/>
    <d v="2016-12-01T05:06:21"/>
    <n v="1477973181"/>
    <x v="1148"/>
    <b v="0"/>
    <n v="3"/>
    <b v="0"/>
    <s v="food/food trucks"/>
    <n v="15073"/>
    <n v="24.333333333333332"/>
    <x v="7"/>
    <s v="food trucks"/>
  </r>
  <r>
    <n v="50000"/>
    <n v="75"/>
    <x v="2"/>
    <s v="US"/>
    <s v="USD"/>
    <n v="1466096566"/>
    <d v="2016-06-16T17:02:46"/>
    <n v="1463504566"/>
    <x v="1149"/>
    <b v="0"/>
    <n v="2"/>
    <b v="0"/>
    <s v="food/food trucks"/>
    <n v="50075"/>
    <n v="37.5"/>
    <x v="7"/>
    <s v="food trucks"/>
  </r>
  <r>
    <n v="2500"/>
    <n v="252"/>
    <x v="2"/>
    <s v="US"/>
    <s v="USD"/>
    <n v="1452293675"/>
    <d v="2016-01-08T22:54:35"/>
    <n v="1447109675"/>
    <x v="1150"/>
    <b v="0"/>
    <n v="6"/>
    <b v="0"/>
    <s v="food/food trucks"/>
    <n v="2752"/>
    <n v="42"/>
    <x v="7"/>
    <s v="food trucks"/>
  </r>
  <r>
    <n v="25000"/>
    <n v="0"/>
    <x v="2"/>
    <s v="US"/>
    <s v="USD"/>
    <n v="1441592863"/>
    <d v="2015-09-07T02:27:43"/>
    <n v="1439000863"/>
    <x v="1151"/>
    <b v="0"/>
    <n v="0"/>
    <b v="0"/>
    <s v="food/food trucks"/>
    <n v="25000"/>
    <e v="#DIV/0!"/>
    <x v="7"/>
    <s v="food trucks"/>
  </r>
  <r>
    <n v="16000"/>
    <n v="911"/>
    <x v="2"/>
    <s v="US"/>
    <s v="USD"/>
    <n v="1431709312"/>
    <d v="2015-05-15T17:01:52"/>
    <n v="1429117312"/>
    <x v="1152"/>
    <b v="0"/>
    <n v="15"/>
    <b v="0"/>
    <s v="food/food trucks"/>
    <n v="16911"/>
    <n v="60.733333333333334"/>
    <x v="7"/>
    <s v="food trucks"/>
  </r>
  <r>
    <n v="8000"/>
    <n v="50"/>
    <x v="2"/>
    <s v="US"/>
    <s v="USD"/>
    <n v="1434647305"/>
    <d v="2015-06-18T17:08:25"/>
    <n v="1432055305"/>
    <x v="1153"/>
    <b v="0"/>
    <n v="1"/>
    <b v="0"/>
    <s v="food/food trucks"/>
    <n v="8050"/>
    <n v="50"/>
    <x v="7"/>
    <s v="food trucks"/>
  </r>
  <r>
    <n v="5000"/>
    <n v="325"/>
    <x v="2"/>
    <s v="US"/>
    <s v="USD"/>
    <n v="1441507006"/>
    <d v="2015-09-06T02:36:46"/>
    <n v="1438915006"/>
    <x v="1154"/>
    <b v="0"/>
    <n v="3"/>
    <b v="0"/>
    <s v="food/food trucks"/>
    <n v="5325"/>
    <n v="108.33333333333333"/>
    <x v="7"/>
    <s v="food trucks"/>
  </r>
  <r>
    <n v="25000"/>
    <n v="188"/>
    <x v="2"/>
    <s v="US"/>
    <s v="USD"/>
    <n v="1408040408"/>
    <d v="2014-08-14T18:20:08"/>
    <n v="1405448408"/>
    <x v="1155"/>
    <b v="0"/>
    <n v="8"/>
    <b v="0"/>
    <s v="food/food trucks"/>
    <n v="25188"/>
    <n v="23.5"/>
    <x v="7"/>
    <s v="food trucks"/>
  </r>
  <r>
    <n v="6500"/>
    <n v="0"/>
    <x v="2"/>
    <s v="US"/>
    <s v="USD"/>
    <n v="1424742162"/>
    <d v="2015-02-24T01:42:42"/>
    <n v="1422150162"/>
    <x v="1156"/>
    <b v="0"/>
    <n v="0"/>
    <b v="0"/>
    <s v="food/food trucks"/>
    <n v="6500"/>
    <e v="#DIV/0!"/>
    <x v="7"/>
    <s v="food trucks"/>
  </r>
  <r>
    <n v="10000"/>
    <n v="151"/>
    <x v="2"/>
    <s v="US"/>
    <s v="USD"/>
    <n v="1417795480"/>
    <d v="2014-12-05T16:04:40"/>
    <n v="1412607880"/>
    <x v="1157"/>
    <b v="0"/>
    <n v="3"/>
    <b v="0"/>
    <s v="food/food trucks"/>
    <n v="10151"/>
    <n v="50.333333333333336"/>
    <x v="7"/>
    <s v="food trucks"/>
  </r>
  <r>
    <n v="7500"/>
    <n v="35"/>
    <x v="2"/>
    <s v="US"/>
    <s v="USD"/>
    <n v="1418091128"/>
    <d v="2014-12-09T02:12:08"/>
    <n v="1415499128"/>
    <x v="1158"/>
    <b v="0"/>
    <n v="3"/>
    <b v="0"/>
    <s v="food/food trucks"/>
    <n v="7535"/>
    <n v="11.666666666666666"/>
    <x v="7"/>
    <s v="food trucks"/>
  </r>
  <r>
    <n v="6750"/>
    <n v="0"/>
    <x v="2"/>
    <s v="US"/>
    <s v="USD"/>
    <n v="1435679100"/>
    <d v="2015-06-30T15:45:00"/>
    <n v="1433006765"/>
    <x v="1159"/>
    <b v="0"/>
    <n v="0"/>
    <b v="0"/>
    <s v="food/food trucks"/>
    <n v="6750"/>
    <e v="#DIV/0!"/>
    <x v="7"/>
    <s v="food trucks"/>
  </r>
  <r>
    <n v="30000"/>
    <n v="1155"/>
    <x v="2"/>
    <s v="US"/>
    <s v="USD"/>
    <n v="1427510586"/>
    <d v="2015-03-28T02:43:06"/>
    <n v="1424922186"/>
    <x v="1160"/>
    <b v="0"/>
    <n v="19"/>
    <b v="0"/>
    <s v="food/food trucks"/>
    <n v="31155"/>
    <n v="60.789473684210527"/>
    <x v="7"/>
    <s v="food trucks"/>
  </r>
  <r>
    <n v="18000"/>
    <n v="0"/>
    <x v="2"/>
    <s v="US"/>
    <s v="USD"/>
    <n v="1432047989"/>
    <d v="2015-05-19T15:06:29"/>
    <n v="1430233589"/>
    <x v="1161"/>
    <b v="0"/>
    <n v="0"/>
    <b v="0"/>
    <s v="food/food trucks"/>
    <n v="18000"/>
    <e v="#DIV/0!"/>
    <x v="7"/>
    <s v="food trucks"/>
  </r>
  <r>
    <n v="60000"/>
    <n v="35"/>
    <x v="2"/>
    <s v="US"/>
    <s v="USD"/>
    <n v="1411662264"/>
    <d v="2014-09-25T16:24:24"/>
    <n v="1408983864"/>
    <x v="1162"/>
    <b v="0"/>
    <n v="2"/>
    <b v="0"/>
    <s v="food/food trucks"/>
    <n v="60035"/>
    <n v="17.5"/>
    <x v="7"/>
    <s v="food trucks"/>
  </r>
  <r>
    <n v="5200"/>
    <n v="0"/>
    <x v="2"/>
    <s v="US"/>
    <s v="USD"/>
    <n v="1407604920"/>
    <d v="2014-08-09T17:22:00"/>
    <n v="1405012920"/>
    <x v="1163"/>
    <b v="0"/>
    <n v="0"/>
    <b v="0"/>
    <s v="food/food trucks"/>
    <n v="5200"/>
    <e v="#DIV/0!"/>
    <x v="7"/>
    <s v="food trucks"/>
  </r>
  <r>
    <n v="10000"/>
    <n v="0"/>
    <x v="2"/>
    <s v="US"/>
    <s v="USD"/>
    <n v="1466270582"/>
    <d v="2016-06-18T17:23:02"/>
    <n v="1463678582"/>
    <x v="1164"/>
    <b v="0"/>
    <n v="0"/>
    <b v="0"/>
    <s v="food/food trucks"/>
    <n v="10000"/>
    <e v="#DIV/0!"/>
    <x v="7"/>
    <s v="food trucks"/>
  </r>
  <r>
    <n v="10000"/>
    <n v="2070.5"/>
    <x v="2"/>
    <s v="US"/>
    <s v="USD"/>
    <n v="1404623330"/>
    <d v="2014-07-06T05:08:50"/>
    <n v="1401685730"/>
    <x v="1165"/>
    <b v="0"/>
    <n v="25"/>
    <b v="0"/>
    <s v="food/food trucks"/>
    <n v="12070.5"/>
    <n v="82.82"/>
    <x v="7"/>
    <s v="food trucks"/>
  </r>
  <r>
    <n v="15000"/>
    <n v="2871"/>
    <x v="2"/>
    <s v="US"/>
    <s v="USD"/>
    <n v="1435291200"/>
    <d v="2015-06-26T04:00:00"/>
    <n v="1432640342"/>
    <x v="1166"/>
    <b v="0"/>
    <n v="8"/>
    <b v="0"/>
    <s v="food/food trucks"/>
    <n v="17871"/>
    <n v="358.875"/>
    <x v="7"/>
    <s v="food trucks"/>
  </r>
  <r>
    <n v="60000"/>
    <n v="979"/>
    <x v="2"/>
    <s v="US"/>
    <s v="USD"/>
    <n v="1410543495"/>
    <d v="2014-09-12T17:38:15"/>
    <n v="1407865095"/>
    <x v="1167"/>
    <b v="0"/>
    <n v="16"/>
    <b v="0"/>
    <s v="food/food trucks"/>
    <n v="60979"/>
    <n v="61.1875"/>
    <x v="7"/>
    <s v="food trucks"/>
  </r>
  <r>
    <n v="18000"/>
    <n v="1020"/>
    <x v="2"/>
    <s v="US"/>
    <s v="USD"/>
    <n v="1474507065"/>
    <d v="2016-09-22T01:17:45"/>
    <n v="1471915065"/>
    <x v="1168"/>
    <b v="0"/>
    <n v="3"/>
    <b v="0"/>
    <s v="food/food trucks"/>
    <n v="19020"/>
    <n v="340"/>
    <x v="7"/>
    <s v="food trucks"/>
  </r>
  <r>
    <n v="10000"/>
    <n v="17"/>
    <x v="2"/>
    <s v="US"/>
    <s v="USD"/>
    <n v="1424593763"/>
    <d v="2015-02-22T08:29:23"/>
    <n v="1422001763"/>
    <x v="1169"/>
    <b v="0"/>
    <n v="3"/>
    <b v="0"/>
    <s v="food/food trucks"/>
    <n v="10017"/>
    <n v="5.666666666666667"/>
    <x v="7"/>
    <s v="food trucks"/>
  </r>
  <r>
    <n v="25000"/>
    <n v="100"/>
    <x v="2"/>
    <s v="GB"/>
    <s v="GBP"/>
    <n v="1433021171"/>
    <d v="2015-05-30T21:26:11"/>
    <n v="1430429171"/>
    <x v="1170"/>
    <b v="0"/>
    <n v="2"/>
    <b v="0"/>
    <s v="food/food trucks"/>
    <n v="25100"/>
    <n v="50"/>
    <x v="7"/>
    <s v="food trucks"/>
  </r>
  <r>
    <n v="25000"/>
    <n v="25"/>
    <x v="2"/>
    <s v="US"/>
    <s v="USD"/>
    <n v="1415909927"/>
    <d v="2014-11-13T20:18:47"/>
    <n v="1414351127"/>
    <x v="1171"/>
    <b v="0"/>
    <n v="1"/>
    <b v="0"/>
    <s v="food/food trucks"/>
    <n v="25025"/>
    <n v="25"/>
    <x v="7"/>
    <s v="food trucks"/>
  </r>
  <r>
    <n v="9000"/>
    <n v="0"/>
    <x v="2"/>
    <s v="US"/>
    <s v="USD"/>
    <n v="1408551752"/>
    <d v="2014-08-20T16:22:32"/>
    <n v="1405959752"/>
    <x v="1172"/>
    <b v="0"/>
    <n v="0"/>
    <b v="0"/>
    <s v="food/food trucks"/>
    <n v="9000"/>
    <e v="#DIV/0!"/>
    <x v="7"/>
    <s v="food trucks"/>
  </r>
  <r>
    <n v="125000"/>
    <n v="30"/>
    <x v="2"/>
    <s v="US"/>
    <s v="USD"/>
    <n v="1438576057"/>
    <d v="2015-08-03T04:27:37"/>
    <n v="1435552057"/>
    <x v="1173"/>
    <b v="0"/>
    <n v="1"/>
    <b v="0"/>
    <s v="food/food trucks"/>
    <n v="125030"/>
    <n v="30"/>
    <x v="7"/>
    <s v="food trucks"/>
  </r>
  <r>
    <n v="15000"/>
    <n v="886"/>
    <x v="2"/>
    <s v="US"/>
    <s v="USD"/>
    <n v="1462738327"/>
    <d v="2016-05-08T20:12:07"/>
    <n v="1460146327"/>
    <x v="1174"/>
    <b v="0"/>
    <n v="19"/>
    <b v="0"/>
    <s v="food/food trucks"/>
    <n v="15886"/>
    <n v="46.631578947368418"/>
    <x v="7"/>
    <s v="food trucks"/>
  </r>
  <r>
    <n v="20000"/>
    <n v="585"/>
    <x v="2"/>
    <s v="US"/>
    <s v="USD"/>
    <n v="1436981339"/>
    <d v="2015-07-15T17:28:59"/>
    <n v="1434389339"/>
    <x v="1175"/>
    <b v="0"/>
    <n v="9"/>
    <b v="0"/>
    <s v="food/food trucks"/>
    <n v="20585"/>
    <n v="65"/>
    <x v="7"/>
    <s v="food trucks"/>
  </r>
  <r>
    <n v="175000"/>
    <n v="10"/>
    <x v="2"/>
    <s v="AU"/>
    <s v="AUD"/>
    <n v="1488805200"/>
    <d v="2017-03-06T13:00:00"/>
    <n v="1484094498"/>
    <x v="1176"/>
    <b v="0"/>
    <n v="1"/>
    <b v="0"/>
    <s v="food/food trucks"/>
    <n v="175010"/>
    <n v="10"/>
    <x v="7"/>
    <s v="food trucks"/>
  </r>
  <r>
    <n v="6000"/>
    <n v="0"/>
    <x v="2"/>
    <s v="GB"/>
    <s v="GBP"/>
    <n v="1413388296"/>
    <d v="2014-10-15T15:51:36"/>
    <n v="1410796296"/>
    <x v="1177"/>
    <b v="0"/>
    <n v="0"/>
    <b v="0"/>
    <s v="food/food trucks"/>
    <n v="6000"/>
    <e v="#DIV/0!"/>
    <x v="7"/>
    <s v="food trucks"/>
  </r>
  <r>
    <n v="75000"/>
    <n v="5"/>
    <x v="2"/>
    <s v="US"/>
    <s v="USD"/>
    <n v="1408225452"/>
    <d v="2014-08-16T21:44:12"/>
    <n v="1405633452"/>
    <x v="1178"/>
    <b v="0"/>
    <n v="1"/>
    <b v="0"/>
    <s v="food/food trucks"/>
    <n v="75005"/>
    <n v="5"/>
    <x v="7"/>
    <s v="food trucks"/>
  </r>
  <r>
    <n v="60000"/>
    <n v="3200"/>
    <x v="2"/>
    <s v="CA"/>
    <s v="CAD"/>
    <n v="1446052627"/>
    <d v="2015-10-28T17:17:07"/>
    <n v="1443460627"/>
    <x v="1179"/>
    <b v="0"/>
    <n v="5"/>
    <b v="0"/>
    <s v="food/food trucks"/>
    <n v="63200"/>
    <n v="640"/>
    <x v="7"/>
    <s v="food trucks"/>
  </r>
  <r>
    <n v="50000"/>
    <n v="5875"/>
    <x v="2"/>
    <s v="US"/>
    <s v="USD"/>
    <n v="1403983314"/>
    <d v="2014-06-28T19:21:54"/>
    <n v="1400786514"/>
    <x v="1180"/>
    <b v="0"/>
    <n v="85"/>
    <b v="0"/>
    <s v="food/food trucks"/>
    <n v="55875"/>
    <n v="69.117647058823536"/>
    <x v="7"/>
    <s v="food trucks"/>
  </r>
  <r>
    <n v="50000"/>
    <n v="4"/>
    <x v="2"/>
    <s v="US"/>
    <s v="USD"/>
    <n v="1425197321"/>
    <d v="2015-03-01T08:08:41"/>
    <n v="1422605321"/>
    <x v="1181"/>
    <b v="0"/>
    <n v="3"/>
    <b v="0"/>
    <s v="food/food trucks"/>
    <n v="50004"/>
    <n v="1.3333333333333333"/>
    <x v="7"/>
    <s v="food trucks"/>
  </r>
  <r>
    <n v="1000"/>
    <n v="42"/>
    <x v="2"/>
    <s v="US"/>
    <s v="USD"/>
    <n v="1484239320"/>
    <d v="2017-01-12T16:42:00"/>
    <n v="1482609088"/>
    <x v="1182"/>
    <b v="0"/>
    <n v="4"/>
    <b v="0"/>
    <s v="food/food trucks"/>
    <n v="1042"/>
    <n v="10.5"/>
    <x v="7"/>
    <s v="food trucks"/>
  </r>
  <r>
    <n v="2500"/>
    <n v="100"/>
    <x v="2"/>
    <s v="US"/>
    <s v="USD"/>
    <n v="1478059140"/>
    <d v="2016-11-02T03:59:00"/>
    <n v="1476391223"/>
    <x v="1183"/>
    <b v="0"/>
    <n v="3"/>
    <b v="0"/>
    <s v="food/food trucks"/>
    <n v="2600"/>
    <n v="33.333333333333336"/>
    <x v="7"/>
    <s v="food trucks"/>
  </r>
  <r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45086"/>
    <n v="61.562666666666665"/>
    <x v="8"/>
    <s v="photobooks"/>
  </r>
  <r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25680"/>
    <n v="118.73873873873873"/>
    <x v="8"/>
    <s v="photobooks"/>
  </r>
  <r>
    <n v="7500"/>
    <n v="8005"/>
    <x v="0"/>
    <s v="GB"/>
    <s v="GBP"/>
    <n v="1433198520"/>
    <d v="2015-06-01T22:42:00"/>
    <n v="1430340195"/>
    <x v="1186"/>
    <b v="0"/>
    <n v="123"/>
    <b v="1"/>
    <s v="photography/photobooks"/>
    <n v="15505"/>
    <n v="65.081300813008127"/>
    <x v="8"/>
    <s v="photobooks"/>
  </r>
  <r>
    <n v="8750"/>
    <n v="9111"/>
    <x v="0"/>
    <s v="US"/>
    <s v="USD"/>
    <n v="1431885600"/>
    <d v="2015-05-17T18:00:00"/>
    <n v="1429133323"/>
    <x v="1187"/>
    <b v="0"/>
    <n v="70"/>
    <b v="1"/>
    <s v="photography/photobooks"/>
    <n v="17861"/>
    <n v="130.15714285714284"/>
    <x v="8"/>
    <s v="photobooks"/>
  </r>
  <r>
    <n v="2000"/>
    <n v="3211"/>
    <x v="0"/>
    <s v="CA"/>
    <s v="CAD"/>
    <n v="1482943740"/>
    <d v="2016-12-28T16:49:00"/>
    <n v="1481129340"/>
    <x v="1188"/>
    <b v="0"/>
    <n v="85"/>
    <b v="1"/>
    <s v="photography/photobooks"/>
    <n v="5211"/>
    <n v="37.776470588235291"/>
    <x v="8"/>
    <s v="photobooks"/>
  </r>
  <r>
    <n v="9000"/>
    <n v="9700"/>
    <x v="0"/>
    <s v="US"/>
    <s v="USD"/>
    <n v="1467242995"/>
    <d v="2016-06-29T23:29:55"/>
    <n v="1465428595"/>
    <x v="1189"/>
    <b v="0"/>
    <n v="86"/>
    <b v="1"/>
    <s v="photography/photobooks"/>
    <n v="18700"/>
    <n v="112.79069767441861"/>
    <x v="8"/>
    <s v="photobooks"/>
  </r>
  <r>
    <n v="500"/>
    <n v="675"/>
    <x v="0"/>
    <s v="US"/>
    <s v="USD"/>
    <n v="1409500725"/>
    <d v="2014-08-31T15:58:45"/>
    <n v="1406908725"/>
    <x v="1190"/>
    <b v="0"/>
    <n v="13"/>
    <b v="1"/>
    <s v="photography/photobooks"/>
    <n v="1175"/>
    <n v="51.92307692307692"/>
    <x v="8"/>
    <s v="photobooks"/>
  </r>
  <r>
    <n v="2700"/>
    <n v="2945"/>
    <x v="0"/>
    <s v="US"/>
    <s v="USD"/>
    <n v="1458480560"/>
    <d v="2016-03-20T13:29:20"/>
    <n v="1455892160"/>
    <x v="1191"/>
    <b v="0"/>
    <n v="33"/>
    <b v="1"/>
    <s v="photography/photobooks"/>
    <n v="5645"/>
    <n v="89.242424242424249"/>
    <x v="8"/>
    <s v="photobooks"/>
  </r>
  <r>
    <n v="100"/>
    <n v="290"/>
    <x v="0"/>
    <s v="GB"/>
    <s v="GBP"/>
    <n v="1486814978"/>
    <d v="2017-02-11T12:09:38"/>
    <n v="1484222978"/>
    <x v="1192"/>
    <b v="0"/>
    <n v="15"/>
    <b v="1"/>
    <s v="photography/photobooks"/>
    <n v="390"/>
    <n v="19.333333333333332"/>
    <x v="8"/>
    <s v="photobooks"/>
  </r>
  <r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42831"/>
    <n v="79.967032967032964"/>
    <x v="8"/>
    <s v="photobooks"/>
  </r>
  <r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52780"/>
    <n v="56.414565826330531"/>
    <x v="8"/>
    <s v="photobooks"/>
  </r>
  <r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23500"/>
    <n v="79.411764705882348"/>
    <x v="8"/>
    <s v="photobooks"/>
  </r>
  <r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53637"/>
    <n v="76.439453125"/>
    <x v="8"/>
    <s v="photobooks"/>
  </r>
  <r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52994"/>
    <n v="121"/>
    <x v="8"/>
    <s v="photobooks"/>
  </r>
  <r>
    <n v="3500"/>
    <n v="9121"/>
    <x v="0"/>
    <s v="US"/>
    <s v="USD"/>
    <n v="1451530800"/>
    <d v="2015-12-31T03:00:00"/>
    <n v="1448463086"/>
    <x v="1198"/>
    <b v="0"/>
    <n v="167"/>
    <b v="1"/>
    <s v="photography/photobooks"/>
    <n v="12621"/>
    <n v="54.616766467065865"/>
    <x v="8"/>
    <s v="photobooks"/>
  </r>
  <r>
    <n v="2658"/>
    <n v="2693"/>
    <x v="0"/>
    <s v="GB"/>
    <s v="GBP"/>
    <n v="1436380200"/>
    <d v="2015-07-08T18:30:00"/>
    <n v="1433615400"/>
    <x v="1199"/>
    <b v="0"/>
    <n v="9"/>
    <b v="1"/>
    <s v="photography/photobooks"/>
    <n v="5351"/>
    <n v="299.22222222222223"/>
    <x v="8"/>
    <s v="photobooks"/>
  </r>
  <r>
    <n v="4800"/>
    <n v="6029"/>
    <x v="0"/>
    <s v="US"/>
    <s v="USD"/>
    <n v="1429183656"/>
    <d v="2015-04-16T11:27:36"/>
    <n v="1427369256"/>
    <x v="1200"/>
    <b v="0"/>
    <n v="103"/>
    <b v="1"/>
    <s v="photography/photobooks"/>
    <n v="10829"/>
    <n v="58.533980582524272"/>
    <x v="8"/>
    <s v="photobooks"/>
  </r>
  <r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2146.27"/>
    <n v="55.371801801801809"/>
    <x v="8"/>
    <s v="photobooks"/>
  </r>
  <r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74811"/>
    <n v="183.80442804428046"/>
    <x v="8"/>
    <s v="photobooks"/>
  </r>
  <r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33000"/>
    <n v="165.34653465346534"/>
    <x v="8"/>
    <s v="photobooks"/>
  </r>
  <r>
    <n v="13000"/>
    <n v="13383"/>
    <x v="0"/>
    <s v="US"/>
    <s v="USD"/>
    <n v="1449205200"/>
    <d v="2015-12-04T05:00:00"/>
    <n v="1445363833"/>
    <x v="1204"/>
    <b v="0"/>
    <n v="57"/>
    <b v="1"/>
    <s v="photography/photobooks"/>
    <n v="26383"/>
    <n v="234.78947368421052"/>
    <x v="8"/>
    <s v="photobooks"/>
  </r>
  <r>
    <n v="13000"/>
    <n v="13112"/>
    <x v="0"/>
    <s v="DE"/>
    <s v="EUR"/>
    <n v="1434197351"/>
    <d v="2015-06-13T12:09:11"/>
    <n v="1431605351"/>
    <x v="1205"/>
    <b v="0"/>
    <n v="62"/>
    <b v="1"/>
    <s v="photography/photobooks"/>
    <n v="26112"/>
    <n v="211.48387096774192"/>
    <x v="8"/>
    <s v="photobooks"/>
  </r>
  <r>
    <n v="900"/>
    <n v="1035"/>
    <x v="0"/>
    <s v="AT"/>
    <s v="EUR"/>
    <n v="1489238940"/>
    <d v="2017-03-11T13:29:00"/>
    <n v="1486406253"/>
    <x v="1206"/>
    <b v="0"/>
    <n v="32"/>
    <b v="1"/>
    <s v="photography/photobooks"/>
    <n v="1935"/>
    <n v="32.34375"/>
    <x v="8"/>
    <s v="photobooks"/>
  </r>
  <r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34096"/>
    <n v="123.37588652482269"/>
    <x v="8"/>
    <s v="photobooks"/>
  </r>
  <r>
    <n v="10000"/>
    <n v="15530"/>
    <x v="0"/>
    <s v="US"/>
    <s v="USD"/>
    <n v="1458835264"/>
    <d v="2016-03-24T16:01:04"/>
    <n v="1456246864"/>
    <x v="1208"/>
    <b v="0"/>
    <n v="75"/>
    <b v="1"/>
    <s v="photography/photobooks"/>
    <n v="25530"/>
    <n v="207.06666666666666"/>
    <x v="8"/>
    <s v="photobooks"/>
  </r>
  <r>
    <n v="6000"/>
    <n v="6360"/>
    <x v="0"/>
    <s v="US"/>
    <s v="USD"/>
    <n v="1488053905"/>
    <d v="2017-02-25T20:18:25"/>
    <n v="1485461905"/>
    <x v="1209"/>
    <b v="0"/>
    <n v="46"/>
    <b v="1"/>
    <s v="photography/photobooks"/>
    <n v="12360"/>
    <n v="138.2608695652174"/>
    <x v="8"/>
    <s v="photobooks"/>
  </r>
  <r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70863"/>
    <n v="493.81553398058253"/>
    <x v="8"/>
    <s v="photobooks"/>
  </r>
  <r>
    <n v="1000"/>
    <n v="1011"/>
    <x v="0"/>
    <s v="CA"/>
    <s v="CAD"/>
    <n v="1465505261"/>
    <d v="2016-06-09T20:47:41"/>
    <n v="1464209261"/>
    <x v="1211"/>
    <b v="0"/>
    <n v="6"/>
    <b v="1"/>
    <s v="photography/photobooks"/>
    <n v="2011"/>
    <n v="168.5"/>
    <x v="8"/>
    <s v="photobooks"/>
  </r>
  <r>
    <n v="2500"/>
    <n v="3226"/>
    <x v="0"/>
    <s v="US"/>
    <s v="USD"/>
    <n v="1448586000"/>
    <d v="2015-11-27T01:00:00"/>
    <n v="1447195695"/>
    <x v="1212"/>
    <b v="0"/>
    <n v="83"/>
    <b v="1"/>
    <s v="photography/photobooks"/>
    <n v="5726"/>
    <n v="38.867469879518069"/>
    <x v="8"/>
    <s v="photobooks"/>
  </r>
  <r>
    <n v="6500"/>
    <n v="6645"/>
    <x v="0"/>
    <s v="GB"/>
    <s v="GBP"/>
    <n v="1485886100"/>
    <d v="2017-01-31T18:08:20"/>
    <n v="1482862100"/>
    <x v="1213"/>
    <b v="0"/>
    <n v="108"/>
    <b v="1"/>
    <s v="photography/photobooks"/>
    <n v="13145"/>
    <n v="61.527777777777779"/>
    <x v="8"/>
    <s v="photobooks"/>
  </r>
  <r>
    <n v="2000"/>
    <n v="2636"/>
    <x v="0"/>
    <s v="US"/>
    <s v="USD"/>
    <n v="1433880605"/>
    <d v="2015-06-09T20:10:05"/>
    <n v="1428696605"/>
    <x v="1214"/>
    <b v="0"/>
    <n v="25"/>
    <b v="1"/>
    <s v="photography/photobooks"/>
    <n v="4636"/>
    <n v="105.44"/>
    <x v="8"/>
    <s v="photobooks"/>
  </r>
  <r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44304.01"/>
    <n v="71.592003642987251"/>
    <x v="8"/>
    <s v="photobooks"/>
  </r>
  <r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34398"/>
    <n v="91.882882882882882"/>
    <x v="8"/>
    <s v="photobooks"/>
  </r>
  <r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53689"/>
    <n v="148.57377049180329"/>
    <x v="8"/>
    <s v="photobooks"/>
  </r>
  <r>
    <n v="9000"/>
    <n v="15505"/>
    <x v="0"/>
    <s v="US"/>
    <s v="USD"/>
    <n v="1446346800"/>
    <d v="2015-11-01T03:00:00"/>
    <n v="1443714800"/>
    <x v="1218"/>
    <b v="0"/>
    <n v="89"/>
    <b v="1"/>
    <s v="photography/photobooks"/>
    <n v="24505"/>
    <n v="174.2134831460674"/>
    <x v="8"/>
    <s v="photobooks"/>
  </r>
  <r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42374"/>
    <n v="102.86166007905139"/>
    <x v="8"/>
    <s v="photobooks"/>
  </r>
  <r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30565"/>
    <n v="111.17857142857143"/>
    <x v="8"/>
    <s v="photobooks"/>
  </r>
  <r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4651.01"/>
    <n v="23.796213592233013"/>
    <x v="8"/>
    <s v="photobooks"/>
  </r>
  <r>
    <n v="4000"/>
    <n v="11215"/>
    <x v="0"/>
    <s v="CA"/>
    <s v="CAD"/>
    <n v="1459483200"/>
    <d v="2016-04-01T04:00:00"/>
    <n v="1456852647"/>
    <x v="1222"/>
    <b v="0"/>
    <n v="138"/>
    <b v="1"/>
    <s v="photography/photobooks"/>
    <n v="15215"/>
    <n v="81.268115942028984"/>
    <x v="8"/>
    <s v="photobooks"/>
  </r>
  <r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41997"/>
    <n v="116.21465968586388"/>
    <x v="8"/>
    <s v="photobooks"/>
  </r>
  <r>
    <n v="15000"/>
    <n v="1060"/>
    <x v="1"/>
    <s v="US"/>
    <s v="USD"/>
    <n v="1402060302"/>
    <d v="2014-06-06T13:11:42"/>
    <n v="1396876302"/>
    <x v="1224"/>
    <b v="0"/>
    <n v="18"/>
    <b v="0"/>
    <s v="music/world music"/>
    <n v="16060"/>
    <n v="58.888888888888886"/>
    <x v="4"/>
    <s v="world music"/>
  </r>
  <r>
    <n v="3000"/>
    <n v="132"/>
    <x v="1"/>
    <s v="US"/>
    <s v="USD"/>
    <n v="1382478278"/>
    <d v="2013-10-22T21:44:38"/>
    <n v="1377294278"/>
    <x v="1225"/>
    <b v="0"/>
    <n v="3"/>
    <b v="0"/>
    <s v="music/world music"/>
    <n v="3132"/>
    <n v="44"/>
    <x v="4"/>
    <s v="world music"/>
  </r>
  <r>
    <n v="50000"/>
    <n v="1937"/>
    <x v="1"/>
    <s v="US"/>
    <s v="USD"/>
    <n v="1398042000"/>
    <d v="2014-04-21T01:00:00"/>
    <n v="1395089981"/>
    <x v="1226"/>
    <b v="0"/>
    <n v="40"/>
    <b v="0"/>
    <s v="music/world music"/>
    <n v="51937"/>
    <n v="48.424999999999997"/>
    <x v="4"/>
    <s v="world music"/>
  </r>
  <r>
    <n v="2000"/>
    <n v="0"/>
    <x v="1"/>
    <s v="US"/>
    <s v="USD"/>
    <n v="1407394800"/>
    <d v="2014-08-07T07:00:00"/>
    <n v="1404770616"/>
    <x v="1227"/>
    <b v="0"/>
    <n v="0"/>
    <b v="0"/>
    <s v="music/world music"/>
    <n v="2000"/>
    <e v="#DIV/0!"/>
    <x v="4"/>
    <s v="world music"/>
  </r>
  <r>
    <n v="5000"/>
    <n v="1465"/>
    <x v="1"/>
    <s v="US"/>
    <s v="USD"/>
    <n v="1317231008"/>
    <d v="2011-09-28T17:30:08"/>
    <n v="1312047008"/>
    <x v="1228"/>
    <b v="0"/>
    <n v="24"/>
    <b v="0"/>
    <s v="music/world music"/>
    <n v="6465"/>
    <n v="61.041666666666664"/>
    <x v="4"/>
    <s v="world music"/>
  </r>
  <r>
    <n v="2750"/>
    <n v="25"/>
    <x v="1"/>
    <s v="US"/>
    <s v="USD"/>
    <n v="1334592000"/>
    <d v="2012-04-16T16:00:00"/>
    <n v="1331982127"/>
    <x v="1229"/>
    <b v="0"/>
    <n v="1"/>
    <b v="0"/>
    <s v="music/world music"/>
    <n v="2775"/>
    <n v="25"/>
    <x v="4"/>
    <s v="world music"/>
  </r>
  <r>
    <n v="500000"/>
    <n v="0"/>
    <x v="1"/>
    <s v="US"/>
    <s v="USD"/>
    <n v="1298589630"/>
    <d v="2011-02-24T23:20:30"/>
    <n v="1295997630"/>
    <x v="1230"/>
    <b v="0"/>
    <n v="0"/>
    <b v="0"/>
    <s v="music/world music"/>
    <n v="500000"/>
    <e v="#DIV/0!"/>
    <x v="4"/>
    <s v="world music"/>
  </r>
  <r>
    <n v="5000"/>
    <n v="0"/>
    <x v="1"/>
    <s v="US"/>
    <s v="USD"/>
    <n v="1440723600"/>
    <d v="2015-08-28T01:00:00"/>
    <n v="1436394968"/>
    <x v="1231"/>
    <b v="0"/>
    <n v="0"/>
    <b v="0"/>
    <s v="music/world music"/>
    <n v="5000"/>
    <e v="#DIV/0!"/>
    <x v="4"/>
    <s v="world music"/>
  </r>
  <r>
    <n v="5000"/>
    <n v="40"/>
    <x v="1"/>
    <s v="US"/>
    <s v="USD"/>
    <n v="1381090870"/>
    <d v="2013-10-06T20:21:10"/>
    <n v="1377030070"/>
    <x v="1232"/>
    <b v="0"/>
    <n v="1"/>
    <b v="0"/>
    <s v="music/world music"/>
    <n v="5040"/>
    <n v="40"/>
    <x v="4"/>
    <s v="world music"/>
  </r>
  <r>
    <n v="1000"/>
    <n v="116"/>
    <x v="1"/>
    <s v="US"/>
    <s v="USD"/>
    <n v="1329864374"/>
    <d v="2012-02-21T22:46:14"/>
    <n v="1328049974"/>
    <x v="1233"/>
    <b v="0"/>
    <n v="6"/>
    <b v="0"/>
    <s v="music/world music"/>
    <n v="1116"/>
    <n v="19.333333333333332"/>
    <x v="4"/>
    <s v="world music"/>
  </r>
  <r>
    <n v="50000"/>
    <n v="0"/>
    <x v="1"/>
    <s v="GB"/>
    <s v="GBP"/>
    <n v="1422903342"/>
    <d v="2015-02-02T18:55:42"/>
    <n v="1420311342"/>
    <x v="1234"/>
    <b v="0"/>
    <n v="0"/>
    <b v="0"/>
    <s v="music/world music"/>
    <n v="50000"/>
    <e v="#DIV/0!"/>
    <x v="4"/>
    <s v="world music"/>
  </r>
  <r>
    <n v="7534"/>
    <n v="210"/>
    <x v="1"/>
    <s v="US"/>
    <s v="USD"/>
    <n v="1387077299"/>
    <d v="2013-12-15T03:14:59"/>
    <n v="1383621299"/>
    <x v="1235"/>
    <b v="0"/>
    <n v="6"/>
    <b v="0"/>
    <s v="music/world music"/>
    <n v="7744"/>
    <n v="35"/>
    <x v="4"/>
    <s v="world music"/>
  </r>
  <r>
    <n v="2500"/>
    <n v="0"/>
    <x v="1"/>
    <s v="US"/>
    <s v="USD"/>
    <n v="1343491200"/>
    <d v="2012-07-28T16:00:00"/>
    <n v="1342801164"/>
    <x v="1236"/>
    <b v="0"/>
    <n v="0"/>
    <b v="0"/>
    <s v="music/world music"/>
    <n v="2500"/>
    <e v="#DIV/0!"/>
    <x v="4"/>
    <s v="world music"/>
  </r>
  <r>
    <n v="25000"/>
    <n v="0"/>
    <x v="1"/>
    <s v="US"/>
    <s v="USD"/>
    <n v="1345790865"/>
    <d v="2012-08-24T06:47:45"/>
    <n v="1344062865"/>
    <x v="1237"/>
    <b v="0"/>
    <n v="0"/>
    <b v="0"/>
    <s v="music/world music"/>
    <n v="25000"/>
    <e v="#DIV/0!"/>
    <x v="4"/>
    <s v="world music"/>
  </r>
  <r>
    <n v="1000"/>
    <n v="178"/>
    <x v="1"/>
    <s v="US"/>
    <s v="USD"/>
    <n v="1312641536"/>
    <d v="2011-08-06T14:38:56"/>
    <n v="1310049536"/>
    <x v="1238"/>
    <b v="0"/>
    <n v="3"/>
    <b v="0"/>
    <s v="music/world music"/>
    <n v="1178"/>
    <n v="59.333333333333336"/>
    <x v="4"/>
    <s v="world music"/>
  </r>
  <r>
    <n v="2500"/>
    <n v="0"/>
    <x v="1"/>
    <s v="US"/>
    <s v="USD"/>
    <n v="1325804767"/>
    <d v="2012-01-05T23:06:07"/>
    <n v="1323212767"/>
    <x v="1239"/>
    <b v="0"/>
    <n v="0"/>
    <b v="0"/>
    <s v="music/world music"/>
    <n v="2500"/>
    <e v="#DIV/0!"/>
    <x v="4"/>
    <s v="world music"/>
  </r>
  <r>
    <n v="8000"/>
    <n v="241"/>
    <x v="1"/>
    <s v="US"/>
    <s v="USD"/>
    <n v="1373665860"/>
    <d v="2013-07-12T21:51:00"/>
    <n v="1368579457"/>
    <x v="1240"/>
    <b v="0"/>
    <n v="8"/>
    <b v="0"/>
    <s v="music/world music"/>
    <n v="8241"/>
    <n v="30.125"/>
    <x v="4"/>
    <s v="world music"/>
  </r>
  <r>
    <n v="5000"/>
    <n v="2537"/>
    <x v="1"/>
    <s v="US"/>
    <s v="USD"/>
    <n v="1414994340"/>
    <d v="2014-11-03T05:59:00"/>
    <n v="1413057980"/>
    <x v="1241"/>
    <b v="0"/>
    <n v="34"/>
    <b v="0"/>
    <s v="music/world music"/>
    <n v="7537"/>
    <n v="74.617647058823536"/>
    <x v="4"/>
    <s v="world music"/>
  </r>
  <r>
    <n v="911"/>
    <n v="5"/>
    <x v="1"/>
    <s v="US"/>
    <s v="USD"/>
    <n v="1315747080"/>
    <d v="2011-09-11T13:18:00"/>
    <n v="1314417502"/>
    <x v="1242"/>
    <b v="0"/>
    <n v="1"/>
    <b v="0"/>
    <s v="music/world music"/>
    <n v="916"/>
    <n v="5"/>
    <x v="4"/>
    <s v="world music"/>
  </r>
  <r>
    <n v="12000"/>
    <n v="1691"/>
    <x v="1"/>
    <s v="US"/>
    <s v="USD"/>
    <n v="1310158800"/>
    <d v="2011-07-08T21:00:00"/>
    <n v="1304888771"/>
    <x v="1243"/>
    <b v="0"/>
    <n v="38"/>
    <b v="0"/>
    <s v="music/world music"/>
    <n v="13691"/>
    <n v="44.5"/>
    <x v="4"/>
    <s v="world music"/>
  </r>
  <r>
    <n v="2000"/>
    <n v="2076"/>
    <x v="0"/>
    <s v="US"/>
    <s v="USD"/>
    <n v="1366664400"/>
    <d v="2013-04-22T21:00:00"/>
    <n v="1363981723"/>
    <x v="1244"/>
    <b v="1"/>
    <n v="45"/>
    <b v="1"/>
    <s v="music/rock"/>
    <n v="4076"/>
    <n v="46.133333333333333"/>
    <x v="4"/>
    <s v="rock"/>
  </r>
  <r>
    <n v="2000"/>
    <n v="2405"/>
    <x v="0"/>
    <s v="US"/>
    <s v="USD"/>
    <n v="1402755834"/>
    <d v="2014-06-14T14:23:54"/>
    <n v="1400163834"/>
    <x v="1245"/>
    <b v="1"/>
    <n v="17"/>
    <b v="1"/>
    <s v="music/rock"/>
    <n v="4405"/>
    <n v="141.47058823529412"/>
    <x v="4"/>
    <s v="rock"/>
  </r>
  <r>
    <n v="2000"/>
    <n v="2340"/>
    <x v="0"/>
    <s v="US"/>
    <s v="USD"/>
    <n v="1323136949"/>
    <d v="2011-12-06T02:02:29"/>
    <n v="1319245349"/>
    <x v="1246"/>
    <b v="1"/>
    <n v="31"/>
    <b v="1"/>
    <s v="music/rock"/>
    <n v="4340"/>
    <n v="75.483870967741936"/>
    <x v="4"/>
    <s v="rock"/>
  </r>
  <r>
    <n v="3500"/>
    <n v="4275"/>
    <x v="0"/>
    <s v="US"/>
    <s v="USD"/>
    <n v="1367823655"/>
    <d v="2013-05-06T07:00:55"/>
    <n v="1365231655"/>
    <x v="1247"/>
    <b v="1"/>
    <n v="50"/>
    <b v="1"/>
    <s v="music/rock"/>
    <n v="7775"/>
    <n v="85.5"/>
    <x v="4"/>
    <s v="rock"/>
  </r>
  <r>
    <n v="2500"/>
    <n v="3791"/>
    <x v="0"/>
    <s v="US"/>
    <s v="USD"/>
    <n v="1402642740"/>
    <d v="2014-06-13T06:59:00"/>
    <n v="1399563953"/>
    <x v="1248"/>
    <b v="1"/>
    <n v="59"/>
    <b v="1"/>
    <s v="music/rock"/>
    <n v="6291"/>
    <n v="64.254237288135599"/>
    <x v="4"/>
    <s v="rock"/>
  </r>
  <r>
    <n v="5000"/>
    <n v="5222"/>
    <x v="0"/>
    <s v="US"/>
    <s v="USD"/>
    <n v="1341683211"/>
    <d v="2012-07-07T17:46:51"/>
    <n v="1339091211"/>
    <x v="1249"/>
    <b v="1"/>
    <n v="81"/>
    <b v="1"/>
    <s v="music/rock"/>
    <n v="10222"/>
    <n v="64.46913580246914"/>
    <x v="4"/>
    <s v="rock"/>
  </r>
  <r>
    <n v="30000"/>
    <n v="60046"/>
    <x v="0"/>
    <s v="US"/>
    <s v="USD"/>
    <n v="1410017131"/>
    <d v="2014-09-06T15:25:31"/>
    <n v="1406129131"/>
    <x v="1250"/>
    <b v="1"/>
    <n v="508"/>
    <b v="1"/>
    <s v="music/rock"/>
    <n v="90046"/>
    <n v="118.2007874015748"/>
    <x v="4"/>
    <s v="rock"/>
  </r>
  <r>
    <n v="6000"/>
    <n v="6108"/>
    <x v="0"/>
    <s v="US"/>
    <s v="USD"/>
    <n v="1316979167"/>
    <d v="2011-09-25T19:32:47"/>
    <n v="1311795167"/>
    <x v="1251"/>
    <b v="1"/>
    <n v="74"/>
    <b v="1"/>
    <s v="music/rock"/>
    <n v="12108"/>
    <n v="82.540540540540547"/>
    <x v="4"/>
    <s v="rock"/>
  </r>
  <r>
    <n v="3500"/>
    <n v="4818"/>
    <x v="0"/>
    <s v="US"/>
    <s v="USD"/>
    <n v="1382658169"/>
    <d v="2013-10-24T23:42:49"/>
    <n v="1380238969"/>
    <x v="1252"/>
    <b v="1"/>
    <n v="141"/>
    <b v="1"/>
    <s v="music/rock"/>
    <n v="8318"/>
    <n v="34.170212765957444"/>
    <x v="4"/>
    <s v="rock"/>
  </r>
  <r>
    <n v="10"/>
    <n v="30383.32"/>
    <x v="0"/>
    <s v="US"/>
    <s v="USD"/>
    <n v="1409770107"/>
    <d v="2014-09-03T18:48:27"/>
    <n v="1407178107"/>
    <x v="1253"/>
    <b v="1"/>
    <n v="711"/>
    <b v="1"/>
    <s v="music/rock"/>
    <n v="30393.32"/>
    <n v="42.73322081575246"/>
    <x v="4"/>
    <s v="rock"/>
  </r>
  <r>
    <n v="6700"/>
    <n v="13323"/>
    <x v="0"/>
    <s v="US"/>
    <s v="USD"/>
    <n v="1293857940"/>
    <d v="2011-01-01T04:59:00"/>
    <n v="1288968886"/>
    <x v="1254"/>
    <b v="1"/>
    <n v="141"/>
    <b v="1"/>
    <s v="music/rock"/>
    <n v="20023"/>
    <n v="94.489361702127653"/>
    <x v="4"/>
    <s v="rock"/>
  </r>
  <r>
    <n v="3000"/>
    <n v="6071"/>
    <x v="0"/>
    <s v="US"/>
    <s v="USD"/>
    <n v="1385932652"/>
    <d v="2013-12-01T21:17:32"/>
    <n v="1383337052"/>
    <x v="1255"/>
    <b v="1"/>
    <n v="109"/>
    <b v="1"/>
    <s v="music/rock"/>
    <n v="9071"/>
    <n v="55.697247706422019"/>
    <x v="4"/>
    <s v="rock"/>
  </r>
  <r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65389.13"/>
    <n v="98.030831024930734"/>
    <x v="4"/>
    <s v="rock"/>
  </r>
  <r>
    <n v="5500"/>
    <n v="16210"/>
    <x v="0"/>
    <s v="US"/>
    <s v="USD"/>
    <n v="1301792590"/>
    <d v="2011-04-03T01:03:10"/>
    <n v="1297562590"/>
    <x v="1257"/>
    <b v="1"/>
    <n v="176"/>
    <b v="1"/>
    <s v="music/rock"/>
    <n v="21710"/>
    <n v="92.102272727272734"/>
    <x v="4"/>
    <s v="rock"/>
  </r>
  <r>
    <n v="12000"/>
    <n v="25577.56"/>
    <x v="0"/>
    <s v="US"/>
    <s v="USD"/>
    <n v="1377960012"/>
    <d v="2013-08-31T14:40:12"/>
    <n v="1375368012"/>
    <x v="1258"/>
    <b v="1"/>
    <n v="670"/>
    <b v="1"/>
    <s v="music/rock"/>
    <n v="37577.56"/>
    <n v="38.175462686567165"/>
    <x v="4"/>
    <s v="rock"/>
  </r>
  <r>
    <n v="2500"/>
    <n v="2606"/>
    <x v="0"/>
    <s v="US"/>
    <s v="USD"/>
    <n v="1402286340"/>
    <d v="2014-06-09T03:59:00"/>
    <n v="1399504664"/>
    <x v="1259"/>
    <b v="1"/>
    <n v="96"/>
    <b v="1"/>
    <s v="music/rock"/>
    <n v="5106"/>
    <n v="27.145833333333332"/>
    <x v="4"/>
    <s v="rock"/>
  </r>
  <r>
    <n v="3300"/>
    <n v="3751"/>
    <x v="0"/>
    <s v="US"/>
    <s v="USD"/>
    <n v="1393445620"/>
    <d v="2014-02-26T20:13:40"/>
    <n v="1390853620"/>
    <x v="1260"/>
    <b v="1"/>
    <n v="74"/>
    <b v="1"/>
    <s v="music/rock"/>
    <n v="7051"/>
    <n v="50.689189189189186"/>
    <x v="4"/>
    <s v="rock"/>
  </r>
  <r>
    <n v="2000"/>
    <n v="2025"/>
    <x v="0"/>
    <s v="US"/>
    <s v="USD"/>
    <n v="1390983227"/>
    <d v="2014-01-29T08:13:47"/>
    <n v="1388391227"/>
    <x v="1261"/>
    <b v="1"/>
    <n v="52"/>
    <b v="1"/>
    <s v="music/rock"/>
    <n v="4025"/>
    <n v="38.942307692307693"/>
    <x v="4"/>
    <s v="rock"/>
  </r>
  <r>
    <n v="6500"/>
    <n v="8152"/>
    <x v="0"/>
    <s v="CA"/>
    <s v="CAD"/>
    <n v="1392574692"/>
    <d v="2014-02-16T18:18:12"/>
    <n v="1389982692"/>
    <x v="1262"/>
    <b v="1"/>
    <n v="105"/>
    <b v="1"/>
    <s v="music/rock"/>
    <n v="14652"/>
    <n v="77.638095238095232"/>
    <x v="4"/>
    <s v="rock"/>
  </r>
  <r>
    <n v="1500"/>
    <n v="1785"/>
    <x v="0"/>
    <s v="US"/>
    <s v="USD"/>
    <n v="1396054800"/>
    <d v="2014-03-29T01:00:00"/>
    <n v="1393034470"/>
    <x v="1263"/>
    <b v="1"/>
    <n v="41"/>
    <b v="1"/>
    <s v="music/rock"/>
    <n v="3285"/>
    <n v="43.536585365853661"/>
    <x v="4"/>
    <s v="rock"/>
  </r>
  <r>
    <n v="650"/>
    <n v="1082"/>
    <x v="0"/>
    <s v="US"/>
    <s v="USD"/>
    <n v="1383062083"/>
    <d v="2013-10-29T15:54:43"/>
    <n v="1380556483"/>
    <x v="1264"/>
    <b v="1"/>
    <n v="34"/>
    <b v="1"/>
    <s v="music/rock"/>
    <n v="1732"/>
    <n v="31.823529411764707"/>
    <x v="4"/>
    <s v="rock"/>
  </r>
  <r>
    <n v="3500"/>
    <n v="4170.17"/>
    <x v="0"/>
    <s v="US"/>
    <s v="USD"/>
    <n v="1291131815"/>
    <d v="2010-11-30T15:43:35"/>
    <n v="1287071015"/>
    <x v="1265"/>
    <b v="1"/>
    <n v="66"/>
    <b v="1"/>
    <s v="music/rock"/>
    <n v="7670.17"/>
    <n v="63.184393939393942"/>
    <x v="4"/>
    <s v="rock"/>
  </r>
  <r>
    <n v="9500"/>
    <n v="9545"/>
    <x v="0"/>
    <s v="US"/>
    <s v="USD"/>
    <n v="1389474145"/>
    <d v="2014-01-11T21:02:25"/>
    <n v="1386882145"/>
    <x v="1266"/>
    <b v="1"/>
    <n v="50"/>
    <b v="1"/>
    <s v="music/rock"/>
    <n v="19045"/>
    <n v="190.9"/>
    <x v="4"/>
    <s v="rock"/>
  </r>
  <r>
    <n v="22000"/>
    <n v="22396"/>
    <x v="0"/>
    <s v="US"/>
    <s v="USD"/>
    <n v="1374674558"/>
    <d v="2013-07-24T14:02:38"/>
    <n v="1372082558"/>
    <x v="1267"/>
    <b v="1"/>
    <n v="159"/>
    <b v="1"/>
    <s v="music/rock"/>
    <n v="44396"/>
    <n v="140.85534591194968"/>
    <x v="4"/>
    <s v="rock"/>
  </r>
  <r>
    <n v="12000"/>
    <n v="14000"/>
    <x v="0"/>
    <s v="US"/>
    <s v="USD"/>
    <n v="1379708247"/>
    <d v="2013-09-20T20:17:27"/>
    <n v="1377116247"/>
    <x v="1268"/>
    <b v="1"/>
    <n v="182"/>
    <b v="1"/>
    <s v="music/rock"/>
    <n v="26000"/>
    <n v="76.92307692307692"/>
    <x v="4"/>
    <s v="rock"/>
  </r>
  <r>
    <n v="18800"/>
    <n v="20426"/>
    <x v="0"/>
    <s v="US"/>
    <s v="USD"/>
    <n v="1460764800"/>
    <d v="2016-04-16T00:00:00"/>
    <n v="1458157512"/>
    <x v="1269"/>
    <b v="1"/>
    <n v="206"/>
    <b v="1"/>
    <s v="music/rock"/>
    <n v="39226"/>
    <n v="99.15533980582525"/>
    <x v="4"/>
    <s v="rock"/>
  </r>
  <r>
    <n v="10000"/>
    <n v="11472"/>
    <x v="0"/>
    <s v="US"/>
    <s v="USD"/>
    <n v="1332704042"/>
    <d v="2012-03-25T19:34:02"/>
    <n v="1327523642"/>
    <x v="1270"/>
    <b v="1"/>
    <n v="169"/>
    <b v="1"/>
    <s v="music/rock"/>
    <n v="21472"/>
    <n v="67.881656804733723"/>
    <x v="4"/>
    <s v="rock"/>
  </r>
  <r>
    <n v="7500"/>
    <n v="7635"/>
    <x v="0"/>
    <s v="US"/>
    <s v="USD"/>
    <n v="1384363459"/>
    <d v="2013-11-13T17:24:19"/>
    <n v="1381767859"/>
    <x v="1271"/>
    <b v="1"/>
    <n v="31"/>
    <b v="1"/>
    <s v="music/rock"/>
    <n v="15135"/>
    <n v="246.29032258064515"/>
    <x v="4"/>
    <s v="rock"/>
  </r>
  <r>
    <n v="5000"/>
    <n v="5300"/>
    <x v="0"/>
    <s v="US"/>
    <s v="USD"/>
    <n v="1276574400"/>
    <d v="2010-06-15T04:00:00"/>
    <n v="1270576379"/>
    <x v="1272"/>
    <b v="1"/>
    <n v="28"/>
    <b v="1"/>
    <s v="music/rock"/>
    <n v="10300"/>
    <n v="189.28571428571428"/>
    <x v="4"/>
    <s v="rock"/>
  </r>
  <r>
    <n v="4000"/>
    <n v="4140"/>
    <x v="0"/>
    <s v="CA"/>
    <s v="CAD"/>
    <n v="1409506291"/>
    <d v="2014-08-31T17:31:31"/>
    <n v="1406914291"/>
    <x v="1273"/>
    <b v="1"/>
    <n v="54"/>
    <b v="1"/>
    <s v="music/rock"/>
    <n v="8140"/>
    <n v="76.666666666666671"/>
    <x v="4"/>
    <s v="rock"/>
  </r>
  <r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63743.839999999997"/>
    <n v="82.963254817987149"/>
    <x v="4"/>
    <s v="rock"/>
  </r>
  <r>
    <n v="15000"/>
    <n v="24321.1"/>
    <x v="0"/>
    <s v="US"/>
    <s v="USD"/>
    <n v="1375908587"/>
    <d v="2013-08-07T20:49:47"/>
    <n v="1372884587"/>
    <x v="1275"/>
    <b v="1"/>
    <n v="389"/>
    <b v="1"/>
    <s v="music/rock"/>
    <n v="39321.1"/>
    <n v="62.522107969151669"/>
    <x v="4"/>
    <s v="rock"/>
  </r>
  <r>
    <n v="3000"/>
    <n v="3132.63"/>
    <x v="0"/>
    <s v="US"/>
    <s v="USD"/>
    <n v="1251777600"/>
    <d v="2009-09-01T04:00:00"/>
    <n v="1247504047"/>
    <x v="1276"/>
    <b v="1"/>
    <n v="68"/>
    <b v="1"/>
    <s v="music/rock"/>
    <n v="6132.63"/>
    <n v="46.06808823529412"/>
    <x v="4"/>
    <s v="rock"/>
  </r>
  <r>
    <n v="15000"/>
    <n v="15918.65"/>
    <x v="0"/>
    <s v="US"/>
    <s v="USD"/>
    <n v="1346765347"/>
    <d v="2012-09-04T13:29:07"/>
    <n v="1343741347"/>
    <x v="1277"/>
    <b v="1"/>
    <n v="413"/>
    <b v="1"/>
    <s v="music/rock"/>
    <n v="30918.65"/>
    <n v="38.543946731234868"/>
    <x v="4"/>
    <s v="rock"/>
  </r>
  <r>
    <n v="6500"/>
    <n v="10071"/>
    <x v="0"/>
    <s v="US"/>
    <s v="USD"/>
    <n v="1403661600"/>
    <d v="2014-06-25T02:00:00"/>
    <n v="1401196766"/>
    <x v="1278"/>
    <b v="1"/>
    <n v="190"/>
    <b v="1"/>
    <s v="music/rock"/>
    <n v="16571"/>
    <n v="53.005263157894738"/>
    <x v="4"/>
    <s v="rock"/>
  </r>
  <r>
    <n v="12516"/>
    <n v="13864.17"/>
    <x v="0"/>
    <s v="US"/>
    <s v="USD"/>
    <n v="1395624170"/>
    <d v="2014-03-24T01:22:50"/>
    <n v="1392171770"/>
    <x v="1279"/>
    <b v="1"/>
    <n v="189"/>
    <b v="1"/>
    <s v="music/rock"/>
    <n v="26380.17"/>
    <n v="73.355396825396824"/>
    <x v="4"/>
    <s v="rock"/>
  </r>
  <r>
    <n v="15000"/>
    <n v="16636.78"/>
    <x v="0"/>
    <s v="US"/>
    <s v="USD"/>
    <n v="1299003054"/>
    <d v="2011-03-01T18:10:54"/>
    <n v="1291227054"/>
    <x v="1280"/>
    <b v="1"/>
    <n v="130"/>
    <b v="1"/>
    <s v="music/rock"/>
    <n v="31636.78"/>
    <n v="127.97523076923076"/>
    <x v="4"/>
    <s v="rock"/>
  </r>
  <r>
    <n v="7000"/>
    <n v="7750"/>
    <x v="0"/>
    <s v="US"/>
    <s v="USD"/>
    <n v="1375033836"/>
    <d v="2013-07-28T17:50:36"/>
    <n v="1373305836"/>
    <x v="1281"/>
    <b v="1"/>
    <n v="74"/>
    <b v="1"/>
    <s v="music/rock"/>
    <n v="14750"/>
    <n v="104.72972972972973"/>
    <x v="4"/>
    <s v="rock"/>
  </r>
  <r>
    <n v="15000"/>
    <n v="18542"/>
    <x v="0"/>
    <s v="US"/>
    <s v="USD"/>
    <n v="1386565140"/>
    <d v="2013-12-09T04:59:00"/>
    <n v="1383909855"/>
    <x v="1282"/>
    <b v="1"/>
    <n v="274"/>
    <b v="1"/>
    <s v="music/rock"/>
    <n v="33542"/>
    <n v="67.671532846715323"/>
    <x v="4"/>
    <s v="rock"/>
  </r>
  <r>
    <n v="1000"/>
    <n v="2110.5"/>
    <x v="0"/>
    <s v="US"/>
    <s v="USD"/>
    <n v="1362974400"/>
    <d v="2013-03-11T04:00:00"/>
    <n v="1360948389"/>
    <x v="1283"/>
    <b v="1"/>
    <n v="22"/>
    <b v="1"/>
    <s v="music/rock"/>
    <n v="3110.5"/>
    <n v="95.931818181818187"/>
    <x v="4"/>
    <s v="rock"/>
  </r>
  <r>
    <n v="2000"/>
    <n v="2020"/>
    <x v="0"/>
    <s v="US"/>
    <s v="USD"/>
    <n v="1483203540"/>
    <d v="2016-12-31T16:59:00"/>
    <n v="1481175482"/>
    <x v="1284"/>
    <b v="0"/>
    <n v="31"/>
    <b v="1"/>
    <s v="theater/plays"/>
    <n v="4020"/>
    <n v="65.161290322580641"/>
    <x v="1"/>
    <s v="plays"/>
  </r>
  <r>
    <n v="2000"/>
    <n v="2033"/>
    <x v="0"/>
    <s v="GB"/>
    <s v="GBP"/>
    <n v="1434808775"/>
    <d v="2015-06-20T13:59:35"/>
    <n v="1433512775"/>
    <x v="1285"/>
    <b v="0"/>
    <n v="63"/>
    <b v="1"/>
    <s v="theater/plays"/>
    <n v="4033"/>
    <n v="32.269841269841272"/>
    <x v="1"/>
    <s v="plays"/>
  </r>
  <r>
    <n v="1500"/>
    <n v="1625"/>
    <x v="0"/>
    <s v="GB"/>
    <s v="GBP"/>
    <n v="1424181600"/>
    <d v="2015-02-17T14:00:00"/>
    <n v="1423041227"/>
    <x v="1286"/>
    <b v="0"/>
    <n v="20"/>
    <b v="1"/>
    <s v="theater/plays"/>
    <n v="3125"/>
    <n v="81.25"/>
    <x v="1"/>
    <s v="plays"/>
  </r>
  <r>
    <n v="250"/>
    <n v="605"/>
    <x v="0"/>
    <s v="GB"/>
    <s v="GBP"/>
    <n v="1434120856"/>
    <d v="2015-06-12T14:54:16"/>
    <n v="1428936856"/>
    <x v="1287"/>
    <b v="0"/>
    <n v="25"/>
    <b v="1"/>
    <s v="theater/plays"/>
    <n v="855"/>
    <n v="24.2"/>
    <x v="1"/>
    <s v="plays"/>
  </r>
  <r>
    <n v="4000"/>
    <n v="4018"/>
    <x v="0"/>
    <s v="US"/>
    <s v="USD"/>
    <n v="1470801600"/>
    <d v="2016-08-10T04:00:00"/>
    <n v="1468122163"/>
    <x v="1288"/>
    <b v="0"/>
    <n v="61"/>
    <b v="1"/>
    <s v="theater/plays"/>
    <n v="8018"/>
    <n v="65.868852459016395"/>
    <x v="1"/>
    <s v="plays"/>
  </r>
  <r>
    <n v="1500"/>
    <n v="1876"/>
    <x v="0"/>
    <s v="US"/>
    <s v="USD"/>
    <n v="1483499645"/>
    <d v="2017-01-04T03:14:05"/>
    <n v="1480907645"/>
    <x v="1289"/>
    <b v="0"/>
    <n v="52"/>
    <b v="1"/>
    <s v="theater/plays"/>
    <n v="3376"/>
    <n v="36.07692307692308"/>
    <x v="1"/>
    <s v="plays"/>
  </r>
  <r>
    <n v="3500"/>
    <n v="3800"/>
    <x v="0"/>
    <s v="US"/>
    <s v="USD"/>
    <n v="1429772340"/>
    <d v="2015-04-23T06:59:00"/>
    <n v="1427121931"/>
    <x v="1290"/>
    <b v="0"/>
    <n v="86"/>
    <b v="1"/>
    <s v="theater/plays"/>
    <n v="7300"/>
    <n v="44.186046511627907"/>
    <x v="1"/>
    <s v="plays"/>
  </r>
  <r>
    <n v="3000"/>
    <n v="4371"/>
    <x v="0"/>
    <s v="US"/>
    <s v="USD"/>
    <n v="1428390000"/>
    <d v="2015-04-07T07:00:00"/>
    <n v="1425224391"/>
    <x v="1291"/>
    <b v="0"/>
    <n v="42"/>
    <b v="1"/>
    <s v="theater/plays"/>
    <n v="7371"/>
    <n v="104.07142857142857"/>
    <x v="1"/>
    <s v="plays"/>
  </r>
  <r>
    <n v="1700"/>
    <n v="1870"/>
    <x v="0"/>
    <s v="GB"/>
    <s v="GBP"/>
    <n v="1444172340"/>
    <d v="2015-10-06T22:59:00"/>
    <n v="1441822828"/>
    <x v="1292"/>
    <b v="0"/>
    <n v="52"/>
    <b v="1"/>
    <s v="theater/plays"/>
    <n v="3570"/>
    <n v="35.96153846153846"/>
    <x v="1"/>
    <s v="plays"/>
  </r>
  <r>
    <n v="15000"/>
    <n v="15335"/>
    <x v="0"/>
    <s v="US"/>
    <s v="USD"/>
    <n v="1447523371"/>
    <d v="2015-11-14T17:49:31"/>
    <n v="1444927771"/>
    <x v="1293"/>
    <b v="0"/>
    <n v="120"/>
    <b v="1"/>
    <s v="theater/plays"/>
    <n v="30335"/>
    <n v="127.79166666666667"/>
    <x v="1"/>
    <s v="plays"/>
  </r>
  <r>
    <n v="500"/>
    <n v="610"/>
    <x v="0"/>
    <s v="GB"/>
    <s v="GBP"/>
    <n v="1445252400"/>
    <d v="2015-10-19T11:00:00"/>
    <n v="1443696797"/>
    <x v="1294"/>
    <b v="0"/>
    <n v="22"/>
    <b v="1"/>
    <s v="theater/plays"/>
    <n v="1110"/>
    <n v="27.727272727272727"/>
    <x v="1"/>
    <s v="plays"/>
  </r>
  <r>
    <n v="2500"/>
    <n v="2549"/>
    <x v="0"/>
    <s v="GB"/>
    <s v="GBP"/>
    <n v="1438189200"/>
    <d v="2015-07-29T17:00:00"/>
    <n v="1435585497"/>
    <x v="1295"/>
    <b v="0"/>
    <n v="64"/>
    <b v="1"/>
    <s v="theater/plays"/>
    <n v="5049"/>
    <n v="39.828125"/>
    <x v="1"/>
    <s v="plays"/>
  </r>
  <r>
    <n v="850"/>
    <n v="1200"/>
    <x v="0"/>
    <s v="GB"/>
    <s v="GBP"/>
    <n v="1457914373"/>
    <d v="2016-03-14T00:12:53"/>
    <n v="1456189973"/>
    <x v="1296"/>
    <b v="0"/>
    <n v="23"/>
    <b v="1"/>
    <s v="theater/plays"/>
    <n v="2050"/>
    <n v="52.173913043478258"/>
    <x v="1"/>
    <s v="plays"/>
  </r>
  <r>
    <n v="20000"/>
    <n v="21905"/>
    <x v="0"/>
    <s v="US"/>
    <s v="USD"/>
    <n v="1462125358"/>
    <d v="2016-05-01T17:55:58"/>
    <n v="1459533358"/>
    <x v="1297"/>
    <b v="0"/>
    <n v="238"/>
    <b v="1"/>
    <s v="theater/plays"/>
    <n v="41905"/>
    <n v="92.037815126050418"/>
    <x v="1"/>
    <s v="plays"/>
  </r>
  <r>
    <n v="2000"/>
    <n v="2093"/>
    <x v="0"/>
    <s v="GB"/>
    <s v="GBP"/>
    <n v="1461860432"/>
    <d v="2016-04-28T16:20:32"/>
    <n v="1459268432"/>
    <x v="1298"/>
    <b v="0"/>
    <n v="33"/>
    <b v="1"/>
    <s v="theater/plays"/>
    <n v="4093"/>
    <n v="63.424242424242422"/>
    <x v="1"/>
    <s v="plays"/>
  </r>
  <r>
    <n v="3500"/>
    <n v="4340"/>
    <x v="0"/>
    <s v="US"/>
    <s v="USD"/>
    <n v="1436902359"/>
    <d v="2015-07-14T19:32:39"/>
    <n v="1434310359"/>
    <x v="1299"/>
    <b v="0"/>
    <n v="32"/>
    <b v="1"/>
    <s v="theater/plays"/>
    <n v="7840"/>
    <n v="135.625"/>
    <x v="1"/>
    <s v="plays"/>
  </r>
  <r>
    <n v="3000"/>
    <n v="4050"/>
    <x v="0"/>
    <s v="US"/>
    <s v="USD"/>
    <n v="1464807420"/>
    <d v="2016-06-01T18:57:00"/>
    <n v="1461427938"/>
    <x v="1300"/>
    <b v="0"/>
    <n v="24"/>
    <b v="1"/>
    <s v="theater/plays"/>
    <n v="7050"/>
    <n v="168.75"/>
    <x v="1"/>
    <s v="plays"/>
  </r>
  <r>
    <n v="2000"/>
    <n v="2055"/>
    <x v="0"/>
    <s v="US"/>
    <s v="USD"/>
    <n v="1437447600"/>
    <d v="2015-07-21T03:00:00"/>
    <n v="1436551178"/>
    <x v="1301"/>
    <b v="0"/>
    <n v="29"/>
    <b v="1"/>
    <s v="theater/plays"/>
    <n v="4055"/>
    <n v="70.862068965517238"/>
    <x v="1"/>
    <s v="plays"/>
  </r>
  <r>
    <n v="2500"/>
    <n v="2500"/>
    <x v="0"/>
    <s v="US"/>
    <s v="USD"/>
    <n v="1480559011"/>
    <d v="2016-12-01T02:23:31"/>
    <n v="1477963411"/>
    <x v="1302"/>
    <b v="0"/>
    <n v="50"/>
    <b v="1"/>
    <s v="theater/plays"/>
    <n v="5000"/>
    <n v="50"/>
    <x v="1"/>
    <s v="plays"/>
  </r>
  <r>
    <n v="3500"/>
    <n v="4559.13"/>
    <x v="0"/>
    <s v="GB"/>
    <s v="GBP"/>
    <n v="1469962800"/>
    <d v="2016-07-31T11:00:00"/>
    <n v="1468578920"/>
    <x v="1303"/>
    <b v="0"/>
    <n v="108"/>
    <b v="1"/>
    <s v="theater/plays"/>
    <n v="8059.13"/>
    <n v="42.214166666666671"/>
    <x v="1"/>
    <s v="plays"/>
  </r>
  <r>
    <n v="40000"/>
    <n v="15851"/>
    <x v="1"/>
    <s v="GB"/>
    <s v="GBP"/>
    <n v="1489376405"/>
    <d v="2017-03-13T03:40:05"/>
    <n v="1484196005"/>
    <x v="1304"/>
    <b v="0"/>
    <n v="104"/>
    <b v="0"/>
    <s v="technology/wearables"/>
    <n v="55851"/>
    <n v="152.41346153846155"/>
    <x v="2"/>
    <s v="wearables"/>
  </r>
  <r>
    <n v="30000"/>
    <n v="7793"/>
    <x v="1"/>
    <s v="US"/>
    <s v="USD"/>
    <n v="1469122200"/>
    <d v="2016-07-21T17:30:00"/>
    <n v="1466611108"/>
    <x v="1305"/>
    <b v="0"/>
    <n v="86"/>
    <b v="0"/>
    <s v="technology/wearables"/>
    <n v="37793"/>
    <n v="90.616279069767444"/>
    <x v="2"/>
    <s v="wearables"/>
  </r>
  <r>
    <n v="110000"/>
    <n v="71771"/>
    <x v="1"/>
    <s v="US"/>
    <s v="USD"/>
    <n v="1417690734"/>
    <d v="2014-12-04T10:58:54"/>
    <n v="1415098734"/>
    <x v="1306"/>
    <b v="0"/>
    <n v="356"/>
    <b v="0"/>
    <s v="technology/wearables"/>
    <n v="181771"/>
    <n v="201.60393258426967"/>
    <x v="2"/>
    <s v="wearables"/>
  </r>
  <r>
    <n v="50000"/>
    <n v="5757"/>
    <x v="1"/>
    <s v="US"/>
    <s v="USD"/>
    <n v="1455710679"/>
    <d v="2016-02-17T12:04:39"/>
    <n v="1453118679"/>
    <x v="1307"/>
    <b v="0"/>
    <n v="45"/>
    <b v="0"/>
    <s v="technology/wearables"/>
    <n v="55757"/>
    <n v="127.93333333333334"/>
    <x v="2"/>
    <s v="wearables"/>
  </r>
  <r>
    <n v="10000"/>
    <n v="1136"/>
    <x v="1"/>
    <s v="US"/>
    <s v="USD"/>
    <n v="1475937812"/>
    <d v="2016-10-08T14:43:32"/>
    <n v="1472481812"/>
    <x v="1308"/>
    <b v="0"/>
    <n v="38"/>
    <b v="0"/>
    <s v="technology/wearables"/>
    <n v="11136"/>
    <n v="29.894736842105264"/>
    <x v="2"/>
    <s v="wearables"/>
  </r>
  <r>
    <n v="11500"/>
    <n v="12879"/>
    <x v="1"/>
    <s v="US"/>
    <s v="USD"/>
    <n v="1444943468"/>
    <d v="2015-10-15T21:11:08"/>
    <n v="1441919468"/>
    <x v="1309"/>
    <b v="0"/>
    <n v="35"/>
    <b v="0"/>
    <s v="technology/wearables"/>
    <n v="24379"/>
    <n v="367.97142857142859"/>
    <x v="2"/>
    <s v="wearables"/>
  </r>
  <r>
    <n v="20000"/>
    <n v="3100"/>
    <x v="1"/>
    <s v="US"/>
    <s v="USD"/>
    <n v="1471622450"/>
    <d v="2016-08-19T16:00:50"/>
    <n v="1467734450"/>
    <x v="1310"/>
    <b v="0"/>
    <n v="24"/>
    <b v="0"/>
    <s v="technology/wearables"/>
    <n v="23100"/>
    <n v="129.16666666666666"/>
    <x v="2"/>
    <s v="wearables"/>
  </r>
  <r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30070"/>
    <n v="800.7"/>
    <x v="2"/>
    <s v="wearables"/>
  </r>
  <r>
    <n v="4600"/>
    <n v="28"/>
    <x v="1"/>
    <s v="US"/>
    <s v="USD"/>
    <n v="1429375922"/>
    <d v="2015-04-18T16:52:02"/>
    <n v="1426783922"/>
    <x v="1312"/>
    <b v="0"/>
    <n v="1"/>
    <b v="0"/>
    <s v="technology/wearables"/>
    <n v="4628"/>
    <n v="28"/>
    <x v="2"/>
    <s v="wearables"/>
  </r>
  <r>
    <n v="40000"/>
    <n v="12446"/>
    <x v="1"/>
    <s v="US"/>
    <s v="USD"/>
    <n v="1457024514"/>
    <d v="2016-03-03T17:01:54"/>
    <n v="1454432514"/>
    <x v="1313"/>
    <b v="0"/>
    <n v="122"/>
    <b v="0"/>
    <s v="technology/wearables"/>
    <n v="52446"/>
    <n v="102.01639344262296"/>
    <x v="2"/>
    <s v="wearables"/>
  </r>
  <r>
    <n v="180000"/>
    <n v="2028"/>
    <x v="1"/>
    <s v="US"/>
    <s v="USD"/>
    <n v="1477065860"/>
    <d v="2016-10-21T16:04:20"/>
    <n v="1471881860"/>
    <x v="1314"/>
    <b v="0"/>
    <n v="11"/>
    <b v="0"/>
    <s v="technology/wearables"/>
    <n v="182028"/>
    <n v="184.36363636363637"/>
    <x v="2"/>
    <s v="wearables"/>
  </r>
  <r>
    <n v="100000"/>
    <n v="40404"/>
    <x v="1"/>
    <s v="US"/>
    <s v="USD"/>
    <n v="1446771600"/>
    <d v="2015-11-06T01:00:00"/>
    <n v="1443700648"/>
    <x v="1315"/>
    <b v="0"/>
    <n v="248"/>
    <b v="0"/>
    <s v="technology/wearables"/>
    <n v="140404"/>
    <n v="162.91935483870967"/>
    <x v="2"/>
    <s v="wearables"/>
  </r>
  <r>
    <n v="75000"/>
    <n v="1"/>
    <x v="1"/>
    <s v="US"/>
    <s v="USD"/>
    <n v="1456700709"/>
    <d v="2016-02-28T23:05:09"/>
    <n v="1453676709"/>
    <x v="1316"/>
    <b v="0"/>
    <n v="1"/>
    <b v="0"/>
    <s v="technology/wearables"/>
    <n v="75001"/>
    <n v="1"/>
    <x v="2"/>
    <s v="wearables"/>
  </r>
  <r>
    <n v="200000"/>
    <n v="11467"/>
    <x v="1"/>
    <s v="DK"/>
    <s v="DKK"/>
    <n v="1469109600"/>
    <d v="2016-07-21T14:00:00"/>
    <n v="1464586746"/>
    <x v="1317"/>
    <b v="0"/>
    <n v="19"/>
    <b v="0"/>
    <s v="technology/wearables"/>
    <n v="211467"/>
    <n v="603.52631578947364"/>
    <x v="2"/>
    <s v="wearables"/>
  </r>
  <r>
    <n v="40000"/>
    <n v="6130"/>
    <x v="1"/>
    <s v="US"/>
    <s v="USD"/>
    <n v="1420938172"/>
    <d v="2015-01-11T01:02:52"/>
    <n v="1418346172"/>
    <x v="1318"/>
    <b v="0"/>
    <n v="135"/>
    <b v="0"/>
    <s v="technology/wearables"/>
    <n v="46130"/>
    <n v="45.407407407407405"/>
    <x v="2"/>
    <s v="wearables"/>
  </r>
  <r>
    <n v="5800"/>
    <n v="876"/>
    <x v="1"/>
    <s v="GB"/>
    <s v="GBP"/>
    <n v="1405094400"/>
    <d v="2014-07-11T16:00:00"/>
    <n v="1403810965"/>
    <x v="1319"/>
    <b v="0"/>
    <n v="9"/>
    <b v="0"/>
    <s v="technology/wearables"/>
    <n v="6676"/>
    <n v="97.333333333333329"/>
    <x v="2"/>
    <s v="wearables"/>
  </r>
  <r>
    <n v="100000"/>
    <n v="503"/>
    <x v="1"/>
    <s v="NL"/>
    <s v="EUR"/>
    <n v="1483138800"/>
    <d v="2016-12-30T23:00:00"/>
    <n v="1480610046"/>
    <x v="1320"/>
    <b v="0"/>
    <n v="3"/>
    <b v="0"/>
    <s v="technology/wearables"/>
    <n v="100503"/>
    <n v="167.66666666666666"/>
    <x v="2"/>
    <s v="wearables"/>
  </r>
  <r>
    <n v="462000"/>
    <n v="6019"/>
    <x v="1"/>
    <s v="SE"/>
    <s v="SEK"/>
    <n v="1482515937"/>
    <d v="2016-12-23T17:58:57"/>
    <n v="1479923937"/>
    <x v="1321"/>
    <b v="0"/>
    <n v="7"/>
    <b v="0"/>
    <s v="technology/wearables"/>
    <n v="468019"/>
    <n v="859.85714285714289"/>
    <x v="2"/>
    <s v="wearables"/>
  </r>
  <r>
    <n v="35000"/>
    <n v="106"/>
    <x v="1"/>
    <s v="GB"/>
    <s v="GBP"/>
    <n v="1432223125"/>
    <d v="2015-05-21T15:45:25"/>
    <n v="1429631125"/>
    <x v="1322"/>
    <b v="0"/>
    <n v="4"/>
    <b v="0"/>
    <s v="technology/wearables"/>
    <n v="35106"/>
    <n v="26.5"/>
    <x v="2"/>
    <s v="wearables"/>
  </r>
  <r>
    <n v="15000"/>
    <n v="1332"/>
    <x v="1"/>
    <s v="US"/>
    <s v="USD"/>
    <n v="1461653700"/>
    <d v="2016-04-26T06:55:00"/>
    <n v="1458665146"/>
    <x v="1323"/>
    <b v="0"/>
    <n v="44"/>
    <b v="0"/>
    <s v="technology/wearables"/>
    <n v="16332"/>
    <n v="30.272727272727273"/>
    <x v="2"/>
    <s v="wearables"/>
  </r>
  <r>
    <n v="50000"/>
    <n v="4920"/>
    <x v="1"/>
    <s v="US"/>
    <s v="USD"/>
    <n v="1476371552"/>
    <d v="2016-10-13T15:12:32"/>
    <n v="1473779552"/>
    <x v="1324"/>
    <b v="0"/>
    <n v="90"/>
    <b v="0"/>
    <s v="technology/wearables"/>
    <n v="54920"/>
    <n v="54.666666666666664"/>
    <x v="2"/>
    <s v="wearables"/>
  </r>
  <r>
    <n v="20000"/>
    <n v="486"/>
    <x v="1"/>
    <s v="US"/>
    <s v="USD"/>
    <n v="1483063435"/>
    <d v="2016-12-30T02:03:55"/>
    <n v="1480471435"/>
    <x v="1325"/>
    <b v="0"/>
    <n v="8"/>
    <b v="0"/>
    <s v="technology/wearables"/>
    <n v="20486"/>
    <n v="60.75"/>
    <x v="2"/>
    <s v="wearables"/>
  </r>
  <r>
    <n v="100000"/>
    <n v="1130"/>
    <x v="1"/>
    <s v="US"/>
    <s v="USD"/>
    <n v="1421348428"/>
    <d v="2015-01-15T19:00:28"/>
    <n v="1417460428"/>
    <x v="1326"/>
    <b v="0"/>
    <n v="11"/>
    <b v="0"/>
    <s v="technology/wearables"/>
    <n v="101130"/>
    <n v="102.72727272727273"/>
    <x v="2"/>
    <s v="wearables"/>
  </r>
  <r>
    <n v="48000"/>
    <n v="1705"/>
    <x v="1"/>
    <s v="US"/>
    <s v="USD"/>
    <n v="1432916235"/>
    <d v="2015-05-29T16:17:15"/>
    <n v="1430324235"/>
    <x v="1327"/>
    <b v="0"/>
    <n v="41"/>
    <b v="0"/>
    <s v="technology/wearables"/>
    <n v="49705"/>
    <n v="41.585365853658537"/>
    <x v="2"/>
    <s v="wearables"/>
  </r>
  <r>
    <n v="75000"/>
    <n v="1748"/>
    <x v="1"/>
    <s v="US"/>
    <s v="USD"/>
    <n v="1476458734"/>
    <d v="2016-10-14T15:25:34"/>
    <n v="1472570734"/>
    <x v="1328"/>
    <b v="0"/>
    <n v="15"/>
    <b v="0"/>
    <s v="technology/wearables"/>
    <n v="76748"/>
    <n v="116.53333333333333"/>
    <x v="2"/>
    <s v="wearables"/>
  </r>
  <r>
    <n v="50000"/>
    <n v="408"/>
    <x v="1"/>
    <s v="US"/>
    <s v="USD"/>
    <n v="1417501145"/>
    <d v="2014-12-02T06:19:05"/>
    <n v="1414041545"/>
    <x v="1329"/>
    <b v="0"/>
    <n v="9"/>
    <b v="0"/>
    <s v="technology/wearables"/>
    <n v="50408"/>
    <n v="45.333333333333336"/>
    <x v="2"/>
    <s v="wearables"/>
  </r>
  <r>
    <n v="35000"/>
    <n v="7873"/>
    <x v="1"/>
    <s v="US"/>
    <s v="USD"/>
    <n v="1467432000"/>
    <d v="2016-07-02T04:00:00"/>
    <n v="1464763109"/>
    <x v="1330"/>
    <b v="0"/>
    <n v="50"/>
    <b v="0"/>
    <s v="technology/wearables"/>
    <n v="42873"/>
    <n v="157.46"/>
    <x v="2"/>
    <s v="wearables"/>
  </r>
  <r>
    <n v="250000"/>
    <n v="3417"/>
    <x v="1"/>
    <s v="US"/>
    <s v="USD"/>
    <n v="1471435554"/>
    <d v="2016-08-17T12:05:54"/>
    <n v="1468843554"/>
    <x v="1331"/>
    <b v="0"/>
    <n v="34"/>
    <b v="0"/>
    <s v="technology/wearables"/>
    <n v="253417"/>
    <n v="100.5"/>
    <x v="2"/>
    <s v="wearables"/>
  </r>
  <r>
    <n v="10115"/>
    <n v="0"/>
    <x v="1"/>
    <s v="CH"/>
    <s v="CHF"/>
    <n v="1485480408"/>
    <d v="2017-01-27T01:26:48"/>
    <n v="1482888408"/>
    <x v="1332"/>
    <b v="0"/>
    <n v="0"/>
    <b v="0"/>
    <s v="technology/wearables"/>
    <n v="10115"/>
    <e v="#DIV/0!"/>
    <x v="2"/>
    <s v="wearables"/>
  </r>
  <r>
    <n v="2500"/>
    <n v="0"/>
    <x v="1"/>
    <s v="AU"/>
    <s v="AUD"/>
    <n v="1405478025"/>
    <d v="2014-07-16T02:33:45"/>
    <n v="1402886025"/>
    <x v="1333"/>
    <b v="0"/>
    <n v="0"/>
    <b v="0"/>
    <s v="technology/wearables"/>
    <n v="2500"/>
    <e v="#DIV/0!"/>
    <x v="2"/>
    <s v="wearables"/>
  </r>
  <r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47303"/>
    <n v="51.822463768115945"/>
    <x v="2"/>
    <s v="wearables"/>
  </r>
  <r>
    <n v="25000"/>
    <n v="4940"/>
    <x v="1"/>
    <s v="US"/>
    <s v="USD"/>
    <n v="1449354502"/>
    <d v="2015-12-05T22:28:22"/>
    <n v="1446762502"/>
    <x v="1335"/>
    <b v="0"/>
    <n v="16"/>
    <b v="0"/>
    <s v="technology/wearables"/>
    <n v="29940"/>
    <n v="308.75"/>
    <x v="2"/>
    <s v="wearables"/>
  </r>
  <r>
    <n v="100000"/>
    <n v="84947"/>
    <x v="1"/>
    <s v="US"/>
    <s v="USD"/>
    <n v="1418849028"/>
    <d v="2014-12-17T20:43:48"/>
    <n v="1415825028"/>
    <x v="1336"/>
    <b v="0"/>
    <n v="224"/>
    <b v="0"/>
    <s v="technology/wearables"/>
    <n v="184947"/>
    <n v="379.22767857142856"/>
    <x v="2"/>
    <s v="wearables"/>
  </r>
  <r>
    <n v="50000"/>
    <n v="24691"/>
    <x v="1"/>
    <s v="US"/>
    <s v="USD"/>
    <n v="1488549079"/>
    <d v="2017-03-03T13:51:19"/>
    <n v="1485957079"/>
    <x v="1337"/>
    <b v="0"/>
    <n v="140"/>
    <b v="0"/>
    <s v="technology/wearables"/>
    <n v="74691"/>
    <n v="176.36428571428573"/>
    <x v="2"/>
    <s v="wearables"/>
  </r>
  <r>
    <n v="30000"/>
    <n v="991"/>
    <x v="1"/>
    <s v="US"/>
    <s v="USD"/>
    <n v="1438543033"/>
    <d v="2015-08-02T19:17:13"/>
    <n v="1435951033"/>
    <x v="1338"/>
    <b v="0"/>
    <n v="15"/>
    <b v="0"/>
    <s v="technology/wearables"/>
    <n v="30991"/>
    <n v="66.066666666666663"/>
    <x v="2"/>
    <s v="wearables"/>
  </r>
  <r>
    <n v="50000"/>
    <n v="3317"/>
    <x v="1"/>
    <s v="US"/>
    <s v="USD"/>
    <n v="1418056315"/>
    <d v="2014-12-08T16:31:55"/>
    <n v="1414164715"/>
    <x v="1339"/>
    <b v="0"/>
    <n v="37"/>
    <b v="0"/>
    <s v="technology/wearables"/>
    <n v="53317"/>
    <n v="89.648648648648646"/>
    <x v="2"/>
    <s v="wearables"/>
  </r>
  <r>
    <n v="1680"/>
    <n v="0"/>
    <x v="1"/>
    <s v="US"/>
    <s v="USD"/>
    <n v="1408112253"/>
    <d v="2014-08-15T14:17:33"/>
    <n v="1405520253"/>
    <x v="1340"/>
    <b v="0"/>
    <n v="0"/>
    <b v="0"/>
    <s v="technology/wearables"/>
    <n v="1680"/>
    <e v="#DIV/0!"/>
    <x v="2"/>
    <s v="wearables"/>
  </r>
  <r>
    <n v="25000"/>
    <n v="17590"/>
    <x v="1"/>
    <s v="GB"/>
    <s v="GBP"/>
    <n v="1475333917"/>
    <d v="2016-10-01T14:58:37"/>
    <n v="1472569117"/>
    <x v="1341"/>
    <b v="0"/>
    <n v="46"/>
    <b v="0"/>
    <s v="technology/wearables"/>
    <n v="42590"/>
    <n v="382.39130434782606"/>
    <x v="2"/>
    <s v="wearables"/>
  </r>
  <r>
    <n v="50000"/>
    <n v="100"/>
    <x v="1"/>
    <s v="US"/>
    <s v="USD"/>
    <n v="1437161739"/>
    <d v="2015-07-17T19:35:39"/>
    <n v="1434569739"/>
    <x v="1342"/>
    <b v="0"/>
    <n v="1"/>
    <b v="0"/>
    <s v="technology/wearables"/>
    <n v="50100"/>
    <n v="100"/>
    <x v="2"/>
    <s v="wearables"/>
  </r>
  <r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1149"/>
    <n v="158.35603715170279"/>
    <x v="2"/>
    <s v="wearables"/>
  </r>
  <r>
    <n v="1500"/>
    <n v="5666"/>
    <x v="0"/>
    <s v="CA"/>
    <s v="CAD"/>
    <n v="1467313039"/>
    <d v="2016-06-30T18:57:19"/>
    <n v="1464807439"/>
    <x v="1344"/>
    <b v="0"/>
    <n v="139"/>
    <b v="1"/>
    <s v="publishing/nonfiction"/>
    <n v="7166"/>
    <n v="40.762589928057551"/>
    <x v="3"/>
    <s v="nonfiction"/>
  </r>
  <r>
    <n v="300"/>
    <n v="375"/>
    <x v="0"/>
    <s v="US"/>
    <s v="USD"/>
    <n v="1405366359"/>
    <d v="2014-07-14T19:32:39"/>
    <n v="1402342359"/>
    <x v="1345"/>
    <b v="0"/>
    <n v="7"/>
    <b v="1"/>
    <s v="publishing/nonfiction"/>
    <n v="675"/>
    <n v="53.571428571428569"/>
    <x v="3"/>
    <s v="nonfiction"/>
  </r>
  <r>
    <n v="4900"/>
    <n v="7219"/>
    <x v="0"/>
    <s v="US"/>
    <s v="USD"/>
    <n v="1372297751"/>
    <d v="2013-06-27T01:49:11"/>
    <n v="1369705751"/>
    <x v="1346"/>
    <b v="0"/>
    <n v="149"/>
    <b v="1"/>
    <s v="publishing/nonfiction"/>
    <n v="12119"/>
    <n v="48.449664429530202"/>
    <x v="3"/>
    <s v="nonfiction"/>
  </r>
  <r>
    <n v="2500"/>
    <n v="2555"/>
    <x v="0"/>
    <s v="US"/>
    <s v="USD"/>
    <n v="1425741525"/>
    <d v="2015-03-07T15:18:45"/>
    <n v="1423149525"/>
    <x v="1347"/>
    <b v="0"/>
    <n v="31"/>
    <b v="1"/>
    <s v="publishing/nonfiction"/>
    <n v="5055"/>
    <n v="82.41935483870968"/>
    <x v="3"/>
    <s v="nonfiction"/>
  </r>
  <r>
    <n v="5875"/>
    <n v="5985"/>
    <x v="0"/>
    <s v="US"/>
    <s v="USD"/>
    <n v="1418904533"/>
    <d v="2014-12-18T12:08:53"/>
    <n v="1416485333"/>
    <x v="1348"/>
    <b v="0"/>
    <n v="26"/>
    <b v="1"/>
    <s v="publishing/nonfiction"/>
    <n v="11860"/>
    <n v="230.19230769230768"/>
    <x v="3"/>
    <s v="nonfiction"/>
  </r>
  <r>
    <n v="5000"/>
    <n v="10210"/>
    <x v="0"/>
    <s v="CA"/>
    <s v="CAD"/>
    <n v="1450249140"/>
    <d v="2015-12-16T06:59:00"/>
    <n v="1447055935"/>
    <x v="1349"/>
    <b v="0"/>
    <n v="172"/>
    <b v="1"/>
    <s v="publishing/nonfiction"/>
    <n v="15210"/>
    <n v="59.360465116279073"/>
    <x v="3"/>
    <s v="nonfiction"/>
  </r>
  <r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202.5"/>
    <n v="66.698717948717942"/>
    <x v="3"/>
    <s v="nonfiction"/>
  </r>
  <r>
    <n v="20000"/>
    <n v="20253"/>
    <x v="0"/>
    <s v="US"/>
    <s v="USD"/>
    <n v="1455299144"/>
    <d v="2016-02-12T17:45:44"/>
    <n v="1452707144"/>
    <x v="1351"/>
    <b v="0"/>
    <n v="120"/>
    <b v="1"/>
    <s v="publishing/nonfiction"/>
    <n v="40253"/>
    <n v="168.77500000000001"/>
    <x v="3"/>
    <s v="nonfiction"/>
  </r>
  <r>
    <n v="10000"/>
    <n v="13614"/>
    <x v="0"/>
    <s v="US"/>
    <s v="USD"/>
    <n v="1441425540"/>
    <d v="2015-09-05T03:59:00"/>
    <n v="1436968366"/>
    <x v="1352"/>
    <b v="0"/>
    <n v="227"/>
    <b v="1"/>
    <s v="publishing/nonfiction"/>
    <n v="23614"/>
    <n v="59.973568281938327"/>
    <x v="3"/>
    <s v="nonfiction"/>
  </r>
  <r>
    <n v="1000"/>
    <n v="1336"/>
    <x v="0"/>
    <s v="US"/>
    <s v="USD"/>
    <n v="1362960000"/>
    <d v="2013-03-11T00:00:00"/>
    <n v="1359946188"/>
    <x v="1353"/>
    <b v="0"/>
    <n v="42"/>
    <b v="1"/>
    <s v="publishing/nonfiction"/>
    <n v="2336"/>
    <n v="31.80952380952381"/>
    <x v="3"/>
    <s v="nonfiction"/>
  </r>
  <r>
    <n v="1200"/>
    <n v="1563"/>
    <x v="0"/>
    <s v="GB"/>
    <s v="GBP"/>
    <n v="1465672979"/>
    <d v="2016-06-11T19:22:59"/>
    <n v="1463080979"/>
    <x v="1354"/>
    <b v="0"/>
    <n v="64"/>
    <b v="1"/>
    <s v="publishing/nonfiction"/>
    <n v="2763"/>
    <n v="24.421875"/>
    <x v="3"/>
    <s v="nonfiction"/>
  </r>
  <r>
    <n v="2500"/>
    <n v="3067"/>
    <x v="0"/>
    <s v="GB"/>
    <s v="GBP"/>
    <n v="1354269600"/>
    <d v="2012-11-30T10:00:00"/>
    <n v="1351663605"/>
    <x v="1355"/>
    <b v="0"/>
    <n v="121"/>
    <b v="1"/>
    <s v="publishing/nonfiction"/>
    <n v="5567"/>
    <n v="25.347107438016529"/>
    <x v="3"/>
    <s v="nonfiction"/>
  </r>
  <r>
    <n v="3400"/>
    <n v="6215.56"/>
    <x v="0"/>
    <s v="US"/>
    <s v="USD"/>
    <n v="1372985760"/>
    <d v="2013-07-05T00:56:00"/>
    <n v="1370393760"/>
    <x v="1356"/>
    <b v="0"/>
    <n v="87"/>
    <b v="1"/>
    <s v="publishing/nonfiction"/>
    <n v="9615.5600000000013"/>
    <n v="71.443218390804603"/>
    <x v="3"/>
    <s v="nonfiction"/>
  </r>
  <r>
    <n v="2000"/>
    <n v="2506"/>
    <x v="0"/>
    <s v="US"/>
    <s v="USD"/>
    <n v="1362117540"/>
    <d v="2013-03-01T05:59:00"/>
    <n v="1359587137"/>
    <x v="1357"/>
    <b v="0"/>
    <n v="65"/>
    <b v="1"/>
    <s v="publishing/nonfiction"/>
    <n v="4506"/>
    <n v="38.553846153846152"/>
    <x v="3"/>
    <s v="nonfiction"/>
  </r>
  <r>
    <n v="3000"/>
    <n v="3350"/>
    <x v="0"/>
    <s v="US"/>
    <s v="USD"/>
    <n v="1309009323"/>
    <d v="2011-06-25T13:42:03"/>
    <n v="1306417323"/>
    <x v="1358"/>
    <b v="0"/>
    <n v="49"/>
    <b v="1"/>
    <s v="publishing/nonfiction"/>
    <n v="6350"/>
    <n v="68.367346938775512"/>
    <x v="3"/>
    <s v="nonfiction"/>
  </r>
  <r>
    <n v="660"/>
    <n v="764"/>
    <x v="0"/>
    <s v="US"/>
    <s v="USD"/>
    <n v="1309980790"/>
    <d v="2011-07-06T19:33:10"/>
    <n v="1304623990"/>
    <x v="1359"/>
    <b v="0"/>
    <n v="19"/>
    <b v="1"/>
    <s v="publishing/nonfiction"/>
    <n v="1424"/>
    <n v="40.210526315789473"/>
    <x v="3"/>
    <s v="nonfiction"/>
  </r>
  <r>
    <n v="1500"/>
    <n v="2598"/>
    <x v="0"/>
    <s v="US"/>
    <s v="USD"/>
    <n v="1343943420"/>
    <d v="2012-08-02T21:37:00"/>
    <n v="1341524220"/>
    <x v="1360"/>
    <b v="0"/>
    <n v="81"/>
    <b v="1"/>
    <s v="publishing/nonfiction"/>
    <n v="4098"/>
    <n v="32.074074074074076"/>
    <x v="3"/>
    <s v="nonfiction"/>
  </r>
  <r>
    <n v="6000"/>
    <n v="7559"/>
    <x v="0"/>
    <s v="GB"/>
    <s v="GBP"/>
    <n v="1403370772"/>
    <d v="2014-06-21T17:12:52"/>
    <n v="1400778772"/>
    <x v="1361"/>
    <b v="0"/>
    <n v="264"/>
    <b v="1"/>
    <s v="publishing/nonfiction"/>
    <n v="13559"/>
    <n v="28.632575757575758"/>
    <x v="3"/>
    <s v="nonfiction"/>
  </r>
  <r>
    <n v="1000"/>
    <n v="1091"/>
    <x v="0"/>
    <s v="US"/>
    <s v="USD"/>
    <n v="1378592731"/>
    <d v="2013-09-07T22:25:31"/>
    <n v="1373408731"/>
    <x v="1362"/>
    <b v="0"/>
    <n v="25"/>
    <b v="1"/>
    <s v="publishing/nonfiction"/>
    <n v="2091"/>
    <n v="43.64"/>
    <x v="3"/>
    <s v="nonfiction"/>
  </r>
  <r>
    <n v="200"/>
    <n v="200"/>
    <x v="0"/>
    <s v="US"/>
    <s v="USD"/>
    <n v="1455523140"/>
    <d v="2016-02-15T07:59:00"/>
    <n v="1453925727"/>
    <x v="1363"/>
    <b v="0"/>
    <n v="5"/>
    <b v="1"/>
    <s v="publishing/nonfiction"/>
    <n v="400"/>
    <n v="40"/>
    <x v="3"/>
    <s v="nonfiction"/>
  </r>
  <r>
    <n v="42000"/>
    <n v="49830"/>
    <x v="0"/>
    <s v="DK"/>
    <s v="DKK"/>
    <n v="1420648906"/>
    <d v="2015-01-07T16:41:46"/>
    <n v="1415464906"/>
    <x v="1364"/>
    <b v="0"/>
    <n v="144"/>
    <b v="1"/>
    <s v="music/rock"/>
    <n v="91830"/>
    <n v="346.04166666666669"/>
    <x v="4"/>
    <s v="rock"/>
  </r>
  <r>
    <n v="7500"/>
    <n v="7520"/>
    <x v="0"/>
    <s v="US"/>
    <s v="USD"/>
    <n v="1426523752"/>
    <d v="2015-03-16T16:35:52"/>
    <n v="1423935352"/>
    <x v="1365"/>
    <b v="0"/>
    <n v="92"/>
    <b v="1"/>
    <s v="music/rock"/>
    <n v="15020"/>
    <n v="81.739130434782609"/>
    <x v="4"/>
    <s v="rock"/>
  </r>
  <r>
    <n v="7500"/>
    <n v="9486.69"/>
    <x v="0"/>
    <s v="US"/>
    <s v="USD"/>
    <n v="1417049663"/>
    <d v="2014-11-27T00:54:23"/>
    <n v="1413158063"/>
    <x v="1366"/>
    <b v="0"/>
    <n v="147"/>
    <b v="1"/>
    <s v="music/rock"/>
    <n v="16986.690000000002"/>
    <n v="64.535306122448986"/>
    <x v="4"/>
    <s v="rock"/>
  </r>
  <r>
    <n v="5000"/>
    <n v="5713"/>
    <x v="0"/>
    <s v="US"/>
    <s v="USD"/>
    <n v="1447463050"/>
    <d v="2015-11-14T01:04:10"/>
    <n v="1444867450"/>
    <x v="1367"/>
    <b v="0"/>
    <n v="90"/>
    <b v="1"/>
    <s v="music/rock"/>
    <n v="10713"/>
    <n v="63.477777777777774"/>
    <x v="4"/>
    <s v="rock"/>
  </r>
  <r>
    <n v="5000"/>
    <n v="5535"/>
    <x v="0"/>
    <s v="US"/>
    <s v="USD"/>
    <n v="1434342894"/>
    <d v="2015-06-15T04:34:54"/>
    <n v="1432269294"/>
    <x v="1368"/>
    <b v="0"/>
    <n v="87"/>
    <b v="1"/>
    <s v="music/rock"/>
    <n v="10535"/>
    <n v="63.620689655172413"/>
    <x v="4"/>
    <s v="rock"/>
  </r>
  <r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66450.63"/>
    <n v="83.967068965517228"/>
    <x v="4"/>
    <s v="rock"/>
  </r>
  <r>
    <n v="1500"/>
    <n v="1555"/>
    <x v="0"/>
    <s v="US"/>
    <s v="USD"/>
    <n v="1381881890"/>
    <d v="2013-10-16T00:04:50"/>
    <n v="1380585890"/>
    <x v="1370"/>
    <b v="0"/>
    <n v="20"/>
    <b v="1"/>
    <s v="music/rock"/>
    <n v="3055"/>
    <n v="77.75"/>
    <x v="4"/>
    <s v="rock"/>
  </r>
  <r>
    <n v="6999"/>
    <n v="7495"/>
    <x v="0"/>
    <s v="US"/>
    <s v="USD"/>
    <n v="1431022342"/>
    <d v="2015-05-07T18:12:22"/>
    <n v="1428430342"/>
    <x v="1371"/>
    <b v="0"/>
    <n v="70"/>
    <b v="1"/>
    <s v="music/rock"/>
    <n v="14494"/>
    <n v="107.07142857142857"/>
    <x v="4"/>
    <s v="rock"/>
  </r>
  <r>
    <n v="500"/>
    <n v="620"/>
    <x v="0"/>
    <s v="US"/>
    <s v="USD"/>
    <n v="1342115132"/>
    <d v="2012-07-12T17:45:32"/>
    <n v="1339523132"/>
    <x v="1372"/>
    <b v="0"/>
    <n v="16"/>
    <b v="1"/>
    <s v="music/rock"/>
    <n v="1120"/>
    <n v="38.75"/>
    <x v="4"/>
    <s v="rock"/>
  </r>
  <r>
    <n v="10000"/>
    <n v="10501"/>
    <x v="0"/>
    <s v="US"/>
    <s v="USD"/>
    <n v="1483138233"/>
    <d v="2016-12-30T22:50:33"/>
    <n v="1480546233"/>
    <x v="1373"/>
    <b v="0"/>
    <n v="52"/>
    <b v="1"/>
    <s v="music/rock"/>
    <n v="20501"/>
    <n v="201.94230769230768"/>
    <x v="4"/>
    <s v="rock"/>
  </r>
  <r>
    <n v="1500"/>
    <n v="2842"/>
    <x v="0"/>
    <s v="US"/>
    <s v="USD"/>
    <n v="1458874388"/>
    <d v="2016-03-25T02:53:08"/>
    <n v="1456285988"/>
    <x v="1374"/>
    <b v="0"/>
    <n v="66"/>
    <b v="1"/>
    <s v="music/rock"/>
    <n v="4342"/>
    <n v="43.060606060606062"/>
    <x v="4"/>
    <s v="rock"/>
  </r>
  <r>
    <n v="4000"/>
    <n v="6853"/>
    <x v="0"/>
    <s v="FR"/>
    <s v="EUR"/>
    <n v="1484444119"/>
    <d v="2017-01-15T01:35:19"/>
    <n v="1481852119"/>
    <x v="1375"/>
    <b v="0"/>
    <n v="109"/>
    <b v="1"/>
    <s v="music/rock"/>
    <n v="10853"/>
    <n v="62.871559633027523"/>
    <x v="4"/>
    <s v="rock"/>
  </r>
  <r>
    <n v="3700"/>
    <n v="9342"/>
    <x v="0"/>
    <s v="GB"/>
    <s v="GBP"/>
    <n v="1480784606"/>
    <d v="2016-12-03T17:03:26"/>
    <n v="1478189006"/>
    <x v="1376"/>
    <b v="0"/>
    <n v="168"/>
    <b v="1"/>
    <s v="music/rock"/>
    <n v="13042"/>
    <n v="55.607142857142854"/>
    <x v="4"/>
    <s v="rock"/>
  </r>
  <r>
    <n v="1300"/>
    <n v="1510"/>
    <x v="0"/>
    <s v="US"/>
    <s v="USD"/>
    <n v="1486095060"/>
    <d v="2017-02-03T04:11:00"/>
    <n v="1484198170"/>
    <x v="1377"/>
    <b v="0"/>
    <n v="31"/>
    <b v="1"/>
    <s v="music/rock"/>
    <n v="2810"/>
    <n v="48.70967741935484"/>
    <x v="4"/>
    <s v="rock"/>
  </r>
  <r>
    <n v="2000"/>
    <n v="4067"/>
    <x v="0"/>
    <s v="GB"/>
    <s v="GBP"/>
    <n v="1470075210"/>
    <d v="2016-08-01T18:13:30"/>
    <n v="1468779210"/>
    <x v="1378"/>
    <b v="0"/>
    <n v="133"/>
    <b v="1"/>
    <s v="music/rock"/>
    <n v="6067"/>
    <n v="30.578947368421051"/>
    <x v="4"/>
    <s v="rock"/>
  </r>
  <r>
    <n v="10000"/>
    <n v="11160"/>
    <x v="0"/>
    <s v="US"/>
    <s v="USD"/>
    <n v="1433504876"/>
    <d v="2015-06-05T11:47:56"/>
    <n v="1430912876"/>
    <x v="1379"/>
    <b v="0"/>
    <n v="151"/>
    <b v="1"/>
    <s v="music/rock"/>
    <n v="21160"/>
    <n v="73.907284768211923"/>
    <x v="4"/>
    <s v="rock"/>
  </r>
  <r>
    <n v="25"/>
    <n v="106"/>
    <x v="0"/>
    <s v="US"/>
    <s v="USD"/>
    <n v="1433815200"/>
    <d v="2015-06-09T02:00:00"/>
    <n v="1431886706"/>
    <x v="1380"/>
    <b v="0"/>
    <n v="5"/>
    <b v="1"/>
    <s v="music/rock"/>
    <n v="131"/>
    <n v="21.2"/>
    <x v="4"/>
    <s v="rock"/>
  </r>
  <r>
    <n v="5000"/>
    <n v="5355"/>
    <x v="0"/>
    <s v="US"/>
    <s v="USD"/>
    <n v="1482988125"/>
    <d v="2016-12-29T05:08:45"/>
    <n v="1480396125"/>
    <x v="1381"/>
    <b v="0"/>
    <n v="73"/>
    <b v="1"/>
    <s v="music/rock"/>
    <n v="10355"/>
    <n v="73.356164383561648"/>
    <x v="4"/>
    <s v="rock"/>
  </r>
  <r>
    <n v="8000"/>
    <n v="8349"/>
    <x v="0"/>
    <s v="US"/>
    <s v="USD"/>
    <n v="1367867536"/>
    <d v="2013-05-06T19:12:16"/>
    <n v="1365275536"/>
    <x v="1382"/>
    <b v="0"/>
    <n v="148"/>
    <b v="1"/>
    <s v="music/rock"/>
    <n v="16349"/>
    <n v="56.412162162162161"/>
    <x v="4"/>
    <s v="rock"/>
  </r>
  <r>
    <n v="2200"/>
    <n v="4673"/>
    <x v="0"/>
    <s v="CA"/>
    <s v="CAD"/>
    <n v="1482457678"/>
    <d v="2016-12-23T01:47:58"/>
    <n v="1480729678"/>
    <x v="1383"/>
    <b v="0"/>
    <n v="93"/>
    <b v="1"/>
    <s v="music/rock"/>
    <n v="6873"/>
    <n v="50.247311827956992"/>
    <x v="4"/>
    <s v="rock"/>
  </r>
  <r>
    <n v="3500"/>
    <n v="4343"/>
    <x v="0"/>
    <s v="US"/>
    <s v="USD"/>
    <n v="1436117922"/>
    <d v="2015-07-05T17:38:42"/>
    <n v="1433525922"/>
    <x v="1384"/>
    <b v="0"/>
    <n v="63"/>
    <b v="1"/>
    <s v="music/rock"/>
    <n v="7843"/>
    <n v="68.936507936507937"/>
    <x v="4"/>
    <s v="rock"/>
  </r>
  <r>
    <n v="8000"/>
    <n v="8832.49"/>
    <x v="0"/>
    <s v="DE"/>
    <s v="EUR"/>
    <n v="1461931860"/>
    <d v="2016-04-29T12:11:00"/>
    <n v="1457109121"/>
    <x v="1385"/>
    <b v="0"/>
    <n v="134"/>
    <b v="1"/>
    <s v="music/rock"/>
    <n v="16832.489999999998"/>
    <n v="65.914104477611943"/>
    <x v="4"/>
    <s v="rock"/>
  </r>
  <r>
    <n v="400"/>
    <n v="875"/>
    <x v="0"/>
    <s v="US"/>
    <s v="USD"/>
    <n v="1438183889"/>
    <d v="2015-07-29T15:31:29"/>
    <n v="1435591889"/>
    <x v="1386"/>
    <b v="0"/>
    <n v="14"/>
    <b v="1"/>
    <s v="music/rock"/>
    <n v="1275"/>
    <n v="62.5"/>
    <x v="4"/>
    <s v="rock"/>
  </r>
  <r>
    <n v="4000"/>
    <n v="5465"/>
    <x v="0"/>
    <s v="US"/>
    <s v="USD"/>
    <n v="1433305800"/>
    <d v="2015-06-03T04:30:00"/>
    <n v="1430604395"/>
    <x v="1387"/>
    <b v="0"/>
    <n v="78"/>
    <b v="1"/>
    <s v="music/rock"/>
    <n v="9465"/>
    <n v="70.064102564102569"/>
    <x v="4"/>
    <s v="rock"/>
  </r>
  <r>
    <n v="5000"/>
    <n v="6740.37"/>
    <x v="0"/>
    <s v="US"/>
    <s v="USD"/>
    <n v="1476720840"/>
    <d v="2016-10-17T16:14:00"/>
    <n v="1474469117"/>
    <x v="1388"/>
    <b v="0"/>
    <n v="112"/>
    <b v="1"/>
    <s v="music/rock"/>
    <n v="11740.369999999999"/>
    <n v="60.181874999999998"/>
    <x v="4"/>
    <s v="rock"/>
  </r>
  <r>
    <n v="500"/>
    <n v="727"/>
    <x v="0"/>
    <s v="GB"/>
    <s v="GBP"/>
    <n v="1471087957"/>
    <d v="2016-08-13T11:32:37"/>
    <n v="1468495957"/>
    <x v="1389"/>
    <b v="0"/>
    <n v="34"/>
    <b v="1"/>
    <s v="music/rock"/>
    <n v="1227"/>
    <n v="21.382352941176471"/>
    <x v="4"/>
    <s v="rock"/>
  </r>
  <r>
    <n v="2800"/>
    <n v="3055"/>
    <x v="0"/>
    <s v="US"/>
    <s v="USD"/>
    <n v="1430154720"/>
    <d v="2015-04-27T17:12:00"/>
    <n v="1427224606"/>
    <x v="1390"/>
    <b v="0"/>
    <n v="19"/>
    <b v="1"/>
    <s v="music/rock"/>
    <n v="5855"/>
    <n v="160.78947368421052"/>
    <x v="4"/>
    <s v="rock"/>
  </r>
  <r>
    <n v="500"/>
    <n v="551"/>
    <x v="0"/>
    <s v="US"/>
    <s v="USD"/>
    <n v="1440219540"/>
    <d v="2015-08-22T04:59:00"/>
    <n v="1436369818"/>
    <x v="1391"/>
    <b v="0"/>
    <n v="13"/>
    <b v="1"/>
    <s v="music/rock"/>
    <n v="1051"/>
    <n v="42.384615384615387"/>
    <x v="4"/>
    <s v="rock"/>
  </r>
  <r>
    <n v="2500"/>
    <n v="2841"/>
    <x v="0"/>
    <s v="US"/>
    <s v="USD"/>
    <n v="1456976586"/>
    <d v="2016-03-03T03:43:06"/>
    <n v="1454298186"/>
    <x v="1392"/>
    <b v="0"/>
    <n v="104"/>
    <b v="1"/>
    <s v="music/rock"/>
    <n v="5341"/>
    <n v="27.317307692307693"/>
    <x v="4"/>
    <s v="rock"/>
  </r>
  <r>
    <n v="10000"/>
    <n v="10235"/>
    <x v="0"/>
    <s v="US"/>
    <s v="USD"/>
    <n v="1470068523"/>
    <d v="2016-08-01T16:22:03"/>
    <n v="1467476523"/>
    <x v="1393"/>
    <b v="0"/>
    <n v="52"/>
    <b v="1"/>
    <s v="music/rock"/>
    <n v="20235"/>
    <n v="196.82692307692307"/>
    <x v="4"/>
    <s v="rock"/>
  </r>
  <r>
    <n v="750"/>
    <n v="916"/>
    <x v="0"/>
    <s v="US"/>
    <s v="USD"/>
    <n v="1488337200"/>
    <d v="2017-03-01T03:00:00"/>
    <n v="1484623726"/>
    <x v="1394"/>
    <b v="0"/>
    <n v="17"/>
    <b v="1"/>
    <s v="music/rock"/>
    <n v="1666"/>
    <n v="53.882352941176471"/>
    <x v="4"/>
    <s v="rock"/>
  </r>
  <r>
    <n v="3500"/>
    <n v="3916"/>
    <x v="0"/>
    <s v="US"/>
    <s v="USD"/>
    <n v="1484430481"/>
    <d v="2017-01-14T21:48:01"/>
    <n v="1481838481"/>
    <x v="1395"/>
    <b v="0"/>
    <n v="82"/>
    <b v="1"/>
    <s v="music/rock"/>
    <n v="7416"/>
    <n v="47.756097560975611"/>
    <x v="4"/>
    <s v="rock"/>
  </r>
  <r>
    <n v="6000"/>
    <n v="6438"/>
    <x v="0"/>
    <s v="US"/>
    <s v="USD"/>
    <n v="1423871882"/>
    <d v="2015-02-13T23:58:02"/>
    <n v="1421279882"/>
    <x v="1396"/>
    <b v="0"/>
    <n v="73"/>
    <b v="1"/>
    <s v="music/rock"/>
    <n v="12438"/>
    <n v="88.191780821917803"/>
    <x v="4"/>
    <s v="rock"/>
  </r>
  <r>
    <n v="10000"/>
    <n v="11385"/>
    <x v="0"/>
    <s v="US"/>
    <s v="USD"/>
    <n v="1477603140"/>
    <d v="2016-10-27T21:19:00"/>
    <n v="1475013710"/>
    <x v="1397"/>
    <b v="0"/>
    <n v="158"/>
    <b v="1"/>
    <s v="music/rock"/>
    <n v="21385"/>
    <n v="72.056962025316452"/>
    <x v="4"/>
    <s v="rock"/>
  </r>
  <r>
    <n v="4400"/>
    <n v="4826"/>
    <x v="0"/>
    <s v="US"/>
    <s v="USD"/>
    <n v="1467752334"/>
    <d v="2016-07-05T20:58:54"/>
    <n v="1465160334"/>
    <x v="1398"/>
    <b v="0"/>
    <n v="65"/>
    <b v="1"/>
    <s v="music/rock"/>
    <n v="9226"/>
    <n v="74.246153846153845"/>
    <x v="4"/>
    <s v="rock"/>
  </r>
  <r>
    <n v="9000"/>
    <n v="11353"/>
    <x v="0"/>
    <s v="US"/>
    <s v="USD"/>
    <n v="1412640373"/>
    <d v="2014-10-07T00:06:13"/>
    <n v="1410048373"/>
    <x v="1399"/>
    <b v="0"/>
    <n v="184"/>
    <b v="1"/>
    <s v="music/rock"/>
    <n v="20353"/>
    <n v="61.701086956521742"/>
    <x v="4"/>
    <s v="rock"/>
  </r>
  <r>
    <n v="350"/>
    <n v="586"/>
    <x v="0"/>
    <s v="GB"/>
    <s v="GBP"/>
    <n v="1465709400"/>
    <d v="2016-06-12T05:30:00"/>
    <n v="1462695073"/>
    <x v="1400"/>
    <b v="0"/>
    <n v="34"/>
    <b v="1"/>
    <s v="music/rock"/>
    <n v="936"/>
    <n v="17.235294117647058"/>
    <x v="4"/>
    <s v="rock"/>
  </r>
  <r>
    <n v="2500"/>
    <n v="12413"/>
    <x v="0"/>
    <s v="US"/>
    <s v="USD"/>
    <n v="1369612474"/>
    <d v="2013-05-26T23:54:34"/>
    <n v="1367798074"/>
    <x v="1401"/>
    <b v="0"/>
    <n v="240"/>
    <b v="1"/>
    <s v="music/rock"/>
    <n v="14913"/>
    <n v="51.720833333333331"/>
    <x v="4"/>
    <s v="rock"/>
  </r>
  <r>
    <n v="2500"/>
    <n v="2729"/>
    <x v="0"/>
    <s v="GB"/>
    <s v="GBP"/>
    <n v="1430439411"/>
    <d v="2015-05-01T00:16:51"/>
    <n v="1425259011"/>
    <x v="1402"/>
    <b v="0"/>
    <n v="113"/>
    <b v="1"/>
    <s v="music/rock"/>
    <n v="5229"/>
    <n v="24.150442477876105"/>
    <x v="4"/>
    <s v="rock"/>
  </r>
  <r>
    <n v="4000"/>
    <n v="4103"/>
    <x v="0"/>
    <s v="US"/>
    <s v="USD"/>
    <n v="1374802235"/>
    <d v="2013-07-26T01:30:35"/>
    <n v="1372210235"/>
    <x v="1403"/>
    <b v="0"/>
    <n v="66"/>
    <b v="1"/>
    <s v="music/rock"/>
    <n v="8103"/>
    <n v="62.166666666666664"/>
    <x v="4"/>
    <s v="rock"/>
  </r>
  <r>
    <n v="14500"/>
    <n v="241"/>
    <x v="2"/>
    <s v="GB"/>
    <s v="GBP"/>
    <n v="1424607285"/>
    <d v="2015-02-22T12:14:45"/>
    <n v="1422447285"/>
    <x v="1404"/>
    <b v="1"/>
    <n v="5"/>
    <b v="0"/>
    <s v="publishing/translations"/>
    <n v="14741"/>
    <n v="48.2"/>
    <x v="3"/>
    <s v="translations"/>
  </r>
  <r>
    <n v="25000"/>
    <n v="105"/>
    <x v="2"/>
    <s v="US"/>
    <s v="USD"/>
    <n v="1417195201"/>
    <d v="2014-11-28T17:20:01"/>
    <n v="1414599601"/>
    <x v="1405"/>
    <b v="1"/>
    <n v="17"/>
    <b v="0"/>
    <s v="publishing/translations"/>
    <n v="25105"/>
    <n v="6.1764705882352944"/>
    <x v="3"/>
    <s v="translations"/>
  </r>
  <r>
    <n v="12000"/>
    <n v="15"/>
    <x v="2"/>
    <s v="IT"/>
    <s v="EUR"/>
    <n v="1449914400"/>
    <d v="2015-12-12T10:00:00"/>
    <n v="1445336607"/>
    <x v="1406"/>
    <b v="0"/>
    <n v="3"/>
    <b v="0"/>
    <s v="publishing/translations"/>
    <n v="12015"/>
    <n v="5"/>
    <x v="3"/>
    <s v="translations"/>
  </r>
  <r>
    <n v="3000"/>
    <n v="15"/>
    <x v="2"/>
    <s v="US"/>
    <s v="USD"/>
    <n v="1407847978"/>
    <d v="2014-08-12T12:52:58"/>
    <n v="1405687978"/>
    <x v="1407"/>
    <b v="0"/>
    <n v="2"/>
    <b v="0"/>
    <s v="publishing/translations"/>
    <n v="3015"/>
    <n v="7.5"/>
    <x v="3"/>
    <s v="translations"/>
  </r>
  <r>
    <n v="1000"/>
    <n v="72"/>
    <x v="2"/>
    <s v="GB"/>
    <s v="GBP"/>
    <n v="1447451756"/>
    <d v="2015-11-13T21:55:56"/>
    <n v="1444856156"/>
    <x v="1408"/>
    <b v="0"/>
    <n v="6"/>
    <b v="0"/>
    <s v="publishing/translations"/>
    <n v="1072"/>
    <n v="12"/>
    <x v="3"/>
    <s v="translations"/>
  </r>
  <r>
    <n v="4000"/>
    <n v="0"/>
    <x v="2"/>
    <s v="US"/>
    <s v="USD"/>
    <n v="1420085535"/>
    <d v="2015-01-01T04:12:15"/>
    <n v="1414897935"/>
    <x v="1409"/>
    <b v="0"/>
    <n v="0"/>
    <b v="0"/>
    <s v="publishing/translations"/>
    <n v="4000"/>
    <e v="#DIV/0!"/>
    <x v="3"/>
    <s v="translations"/>
  </r>
  <r>
    <n v="6000"/>
    <n v="1"/>
    <x v="2"/>
    <s v="IT"/>
    <s v="EUR"/>
    <n v="1464939520"/>
    <d v="2016-06-03T07:38:40"/>
    <n v="1461051520"/>
    <x v="1410"/>
    <b v="0"/>
    <n v="1"/>
    <b v="0"/>
    <s v="publishing/translations"/>
    <n v="6001"/>
    <n v="1"/>
    <x v="3"/>
    <s v="translations"/>
  </r>
  <r>
    <n v="3000"/>
    <n v="7"/>
    <x v="2"/>
    <s v="GB"/>
    <s v="GBP"/>
    <n v="1423185900"/>
    <d v="2015-02-06T01:25:00"/>
    <n v="1420766700"/>
    <x v="1411"/>
    <b v="0"/>
    <n v="3"/>
    <b v="0"/>
    <s v="publishing/translations"/>
    <n v="3007"/>
    <n v="2.3333333333333335"/>
    <x v="3"/>
    <s v="translations"/>
  </r>
  <r>
    <n v="7000"/>
    <n v="320"/>
    <x v="2"/>
    <s v="US"/>
    <s v="USD"/>
    <n v="1417656699"/>
    <d v="2014-12-04T01:31:39"/>
    <n v="1415064699"/>
    <x v="1412"/>
    <b v="0"/>
    <n v="13"/>
    <b v="0"/>
    <s v="publishing/translations"/>
    <n v="7320"/>
    <n v="24.615384615384617"/>
    <x v="3"/>
    <s v="translations"/>
  </r>
  <r>
    <n v="2000"/>
    <n v="100"/>
    <x v="2"/>
    <s v="IT"/>
    <s v="EUR"/>
    <n v="1455964170"/>
    <d v="2016-02-20T10:29:30"/>
    <n v="1450780170"/>
    <x v="1413"/>
    <b v="0"/>
    <n v="1"/>
    <b v="0"/>
    <s v="publishing/translations"/>
    <n v="2100"/>
    <n v="100"/>
    <x v="3"/>
    <s v="translations"/>
  </r>
  <r>
    <n v="500"/>
    <n v="1"/>
    <x v="2"/>
    <s v="US"/>
    <s v="USD"/>
    <n v="1483423467"/>
    <d v="2017-01-03T06:04:27"/>
    <n v="1480831467"/>
    <x v="1414"/>
    <b v="0"/>
    <n v="1"/>
    <b v="0"/>
    <s v="publishing/translations"/>
    <n v="501"/>
    <n v="1"/>
    <x v="3"/>
    <s v="translations"/>
  </r>
  <r>
    <n v="4400"/>
    <n v="800"/>
    <x v="2"/>
    <s v="US"/>
    <s v="USD"/>
    <n v="1439741591"/>
    <d v="2015-08-16T16:13:11"/>
    <n v="1436285591"/>
    <x v="1415"/>
    <b v="0"/>
    <n v="9"/>
    <b v="0"/>
    <s v="publishing/translations"/>
    <n v="5200"/>
    <n v="88.888888888888886"/>
    <x v="3"/>
    <s v="translations"/>
  </r>
  <r>
    <n v="50000"/>
    <n v="0"/>
    <x v="2"/>
    <s v="US"/>
    <s v="USD"/>
    <n v="1448147619"/>
    <d v="2015-11-21T23:13:39"/>
    <n v="1445552019"/>
    <x v="1416"/>
    <b v="0"/>
    <n v="0"/>
    <b v="0"/>
    <s v="publishing/translations"/>
    <n v="50000"/>
    <e v="#DIV/0!"/>
    <x v="3"/>
    <s v="translations"/>
  </r>
  <r>
    <n v="4500"/>
    <n v="55"/>
    <x v="2"/>
    <s v="US"/>
    <s v="USD"/>
    <n v="1442315460"/>
    <d v="2015-09-15T11:11:00"/>
    <n v="1439696174"/>
    <x v="1417"/>
    <b v="0"/>
    <n v="2"/>
    <b v="0"/>
    <s v="publishing/translations"/>
    <n v="4555"/>
    <n v="27.5"/>
    <x v="3"/>
    <s v="translations"/>
  </r>
  <r>
    <n v="3000"/>
    <n v="6"/>
    <x v="2"/>
    <s v="ES"/>
    <s v="EUR"/>
    <n v="1456397834"/>
    <d v="2016-02-25T10:57:14"/>
    <n v="1453805834"/>
    <x v="1418"/>
    <b v="0"/>
    <n v="1"/>
    <b v="0"/>
    <s v="publishing/translations"/>
    <n v="3006"/>
    <n v="6"/>
    <x v="3"/>
    <s v="translations"/>
  </r>
  <r>
    <n v="6300"/>
    <n v="445"/>
    <x v="2"/>
    <s v="US"/>
    <s v="USD"/>
    <n v="1476010619"/>
    <d v="2016-10-09T10:56:59"/>
    <n v="1473418619"/>
    <x v="1419"/>
    <b v="0"/>
    <n v="10"/>
    <b v="0"/>
    <s v="publishing/translations"/>
    <n v="6745"/>
    <n v="44.5"/>
    <x v="3"/>
    <s v="translations"/>
  </r>
  <r>
    <n v="110"/>
    <n v="3"/>
    <x v="2"/>
    <s v="US"/>
    <s v="USD"/>
    <n v="1467129686"/>
    <d v="2016-06-28T16:01:26"/>
    <n v="1464969686"/>
    <x v="1420"/>
    <b v="0"/>
    <n v="3"/>
    <b v="0"/>
    <s v="publishing/translations"/>
    <n v="113"/>
    <n v="1"/>
    <x v="3"/>
    <s v="translations"/>
  </r>
  <r>
    <n v="200000"/>
    <n v="200"/>
    <x v="2"/>
    <s v="SE"/>
    <s v="SEK"/>
    <n v="1423432709"/>
    <d v="2015-02-08T21:58:29"/>
    <n v="1420840709"/>
    <x v="1421"/>
    <b v="0"/>
    <n v="2"/>
    <b v="0"/>
    <s v="publishing/translations"/>
    <n v="200200"/>
    <n v="100"/>
    <x v="3"/>
    <s v="translations"/>
  </r>
  <r>
    <n v="25000"/>
    <n v="26"/>
    <x v="2"/>
    <s v="NZ"/>
    <s v="NZD"/>
    <n v="1474436704"/>
    <d v="2016-09-21T05:45:04"/>
    <n v="1471844704"/>
    <x v="1422"/>
    <b v="0"/>
    <n v="2"/>
    <b v="0"/>
    <s v="publishing/translations"/>
    <n v="25026"/>
    <n v="13"/>
    <x v="3"/>
    <s v="translations"/>
  </r>
  <r>
    <n v="30000"/>
    <n v="100"/>
    <x v="2"/>
    <s v="AU"/>
    <s v="AUD"/>
    <n v="1451637531"/>
    <d v="2016-01-01T08:38:51"/>
    <n v="1449045531"/>
    <x v="1423"/>
    <b v="0"/>
    <n v="1"/>
    <b v="0"/>
    <s v="publishing/translations"/>
    <n v="30100"/>
    <n v="100"/>
    <x v="3"/>
    <s v="translations"/>
  </r>
  <r>
    <n v="7500"/>
    <n v="1527"/>
    <x v="2"/>
    <s v="US"/>
    <s v="USD"/>
    <n v="1479233602"/>
    <d v="2016-11-15T18:13:22"/>
    <n v="1478106802"/>
    <x v="1424"/>
    <b v="0"/>
    <n v="14"/>
    <b v="0"/>
    <s v="publishing/translations"/>
    <n v="9027"/>
    <n v="109.07142857142857"/>
    <x v="3"/>
    <s v="translations"/>
  </r>
  <r>
    <n v="13000"/>
    <n v="0"/>
    <x v="2"/>
    <s v="US"/>
    <s v="USD"/>
    <n v="1430276959"/>
    <d v="2015-04-29T03:09:19"/>
    <n v="1427684959"/>
    <x v="1425"/>
    <b v="0"/>
    <n v="0"/>
    <b v="0"/>
    <s v="publishing/translations"/>
    <n v="13000"/>
    <e v="#DIV/0!"/>
    <x v="3"/>
    <s v="translations"/>
  </r>
  <r>
    <n v="1000"/>
    <n v="0"/>
    <x v="2"/>
    <s v="DE"/>
    <s v="EUR"/>
    <n v="1440408120"/>
    <d v="2015-08-24T09:22:00"/>
    <n v="1435224120"/>
    <x v="1426"/>
    <b v="0"/>
    <n v="0"/>
    <b v="0"/>
    <s v="publishing/translations"/>
    <n v="1000"/>
    <e v="#DIV/0!"/>
    <x v="3"/>
    <s v="translations"/>
  </r>
  <r>
    <n v="5000"/>
    <n v="419"/>
    <x v="2"/>
    <s v="DE"/>
    <s v="EUR"/>
    <n v="1474230385"/>
    <d v="2016-09-18T20:26:25"/>
    <n v="1471638385"/>
    <x v="1427"/>
    <b v="0"/>
    <n v="4"/>
    <b v="0"/>
    <s v="publishing/translations"/>
    <n v="5419"/>
    <n v="104.75"/>
    <x v="3"/>
    <s v="translations"/>
  </r>
  <r>
    <n v="1000"/>
    <n v="45"/>
    <x v="2"/>
    <s v="ES"/>
    <s v="EUR"/>
    <n v="1459584417"/>
    <d v="2016-04-02T08:06:57"/>
    <n v="1456996017"/>
    <x v="1428"/>
    <b v="0"/>
    <n v="3"/>
    <b v="0"/>
    <s v="publishing/translations"/>
    <n v="1045"/>
    <n v="15"/>
    <x v="3"/>
    <s v="translations"/>
  </r>
  <r>
    <n v="10000"/>
    <n v="0"/>
    <x v="2"/>
    <s v="US"/>
    <s v="USD"/>
    <n v="1428629242"/>
    <d v="2015-04-10T01:27:22"/>
    <n v="1426037242"/>
    <x v="1429"/>
    <b v="0"/>
    <n v="0"/>
    <b v="0"/>
    <s v="publishing/translations"/>
    <n v="10000"/>
    <e v="#DIV/0!"/>
    <x v="3"/>
    <s v="translations"/>
  </r>
  <r>
    <n v="5000"/>
    <n v="403"/>
    <x v="2"/>
    <s v="US"/>
    <s v="USD"/>
    <n v="1419017488"/>
    <d v="2014-12-19T19:31:28"/>
    <n v="1416339088"/>
    <x v="1430"/>
    <b v="0"/>
    <n v="5"/>
    <b v="0"/>
    <s v="publishing/translations"/>
    <n v="5403"/>
    <n v="80.599999999999994"/>
    <x v="3"/>
    <s v="translations"/>
  </r>
  <r>
    <n v="17000"/>
    <n v="5431"/>
    <x v="2"/>
    <s v="US"/>
    <s v="USD"/>
    <n v="1448517816"/>
    <d v="2015-11-26T06:03:36"/>
    <n v="1445922216"/>
    <x v="1431"/>
    <b v="0"/>
    <n v="47"/>
    <b v="0"/>
    <s v="publishing/translations"/>
    <n v="22431"/>
    <n v="115.55319148936171"/>
    <x v="3"/>
    <s v="translations"/>
  </r>
  <r>
    <n v="40000"/>
    <n v="0"/>
    <x v="2"/>
    <s v="US"/>
    <s v="USD"/>
    <n v="1437417828"/>
    <d v="2015-07-20T18:43:48"/>
    <n v="1434825828"/>
    <x v="1432"/>
    <b v="0"/>
    <n v="0"/>
    <b v="0"/>
    <s v="publishing/translations"/>
    <n v="40000"/>
    <e v="#DIV/0!"/>
    <x v="3"/>
    <s v="translations"/>
  </r>
  <r>
    <n v="12000"/>
    <n v="805"/>
    <x v="2"/>
    <s v="IT"/>
    <s v="EUR"/>
    <n v="1481367600"/>
    <d v="2016-12-10T11:00:00"/>
    <n v="1477839675"/>
    <x v="1433"/>
    <b v="0"/>
    <n v="10"/>
    <b v="0"/>
    <s v="publishing/translations"/>
    <n v="12805"/>
    <n v="80.5"/>
    <x v="3"/>
    <s v="translations"/>
  </r>
  <r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0190"/>
    <n v="744.5454545454545"/>
    <x v="3"/>
    <s v="translations"/>
  </r>
  <r>
    <n v="15000"/>
    <n v="15"/>
    <x v="2"/>
    <s v="IT"/>
    <s v="EUR"/>
    <n v="1444589020"/>
    <d v="2015-10-11T18:43:40"/>
    <n v="1441997020"/>
    <x v="1435"/>
    <b v="0"/>
    <n v="2"/>
    <b v="0"/>
    <s v="publishing/translations"/>
    <n v="15015"/>
    <n v="7.5"/>
    <x v="3"/>
    <s v="translations"/>
  </r>
  <r>
    <n v="10000"/>
    <n v="77"/>
    <x v="2"/>
    <s v="DE"/>
    <s v="EUR"/>
    <n v="1456043057"/>
    <d v="2016-02-21T08:24:17"/>
    <n v="1453451057"/>
    <x v="1436"/>
    <b v="0"/>
    <n v="2"/>
    <b v="0"/>
    <s v="publishing/translations"/>
    <n v="10077"/>
    <n v="38.5"/>
    <x v="3"/>
    <s v="translations"/>
  </r>
  <r>
    <n v="3000"/>
    <n v="807"/>
    <x v="2"/>
    <s v="US"/>
    <s v="USD"/>
    <n v="1405227540"/>
    <d v="2014-07-13T04:59:00"/>
    <n v="1402058739"/>
    <x v="1437"/>
    <b v="0"/>
    <n v="22"/>
    <b v="0"/>
    <s v="publishing/translations"/>
    <n v="3807"/>
    <n v="36.68181818181818"/>
    <x v="3"/>
    <s v="translations"/>
  </r>
  <r>
    <n v="20000"/>
    <n v="600"/>
    <x v="2"/>
    <s v="DK"/>
    <s v="DKK"/>
    <n v="1461765300"/>
    <d v="2016-04-27T13:55:00"/>
    <n v="1459198499"/>
    <x v="1438"/>
    <b v="0"/>
    <n v="8"/>
    <b v="0"/>
    <s v="publishing/translations"/>
    <n v="20600"/>
    <n v="75"/>
    <x v="3"/>
    <s v="translations"/>
  </r>
  <r>
    <n v="2725"/>
    <n v="180"/>
    <x v="2"/>
    <s v="CA"/>
    <s v="CAD"/>
    <n v="1425758101"/>
    <d v="2015-03-07T19:55:01"/>
    <n v="1423166101"/>
    <x v="1439"/>
    <b v="0"/>
    <n v="6"/>
    <b v="0"/>
    <s v="publishing/translations"/>
    <n v="2905"/>
    <n v="30"/>
    <x v="3"/>
    <s v="translations"/>
  </r>
  <r>
    <n v="13000"/>
    <n v="1"/>
    <x v="2"/>
    <s v="IT"/>
    <s v="EUR"/>
    <n v="1464285463"/>
    <d v="2016-05-26T17:57:43"/>
    <n v="1461693463"/>
    <x v="1440"/>
    <b v="0"/>
    <n v="1"/>
    <b v="0"/>
    <s v="publishing/translations"/>
    <n v="13001"/>
    <n v="1"/>
    <x v="3"/>
    <s v="translations"/>
  </r>
  <r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82020"/>
    <n v="673.33333333333337"/>
    <x v="3"/>
    <s v="translations"/>
  </r>
  <r>
    <n v="1500"/>
    <n v="0"/>
    <x v="2"/>
    <s v="US"/>
    <s v="USD"/>
    <n v="1464190158"/>
    <d v="2016-05-25T15:29:18"/>
    <n v="1461598158"/>
    <x v="1442"/>
    <b v="0"/>
    <n v="0"/>
    <b v="0"/>
    <s v="publishing/translations"/>
    <n v="1500"/>
    <e v="#DIV/0!"/>
    <x v="3"/>
    <s v="translations"/>
  </r>
  <r>
    <n v="13000"/>
    <n v="0"/>
    <x v="2"/>
    <s v="FR"/>
    <s v="EUR"/>
    <n v="1483395209"/>
    <d v="2017-01-02T22:13:29"/>
    <n v="1480803209"/>
    <x v="1443"/>
    <b v="0"/>
    <n v="0"/>
    <b v="0"/>
    <s v="publishing/translations"/>
    <n v="13000"/>
    <e v="#DIV/0!"/>
    <x v="3"/>
    <s v="translations"/>
  </r>
  <r>
    <n v="4950"/>
    <n v="0"/>
    <x v="2"/>
    <s v="DE"/>
    <s v="EUR"/>
    <n v="1442091462"/>
    <d v="2015-09-12T20:57:42"/>
    <n v="1436907462"/>
    <x v="1444"/>
    <b v="0"/>
    <n v="0"/>
    <b v="0"/>
    <s v="publishing/translations"/>
    <n v="4950"/>
    <e v="#DIV/0!"/>
    <x v="3"/>
    <s v="translations"/>
  </r>
  <r>
    <n v="130000"/>
    <n v="0"/>
    <x v="2"/>
    <s v="DE"/>
    <s v="EUR"/>
    <n v="1434286855"/>
    <d v="2015-06-14T13:00:55"/>
    <n v="1431694855"/>
    <x v="1445"/>
    <b v="0"/>
    <n v="0"/>
    <b v="0"/>
    <s v="publishing/translations"/>
    <n v="130000"/>
    <e v="#DIV/0!"/>
    <x v="3"/>
    <s v="translations"/>
  </r>
  <r>
    <n v="900"/>
    <n v="0"/>
    <x v="2"/>
    <s v="IT"/>
    <s v="EUR"/>
    <n v="1461235478"/>
    <d v="2016-04-21T10:44:38"/>
    <n v="1459507478"/>
    <x v="1446"/>
    <b v="0"/>
    <n v="0"/>
    <b v="0"/>
    <s v="publishing/translations"/>
    <n v="900"/>
    <e v="#DIV/0!"/>
    <x v="3"/>
    <s v="translations"/>
  </r>
  <r>
    <n v="500000"/>
    <n v="75"/>
    <x v="2"/>
    <s v="US"/>
    <s v="USD"/>
    <n v="1467999134"/>
    <d v="2016-07-08T17:32:14"/>
    <n v="1465407134"/>
    <x v="1447"/>
    <b v="0"/>
    <n v="3"/>
    <b v="0"/>
    <s v="publishing/translations"/>
    <n v="500075"/>
    <n v="25"/>
    <x v="3"/>
    <s v="translations"/>
  </r>
  <r>
    <n v="200000"/>
    <n v="0"/>
    <x v="2"/>
    <s v="AU"/>
    <s v="AUD"/>
    <n v="1432272300"/>
    <d v="2015-05-22T05:25:00"/>
    <n v="1429655318"/>
    <x v="1448"/>
    <b v="0"/>
    <n v="0"/>
    <b v="0"/>
    <s v="publishing/translations"/>
    <n v="200000"/>
    <e v="#DIV/0!"/>
    <x v="3"/>
    <s v="translations"/>
  </r>
  <r>
    <n v="8888"/>
    <n v="0"/>
    <x v="2"/>
    <s v="US"/>
    <s v="USD"/>
    <n v="1431286105"/>
    <d v="2015-05-10T19:28:25"/>
    <n v="1427138905"/>
    <x v="1449"/>
    <b v="0"/>
    <n v="0"/>
    <b v="0"/>
    <s v="publishing/translations"/>
    <n v="8888"/>
    <e v="#DIV/0!"/>
    <x v="3"/>
    <s v="translations"/>
  </r>
  <r>
    <n v="100000"/>
    <n v="1"/>
    <x v="2"/>
    <s v="US"/>
    <s v="USD"/>
    <n v="1455941197"/>
    <d v="2016-02-20T04:06:37"/>
    <n v="1453349197"/>
    <x v="1450"/>
    <b v="0"/>
    <n v="1"/>
    <b v="0"/>
    <s v="publishing/translations"/>
    <n v="100001"/>
    <n v="1"/>
    <x v="3"/>
    <s v="translations"/>
  </r>
  <r>
    <n v="18950"/>
    <n v="2"/>
    <x v="1"/>
    <s v="US"/>
    <s v="USD"/>
    <n v="1416355259"/>
    <d v="2014-11-19T00:00:59"/>
    <n v="1413759659"/>
    <x v="1451"/>
    <b v="0"/>
    <n v="2"/>
    <b v="0"/>
    <s v="publishing/translations"/>
    <n v="18952"/>
    <n v="1"/>
    <x v="3"/>
    <s v="translations"/>
  </r>
  <r>
    <n v="14000"/>
    <n v="0"/>
    <x v="1"/>
    <s v="US"/>
    <s v="USD"/>
    <n v="1406566363"/>
    <d v="2014-07-28T16:52:43"/>
    <n v="1403974363"/>
    <x v="1452"/>
    <b v="0"/>
    <n v="0"/>
    <b v="0"/>
    <s v="publishing/translations"/>
    <n v="14000"/>
    <e v="#DIV/0!"/>
    <x v="3"/>
    <s v="translations"/>
  </r>
  <r>
    <n v="25000"/>
    <n v="0"/>
    <x v="1"/>
    <s v="FR"/>
    <s v="EUR"/>
    <n v="1492270947"/>
    <d v="2017-04-15T15:42:27"/>
    <n v="1488386547"/>
    <x v="1453"/>
    <b v="0"/>
    <n v="0"/>
    <b v="0"/>
    <s v="publishing/translations"/>
    <n v="25000"/>
    <e v="#DIV/0!"/>
    <x v="3"/>
    <s v="translations"/>
  </r>
  <r>
    <n v="1750"/>
    <n v="15"/>
    <x v="1"/>
    <s v="ES"/>
    <s v="EUR"/>
    <n v="1461535140"/>
    <d v="2016-04-24T21:59:00"/>
    <n v="1459716480"/>
    <x v="1454"/>
    <b v="0"/>
    <n v="1"/>
    <b v="0"/>
    <s v="publishing/translations"/>
    <n v="1765"/>
    <n v="15"/>
    <x v="3"/>
    <s v="translations"/>
  </r>
  <r>
    <n v="15000"/>
    <n v="1575"/>
    <x v="1"/>
    <s v="US"/>
    <s v="USD"/>
    <n v="1409924340"/>
    <d v="2014-09-05T13:39:00"/>
    <n v="1405181320"/>
    <x v="1455"/>
    <b v="0"/>
    <n v="7"/>
    <b v="0"/>
    <s v="publishing/translations"/>
    <n v="16575"/>
    <n v="225"/>
    <x v="3"/>
    <s v="translations"/>
  </r>
  <r>
    <n v="5000"/>
    <n v="145"/>
    <x v="1"/>
    <s v="IT"/>
    <s v="EUR"/>
    <n v="1483459365"/>
    <d v="2017-01-03T16:02:45"/>
    <n v="1480867365"/>
    <x v="1456"/>
    <b v="0"/>
    <n v="3"/>
    <b v="0"/>
    <s v="publishing/translations"/>
    <n v="5145"/>
    <n v="48.333333333333336"/>
    <x v="3"/>
    <s v="translations"/>
  </r>
  <r>
    <n v="6000"/>
    <n v="0"/>
    <x v="1"/>
    <s v="US"/>
    <s v="USD"/>
    <n v="1447281044"/>
    <d v="2015-11-11T22:30:44"/>
    <n v="1444685444"/>
    <x v="1457"/>
    <b v="0"/>
    <n v="0"/>
    <b v="0"/>
    <s v="publishing/translations"/>
    <n v="6000"/>
    <e v="#DIV/0!"/>
    <x v="3"/>
    <s v="translations"/>
  </r>
  <r>
    <n v="5000"/>
    <n v="0"/>
    <x v="1"/>
    <s v="US"/>
    <s v="USD"/>
    <n v="1407729600"/>
    <d v="2014-08-11T04:00:00"/>
    <n v="1405097760"/>
    <x v="1458"/>
    <b v="0"/>
    <n v="0"/>
    <b v="0"/>
    <s v="publishing/translations"/>
    <n v="5000"/>
    <e v="#DIV/0!"/>
    <x v="3"/>
    <s v="translations"/>
  </r>
  <r>
    <n v="37000"/>
    <n v="0"/>
    <x v="1"/>
    <s v="DK"/>
    <s v="DKK"/>
    <n v="1449077100"/>
    <d v="2015-12-02T17:25:00"/>
    <n v="1446612896"/>
    <x v="1459"/>
    <b v="0"/>
    <n v="0"/>
    <b v="0"/>
    <s v="publishing/translations"/>
    <n v="37000"/>
    <e v="#DIV/0!"/>
    <x v="3"/>
    <s v="translations"/>
  </r>
  <r>
    <n v="25000000"/>
    <n v="0"/>
    <x v="1"/>
    <s v="US"/>
    <s v="USD"/>
    <n v="1417391100"/>
    <d v="2014-11-30T23:45:00"/>
    <n v="1412371898"/>
    <x v="1460"/>
    <b v="0"/>
    <n v="0"/>
    <b v="0"/>
    <s v="publishing/translations"/>
    <n v="25000000"/>
    <e v="#DIV/0!"/>
    <x v="3"/>
    <s v="translations"/>
  </r>
  <r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30186.690000000002"/>
    <n v="44.66673529411765"/>
    <x v="3"/>
    <s v="radio &amp; podcasts"/>
  </r>
  <r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8340.7000000000007"/>
    <n v="28.937999999999999"/>
    <x v="3"/>
    <s v="radio &amp; podcasts"/>
  </r>
  <r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6"/>
    <n v="35.44"/>
    <x v="3"/>
    <s v="radio &amp; podcasts"/>
  </r>
  <r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3160"/>
    <n v="34.871794871794869"/>
    <x v="3"/>
    <s v="radio &amp; podcasts"/>
  </r>
  <r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166924.35"/>
    <n v="52.622732513451197"/>
    <x v="3"/>
    <s v="radio &amp; podcasts"/>
  </r>
  <r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33260.369999999995"/>
    <n v="69.598266129032254"/>
    <x v="3"/>
    <s v="radio &amp; podcasts"/>
  </r>
  <r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86032"/>
    <n v="76.72"/>
    <x v="3"/>
    <s v="radio &amp; podcasts"/>
  </r>
  <r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9225"/>
    <n v="33.191126279863482"/>
    <x v="3"/>
    <s v="radio &amp; podcasts"/>
  </r>
  <r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92228"/>
    <n v="149.46417445482865"/>
    <x v="3"/>
    <s v="radio &amp; podcasts"/>
  </r>
  <r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3377"/>
    <n v="23.172839506172838"/>
    <x v="3"/>
    <s v="radio &amp; podcasts"/>
  </r>
  <r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65229"/>
    <n v="96.877551020408163"/>
    <x v="3"/>
    <s v="radio &amp; podcasts"/>
  </r>
  <r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59676"/>
    <n v="103.20238095238095"/>
    <x v="3"/>
    <s v="radio &amp; podcasts"/>
  </r>
  <r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3307.74"/>
    <n v="38.462553191489363"/>
    <x v="3"/>
    <s v="radio &amp; podcasts"/>
  </r>
  <r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6368"/>
    <n v="44.315789473684212"/>
    <x v="3"/>
    <s v="radio &amp; podcasts"/>
  </r>
  <r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43300.45"/>
    <n v="64.173356009070289"/>
    <x v="3"/>
    <s v="radio &amp; podcasts"/>
  </r>
  <r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45693.279999999999"/>
    <n v="43.333275109170302"/>
    <x v="3"/>
    <s v="radio &amp; podcasts"/>
  </r>
  <r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63393"/>
    <n v="90.495934959349597"/>
    <x v="3"/>
    <s v="radio &amp; podcasts"/>
  </r>
  <r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640807.11"/>
    <n v="29.187190495010373"/>
    <x v="3"/>
    <s v="radio &amp; podcasts"/>
  </r>
  <r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3798"/>
    <n v="30.95774647887324"/>
    <x v="3"/>
    <s v="radio &amp; podcasts"/>
  </r>
  <r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08520.2"/>
    <n v="92.157795275590544"/>
    <x v="3"/>
    <s v="radio &amp; podcasts"/>
  </r>
  <r>
    <n v="5000"/>
    <n v="105"/>
    <x v="2"/>
    <s v="CA"/>
    <s v="CAD"/>
    <n v="1383430145"/>
    <d v="2013-11-02T22:09:05"/>
    <n v="1380838145"/>
    <x v="1481"/>
    <b v="0"/>
    <n v="6"/>
    <b v="0"/>
    <s v="publishing/fiction"/>
    <n v="5105"/>
    <n v="17.5"/>
    <x v="3"/>
    <s v="fiction"/>
  </r>
  <r>
    <n v="5000"/>
    <n v="5"/>
    <x v="2"/>
    <s v="US"/>
    <s v="USD"/>
    <n v="1347004260"/>
    <d v="2012-09-07T07:51:00"/>
    <n v="1345062936"/>
    <x v="1482"/>
    <b v="0"/>
    <n v="1"/>
    <b v="0"/>
    <s v="publishing/fiction"/>
    <n v="5005"/>
    <n v="5"/>
    <x v="3"/>
    <s v="fiction"/>
  </r>
  <r>
    <n v="7000"/>
    <n v="50"/>
    <x v="2"/>
    <s v="US"/>
    <s v="USD"/>
    <n v="1469162275"/>
    <d v="2016-07-22T04:37:55"/>
    <n v="1467002275"/>
    <x v="1483"/>
    <b v="0"/>
    <n v="2"/>
    <b v="0"/>
    <s v="publishing/fiction"/>
    <n v="7050"/>
    <n v="25"/>
    <x v="3"/>
    <s v="fiction"/>
  </r>
  <r>
    <n v="2000"/>
    <n v="0"/>
    <x v="2"/>
    <s v="US"/>
    <s v="USD"/>
    <n v="1342882260"/>
    <d v="2012-07-21T14:51:00"/>
    <n v="1337834963"/>
    <x v="1484"/>
    <b v="0"/>
    <n v="0"/>
    <b v="0"/>
    <s v="publishing/fiction"/>
    <n v="2000"/>
    <e v="#DIV/0!"/>
    <x v="3"/>
    <s v="fiction"/>
  </r>
  <r>
    <n v="6700"/>
    <n v="150"/>
    <x v="2"/>
    <s v="US"/>
    <s v="USD"/>
    <n v="1434827173"/>
    <d v="2015-06-20T19:06:13"/>
    <n v="1430939173"/>
    <x v="1485"/>
    <b v="0"/>
    <n v="3"/>
    <b v="0"/>
    <s v="publishing/fiction"/>
    <n v="6850"/>
    <n v="50"/>
    <x v="3"/>
    <s v="fiction"/>
  </r>
  <r>
    <n v="20000"/>
    <n v="48"/>
    <x v="2"/>
    <s v="US"/>
    <s v="USD"/>
    <n v="1425009761"/>
    <d v="2015-02-27T04:02:41"/>
    <n v="1422417761"/>
    <x v="1486"/>
    <b v="0"/>
    <n v="3"/>
    <b v="0"/>
    <s v="publishing/fiction"/>
    <n v="20048"/>
    <n v="16"/>
    <x v="3"/>
    <s v="fiction"/>
  </r>
  <r>
    <n v="10000"/>
    <n v="0"/>
    <x v="2"/>
    <s v="US"/>
    <s v="USD"/>
    <n v="1470175271"/>
    <d v="2016-08-02T22:01:11"/>
    <n v="1467583271"/>
    <x v="1487"/>
    <b v="0"/>
    <n v="0"/>
    <b v="0"/>
    <s v="publishing/fiction"/>
    <n v="10000"/>
    <e v="#DIV/0!"/>
    <x v="3"/>
    <s v="fiction"/>
  </r>
  <r>
    <n v="15000"/>
    <n v="360"/>
    <x v="2"/>
    <s v="AU"/>
    <s v="AUD"/>
    <n v="1388928660"/>
    <d v="2014-01-05T13:31:00"/>
    <n v="1386336660"/>
    <x v="1488"/>
    <b v="0"/>
    <n v="6"/>
    <b v="0"/>
    <s v="publishing/fiction"/>
    <n v="15360"/>
    <n v="60"/>
    <x v="3"/>
    <s v="fiction"/>
  </r>
  <r>
    <n v="5000"/>
    <n v="0"/>
    <x v="2"/>
    <s v="US"/>
    <s v="USD"/>
    <n v="1352994052"/>
    <d v="2012-11-15T15:40:52"/>
    <n v="1350398452"/>
    <x v="1489"/>
    <b v="0"/>
    <n v="0"/>
    <b v="0"/>
    <s v="publishing/fiction"/>
    <n v="5000"/>
    <e v="#DIV/0!"/>
    <x v="3"/>
    <s v="fiction"/>
  </r>
  <r>
    <n v="2900"/>
    <n v="895"/>
    <x v="2"/>
    <s v="US"/>
    <s v="USD"/>
    <n v="1380720474"/>
    <d v="2013-10-02T13:27:54"/>
    <n v="1378214874"/>
    <x v="1490"/>
    <b v="0"/>
    <n v="19"/>
    <b v="0"/>
    <s v="publishing/fiction"/>
    <n v="3795"/>
    <n v="47.10526315789474"/>
    <x v="3"/>
    <s v="fiction"/>
  </r>
  <r>
    <n v="1200"/>
    <n v="100"/>
    <x v="2"/>
    <s v="US"/>
    <s v="USD"/>
    <n v="1424014680"/>
    <d v="2015-02-15T15:38:00"/>
    <n v="1418922443"/>
    <x v="1491"/>
    <b v="0"/>
    <n v="1"/>
    <b v="0"/>
    <s v="publishing/fiction"/>
    <n v="1300"/>
    <n v="100"/>
    <x v="3"/>
    <s v="fiction"/>
  </r>
  <r>
    <n v="4000"/>
    <n v="30"/>
    <x v="2"/>
    <s v="US"/>
    <s v="USD"/>
    <n v="1308431646"/>
    <d v="2011-06-18T21:14:06"/>
    <n v="1305839646"/>
    <x v="1492"/>
    <b v="0"/>
    <n v="2"/>
    <b v="0"/>
    <s v="publishing/fiction"/>
    <n v="4030"/>
    <n v="15"/>
    <x v="3"/>
    <s v="fiction"/>
  </r>
  <r>
    <n v="2400"/>
    <n v="0"/>
    <x v="2"/>
    <s v="US"/>
    <s v="USD"/>
    <n v="1371415675"/>
    <d v="2013-06-16T20:47:55"/>
    <n v="1368823675"/>
    <x v="1493"/>
    <b v="0"/>
    <n v="0"/>
    <b v="0"/>
    <s v="publishing/fiction"/>
    <n v="2400"/>
    <e v="#DIV/0!"/>
    <x v="3"/>
    <s v="fiction"/>
  </r>
  <r>
    <n v="5000"/>
    <n v="445"/>
    <x v="2"/>
    <s v="US"/>
    <s v="USD"/>
    <n v="1428075480"/>
    <d v="2015-04-03T15:38:00"/>
    <n v="1425489613"/>
    <x v="1494"/>
    <b v="0"/>
    <n v="11"/>
    <b v="0"/>
    <s v="publishing/fiction"/>
    <n v="5445"/>
    <n v="40.454545454545453"/>
    <x v="3"/>
    <s v="fiction"/>
  </r>
  <r>
    <n v="2000"/>
    <n v="0"/>
    <x v="2"/>
    <s v="US"/>
    <s v="USD"/>
    <n v="1314471431"/>
    <d v="2011-08-27T18:57:11"/>
    <n v="1311879431"/>
    <x v="1495"/>
    <b v="0"/>
    <n v="0"/>
    <b v="0"/>
    <s v="publishing/fiction"/>
    <n v="2000"/>
    <e v="#DIV/0!"/>
    <x v="3"/>
    <s v="fiction"/>
  </r>
  <r>
    <n v="1500"/>
    <n v="0"/>
    <x v="2"/>
    <s v="US"/>
    <s v="USD"/>
    <n v="1410866659"/>
    <d v="2014-09-16T11:24:19"/>
    <n v="1405682659"/>
    <x v="1496"/>
    <b v="0"/>
    <n v="0"/>
    <b v="0"/>
    <s v="publishing/fiction"/>
    <n v="1500"/>
    <e v="#DIV/0!"/>
    <x v="3"/>
    <s v="fiction"/>
  </r>
  <r>
    <n v="15000"/>
    <n v="1"/>
    <x v="2"/>
    <s v="US"/>
    <s v="USD"/>
    <n v="1375299780"/>
    <d v="2013-07-31T19:43:00"/>
    <n v="1371655522"/>
    <x v="1497"/>
    <b v="0"/>
    <n v="1"/>
    <b v="0"/>
    <s v="publishing/fiction"/>
    <n v="15001"/>
    <n v="1"/>
    <x v="3"/>
    <s v="fiction"/>
  </r>
  <r>
    <n v="3000"/>
    <n v="57"/>
    <x v="2"/>
    <s v="US"/>
    <s v="USD"/>
    <n v="1409787378"/>
    <d v="2014-09-03T23:36:18"/>
    <n v="1405899378"/>
    <x v="1498"/>
    <b v="0"/>
    <n v="3"/>
    <b v="0"/>
    <s v="publishing/fiction"/>
    <n v="3057"/>
    <n v="19"/>
    <x v="3"/>
    <s v="fiction"/>
  </r>
  <r>
    <n v="2000"/>
    <n v="5"/>
    <x v="2"/>
    <s v="US"/>
    <s v="USD"/>
    <n v="1470355833"/>
    <d v="2016-08-05T00:10:33"/>
    <n v="1465171833"/>
    <x v="1499"/>
    <b v="0"/>
    <n v="1"/>
    <b v="0"/>
    <s v="publishing/fiction"/>
    <n v="2005"/>
    <n v="5"/>
    <x v="3"/>
    <s v="fiction"/>
  </r>
  <r>
    <n v="2800"/>
    <n v="701"/>
    <x v="2"/>
    <s v="US"/>
    <s v="USD"/>
    <n v="1367444557"/>
    <d v="2013-05-01T21:42:37"/>
    <n v="1364852557"/>
    <x v="1500"/>
    <b v="0"/>
    <n v="15"/>
    <b v="0"/>
    <s v="publishing/fiction"/>
    <n v="3501"/>
    <n v="46.733333333333334"/>
    <x v="3"/>
    <s v="fiction"/>
  </r>
  <r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38492"/>
    <n v="97.731073446327684"/>
    <x v="8"/>
    <s v="photobooks"/>
  </r>
  <r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44318"/>
    <n v="67.835866261398181"/>
    <x v="8"/>
    <s v="photobooks"/>
  </r>
  <r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7795.93"/>
    <n v="56.98492957746479"/>
    <x v="8"/>
    <s v="photobooks"/>
  </r>
  <r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4566"/>
    <n v="67.159851301115239"/>
    <x v="8"/>
    <s v="photobooks"/>
  </r>
  <r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32573"/>
    <n v="48.037681159420288"/>
    <x v="8"/>
    <s v="photobooks"/>
  </r>
  <r>
    <n v="1500"/>
    <n v="1671"/>
    <x v="0"/>
    <s v="GB"/>
    <s v="GBP"/>
    <n v="1406227904"/>
    <d v="2014-07-24T18:51:44"/>
    <n v="1403635904"/>
    <x v="1506"/>
    <b v="1"/>
    <n v="43"/>
    <b v="1"/>
    <s v="photography/photobooks"/>
    <n v="3171"/>
    <n v="38.860465116279073"/>
    <x v="8"/>
    <s v="photobooks"/>
  </r>
  <r>
    <n v="1200"/>
    <n v="2580"/>
    <x v="0"/>
    <s v="US"/>
    <s v="USD"/>
    <n v="1273911000"/>
    <d v="2010-05-15T08:10:00"/>
    <n v="1268822909"/>
    <x v="1507"/>
    <b v="1"/>
    <n v="33"/>
    <b v="1"/>
    <s v="photography/photobooks"/>
    <n v="3780"/>
    <n v="78.181818181818187"/>
    <x v="8"/>
    <s v="photobooks"/>
  </r>
  <r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38991"/>
    <n v="97.113744075829388"/>
    <x v="8"/>
    <s v="photobooks"/>
  </r>
  <r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39137.22"/>
    <n v="110.39397959183674"/>
    <x v="8"/>
    <s v="photobooks"/>
  </r>
  <r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32165.599999999999"/>
    <n v="39.91506172839506"/>
    <x v="8"/>
    <s v="photobooks"/>
  </r>
  <r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29651"/>
    <n v="75.975728155339809"/>
    <x v="8"/>
    <s v="photobooks"/>
  </r>
  <r>
    <n v="3500"/>
    <n v="19557"/>
    <x v="0"/>
    <s v="US"/>
    <s v="USD"/>
    <n v="1486311939"/>
    <d v="2017-02-05T16:25:39"/>
    <n v="1483719939"/>
    <x v="1512"/>
    <b v="1"/>
    <n v="335"/>
    <b v="1"/>
    <s v="photography/photobooks"/>
    <n v="23057"/>
    <n v="58.379104477611939"/>
    <x v="8"/>
    <s v="photobooks"/>
  </r>
  <r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20001.5"/>
    <n v="55.82093023255814"/>
    <x v="8"/>
    <s v="photobooks"/>
  </r>
  <r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51619"/>
    <n v="151.24431818181819"/>
    <x v="8"/>
    <s v="photobooks"/>
  </r>
  <r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771567"/>
    <n v="849.67027027027029"/>
    <x v="8"/>
    <s v="photobooks"/>
  </r>
  <r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35472"/>
    <n v="159.24137931034483"/>
    <x v="8"/>
    <s v="photobooks"/>
  </r>
  <r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39297"/>
    <n v="39.507317073170732"/>
    <x v="8"/>
    <s v="photobooks"/>
  </r>
  <r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45805"/>
    <n v="130.52966101694915"/>
    <x v="8"/>
    <s v="photobooks"/>
  </r>
  <r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8302.75"/>
    <n v="64.156896551724131"/>
    <x v="8"/>
    <s v="photobooks"/>
  </r>
  <r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36625"/>
    <n v="111.52694610778443"/>
    <x v="8"/>
    <s v="photobooks"/>
  </r>
  <r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77555"/>
    <n v="170.44680851063831"/>
    <x v="8"/>
    <s v="photobooks"/>
  </r>
  <r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03950.1"/>
    <n v="133.7391592920354"/>
    <x v="8"/>
    <s v="photobooks"/>
  </r>
  <r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41596"/>
    <n v="95.834024896265561"/>
    <x v="8"/>
    <s v="photobooks"/>
  </r>
  <r>
    <n v="3000"/>
    <n v="6210"/>
    <x v="0"/>
    <s v="SE"/>
    <s v="SEK"/>
    <n v="1487592090"/>
    <d v="2017-02-20T12:01:30"/>
    <n v="1485000090"/>
    <x v="1524"/>
    <b v="1"/>
    <n v="28"/>
    <b v="1"/>
    <s v="photography/photobooks"/>
    <n v="9210"/>
    <n v="221.78571428571428"/>
    <x v="8"/>
    <s v="photobooks"/>
  </r>
  <r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7124.15"/>
    <n v="32.315357142857138"/>
    <x v="8"/>
    <s v="photobooks"/>
  </r>
  <r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50675"/>
    <n v="98.839285714285708"/>
    <x v="8"/>
    <s v="photobooks"/>
  </r>
  <r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7365.55"/>
    <n v="55.222142857142863"/>
    <x v="8"/>
    <s v="photobooks"/>
  </r>
  <r>
    <n v="3000"/>
    <n v="8447"/>
    <x v="0"/>
    <s v="US"/>
    <s v="USD"/>
    <n v="1485907200"/>
    <d v="2017-02-01T00:00:00"/>
    <n v="1483292122"/>
    <x v="1528"/>
    <b v="1"/>
    <n v="160"/>
    <b v="1"/>
    <s v="photography/photobooks"/>
    <n v="11447"/>
    <n v="52.793750000000003"/>
    <x v="8"/>
    <s v="photobooks"/>
  </r>
  <r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38129"/>
    <n v="135.66666666666666"/>
    <x v="8"/>
    <s v="photobooks"/>
  </r>
  <r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82189"/>
    <n v="53.991990846681922"/>
    <x v="8"/>
    <s v="photobooks"/>
  </r>
  <r>
    <n v="2350"/>
    <n v="4135"/>
    <x v="0"/>
    <s v="US"/>
    <s v="USD"/>
    <n v="1417402800"/>
    <d v="2014-12-01T03:00:00"/>
    <n v="1414610126"/>
    <x v="1531"/>
    <b v="1"/>
    <n v="73"/>
    <b v="1"/>
    <s v="photography/photobooks"/>
    <n v="6485"/>
    <n v="56.643835616438359"/>
    <x v="8"/>
    <s v="photobooks"/>
  </r>
  <r>
    <n v="5000"/>
    <n v="24201"/>
    <x v="0"/>
    <s v="AU"/>
    <s v="AUD"/>
    <n v="1455548400"/>
    <d v="2016-02-15T15:00:00"/>
    <n v="1453461865"/>
    <x v="1532"/>
    <b v="1"/>
    <n v="294"/>
    <b v="1"/>
    <s v="photography/photobooks"/>
    <n v="29201"/>
    <n v="82.316326530612244"/>
    <x v="8"/>
    <s v="photobooks"/>
  </r>
  <r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10313"/>
    <n v="88.26081081081081"/>
    <x v="8"/>
    <s v="photobooks"/>
  </r>
  <r>
    <n v="7500"/>
    <n v="31330"/>
    <x v="0"/>
    <s v="US"/>
    <s v="USD"/>
    <n v="1441383062"/>
    <d v="2015-09-04T16:11:02"/>
    <n v="1438791062"/>
    <x v="1534"/>
    <b v="1"/>
    <n v="369"/>
    <b v="1"/>
    <s v="photography/photobooks"/>
    <n v="38830"/>
    <n v="84.905149051490511"/>
    <x v="8"/>
    <s v="photobooks"/>
  </r>
  <r>
    <n v="4000"/>
    <n v="5297"/>
    <x v="0"/>
    <s v="US"/>
    <s v="USD"/>
    <n v="1464040800"/>
    <d v="2016-05-23T22:00:00"/>
    <n v="1461527631"/>
    <x v="1535"/>
    <b v="1"/>
    <n v="110"/>
    <b v="1"/>
    <s v="photography/photobooks"/>
    <n v="9297"/>
    <n v="48.154545454545456"/>
    <x v="8"/>
    <s v="photobooks"/>
  </r>
  <r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42037.009999999995"/>
    <n v="66.015406593406595"/>
    <x v="8"/>
    <s v="photobooks"/>
  </r>
  <r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33588"/>
    <n v="96.375"/>
    <x v="8"/>
    <s v="photobooks"/>
  </r>
  <r>
    <n v="7000"/>
    <n v="7184"/>
    <x v="0"/>
    <s v="US"/>
    <s v="USD"/>
    <n v="1421952370"/>
    <d v="2015-01-22T18:46:10"/>
    <n v="1418064370"/>
    <x v="1538"/>
    <b v="1"/>
    <n v="46"/>
    <b v="1"/>
    <s v="photography/photobooks"/>
    <n v="14184"/>
    <n v="156.17391304347825"/>
    <x v="8"/>
    <s v="photobooks"/>
  </r>
  <r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47197.22"/>
    <n v="95.764859154929582"/>
    <x v="8"/>
    <s v="photobooks"/>
  </r>
  <r>
    <n v="15000"/>
    <n v="17680"/>
    <x v="0"/>
    <s v="US"/>
    <s v="USD"/>
    <n v="1416964500"/>
    <d v="2014-11-26T01:15:00"/>
    <n v="1414368616"/>
    <x v="1540"/>
    <b v="1"/>
    <n v="98"/>
    <b v="1"/>
    <s v="photography/photobooks"/>
    <n v="32680"/>
    <n v="180.40816326530611"/>
    <x v="8"/>
    <s v="photobooks"/>
  </r>
  <r>
    <n v="18000"/>
    <n v="6"/>
    <x v="2"/>
    <s v="US"/>
    <s v="USD"/>
    <n v="1420045538"/>
    <d v="2014-12-31T17:05:38"/>
    <n v="1417453538"/>
    <x v="1541"/>
    <b v="0"/>
    <n v="2"/>
    <b v="0"/>
    <s v="photography/nature"/>
    <n v="18006"/>
    <n v="3"/>
    <x v="8"/>
    <s v="nature"/>
  </r>
  <r>
    <n v="500"/>
    <n v="20"/>
    <x v="2"/>
    <s v="CA"/>
    <s v="CAD"/>
    <n v="1435708500"/>
    <d v="2015-06-30T23:55:00"/>
    <n v="1434412500"/>
    <x v="1542"/>
    <b v="0"/>
    <n v="1"/>
    <b v="0"/>
    <s v="photography/nature"/>
    <n v="520"/>
    <n v="20"/>
    <x v="8"/>
    <s v="nature"/>
  </r>
  <r>
    <n v="2250"/>
    <n v="10"/>
    <x v="2"/>
    <s v="US"/>
    <s v="USD"/>
    <n v="1416662034"/>
    <d v="2014-11-22T13:13:54"/>
    <n v="1414066434"/>
    <x v="1543"/>
    <b v="0"/>
    <n v="1"/>
    <b v="0"/>
    <s v="photography/nature"/>
    <n v="2260"/>
    <n v="10"/>
    <x v="8"/>
    <s v="nature"/>
  </r>
  <r>
    <n v="1000"/>
    <n v="0"/>
    <x v="2"/>
    <s v="US"/>
    <s v="USD"/>
    <n v="1427847480"/>
    <d v="2015-04-01T00:18:00"/>
    <n v="1424222024"/>
    <x v="1544"/>
    <b v="0"/>
    <n v="0"/>
    <b v="0"/>
    <s v="photography/nature"/>
    <n v="1000"/>
    <e v="#DIV/0!"/>
    <x v="8"/>
    <s v="nature"/>
  </r>
  <r>
    <n v="3000"/>
    <n v="1"/>
    <x v="2"/>
    <s v="US"/>
    <s v="USD"/>
    <n v="1425330960"/>
    <d v="2015-03-02T21:16:00"/>
    <n v="1422393234"/>
    <x v="1545"/>
    <b v="0"/>
    <n v="1"/>
    <b v="0"/>
    <s v="photography/nature"/>
    <n v="3001"/>
    <n v="1"/>
    <x v="8"/>
    <s v="nature"/>
  </r>
  <r>
    <n v="1000"/>
    <n v="289"/>
    <x v="2"/>
    <s v="GB"/>
    <s v="GBP"/>
    <n v="1410930399"/>
    <d v="2014-09-17T05:06:39"/>
    <n v="1405746399"/>
    <x v="1546"/>
    <b v="0"/>
    <n v="11"/>
    <b v="0"/>
    <s v="photography/nature"/>
    <n v="1289"/>
    <n v="26.272727272727273"/>
    <x v="8"/>
    <s v="nature"/>
  </r>
  <r>
    <n v="20"/>
    <n v="0"/>
    <x v="2"/>
    <s v="US"/>
    <s v="USD"/>
    <n v="1487844882"/>
    <d v="2017-02-23T10:14:42"/>
    <n v="1487240082"/>
    <x v="1547"/>
    <b v="0"/>
    <n v="0"/>
    <b v="0"/>
    <s v="photography/nature"/>
    <n v="20"/>
    <e v="#DIV/0!"/>
    <x v="8"/>
    <s v="nature"/>
  </r>
  <r>
    <n v="700"/>
    <n v="60"/>
    <x v="2"/>
    <s v="US"/>
    <s v="USD"/>
    <n v="1447020620"/>
    <d v="2015-11-08T22:10:20"/>
    <n v="1444425020"/>
    <x v="1548"/>
    <b v="0"/>
    <n v="1"/>
    <b v="0"/>
    <s v="photography/nature"/>
    <n v="760"/>
    <n v="60"/>
    <x v="8"/>
    <s v="nature"/>
  </r>
  <r>
    <n v="500"/>
    <n v="170"/>
    <x v="2"/>
    <s v="US"/>
    <s v="USD"/>
    <n v="1446524159"/>
    <d v="2015-11-03T04:15:59"/>
    <n v="1443928559"/>
    <x v="1549"/>
    <b v="0"/>
    <n v="6"/>
    <b v="0"/>
    <s v="photography/nature"/>
    <n v="670"/>
    <n v="28.333333333333332"/>
    <x v="8"/>
    <s v="nature"/>
  </r>
  <r>
    <n v="750"/>
    <n v="101"/>
    <x v="2"/>
    <s v="GB"/>
    <s v="GBP"/>
    <n v="1463050034"/>
    <d v="2016-05-12T10:47:14"/>
    <n v="1460458034"/>
    <x v="1550"/>
    <b v="0"/>
    <n v="7"/>
    <b v="0"/>
    <s v="photography/nature"/>
    <n v="851"/>
    <n v="14.428571428571429"/>
    <x v="8"/>
    <s v="nature"/>
  </r>
  <r>
    <n v="3500"/>
    <n v="0"/>
    <x v="2"/>
    <s v="US"/>
    <s v="USD"/>
    <n v="1432756039"/>
    <d v="2015-05-27T19:47:19"/>
    <n v="1430164039"/>
    <x v="1551"/>
    <b v="0"/>
    <n v="0"/>
    <b v="0"/>
    <s v="photography/nature"/>
    <n v="3500"/>
    <e v="#DIV/0!"/>
    <x v="8"/>
    <s v="nature"/>
  </r>
  <r>
    <n v="4300"/>
    <n v="2115"/>
    <x v="2"/>
    <s v="US"/>
    <s v="USD"/>
    <n v="1412135940"/>
    <d v="2014-10-01T03:59:00"/>
    <n v="1410366708"/>
    <x v="1552"/>
    <b v="0"/>
    <n v="16"/>
    <b v="0"/>
    <s v="photography/nature"/>
    <n v="6415"/>
    <n v="132.1875"/>
    <x v="8"/>
    <s v="nature"/>
  </r>
  <r>
    <n v="6000"/>
    <n v="0"/>
    <x v="2"/>
    <s v="US"/>
    <s v="USD"/>
    <n v="1441176447"/>
    <d v="2015-09-02T06:47:27"/>
    <n v="1438584447"/>
    <x v="1553"/>
    <b v="0"/>
    <n v="0"/>
    <b v="0"/>
    <s v="photography/nature"/>
    <n v="6000"/>
    <e v="#DIV/0!"/>
    <x v="8"/>
    <s v="nature"/>
  </r>
  <r>
    <n v="20000"/>
    <n v="0"/>
    <x v="2"/>
    <s v="AU"/>
    <s v="AUD"/>
    <n v="1438495390"/>
    <d v="2015-08-02T06:03:10"/>
    <n v="1435903390"/>
    <x v="1554"/>
    <b v="0"/>
    <n v="0"/>
    <b v="0"/>
    <s v="photography/nature"/>
    <n v="20000"/>
    <e v="#DIV/0!"/>
    <x v="8"/>
    <s v="nature"/>
  </r>
  <r>
    <n v="750"/>
    <n v="0"/>
    <x v="2"/>
    <s v="US"/>
    <s v="USD"/>
    <n v="1442509200"/>
    <d v="2015-09-17T17:00:00"/>
    <n v="1440513832"/>
    <x v="1555"/>
    <b v="0"/>
    <n v="0"/>
    <b v="0"/>
    <s v="photography/nature"/>
    <n v="750"/>
    <e v="#DIV/0!"/>
    <x v="8"/>
    <s v="nature"/>
  </r>
  <r>
    <n v="1500"/>
    <n v="677"/>
    <x v="2"/>
    <s v="CA"/>
    <s v="CAD"/>
    <n v="1467603624"/>
    <d v="2016-07-04T03:40:24"/>
    <n v="1465011624"/>
    <x v="1556"/>
    <b v="0"/>
    <n v="12"/>
    <b v="0"/>
    <s v="photography/nature"/>
    <n v="2177"/>
    <n v="56.416666666666664"/>
    <x v="8"/>
    <s v="nature"/>
  </r>
  <r>
    <n v="2500"/>
    <n v="100"/>
    <x v="2"/>
    <s v="US"/>
    <s v="USD"/>
    <n v="1411227633"/>
    <d v="2014-09-20T15:40:33"/>
    <n v="1408549233"/>
    <x v="1557"/>
    <b v="0"/>
    <n v="1"/>
    <b v="0"/>
    <s v="photography/nature"/>
    <n v="2600"/>
    <n v="100"/>
    <x v="8"/>
    <s v="nature"/>
  </r>
  <r>
    <n v="750"/>
    <n v="35"/>
    <x v="2"/>
    <s v="GB"/>
    <s v="GBP"/>
    <n v="1440763920"/>
    <d v="2015-08-28T12:12:00"/>
    <n v="1435656759"/>
    <x v="1558"/>
    <b v="0"/>
    <n v="3"/>
    <b v="0"/>
    <s v="photography/nature"/>
    <n v="785"/>
    <n v="11.666666666666666"/>
    <x v="8"/>
    <s v="nature"/>
  </r>
  <r>
    <n v="15000"/>
    <n v="50"/>
    <x v="2"/>
    <s v="US"/>
    <s v="USD"/>
    <n v="1430270199"/>
    <d v="2015-04-29T01:16:39"/>
    <n v="1428974199"/>
    <x v="1559"/>
    <b v="0"/>
    <n v="1"/>
    <b v="0"/>
    <s v="photography/nature"/>
    <n v="15050"/>
    <n v="50"/>
    <x v="8"/>
    <s v="nature"/>
  </r>
  <r>
    <n v="2500"/>
    <n v="94"/>
    <x v="2"/>
    <s v="US"/>
    <s v="USD"/>
    <n v="1415842193"/>
    <d v="2014-11-13T01:29:53"/>
    <n v="1414110593"/>
    <x v="1560"/>
    <b v="0"/>
    <n v="4"/>
    <b v="0"/>
    <s v="photography/nature"/>
    <n v="2594"/>
    <n v="23.5"/>
    <x v="8"/>
    <s v="nature"/>
  </r>
  <r>
    <n v="10000"/>
    <n v="67"/>
    <x v="1"/>
    <s v="US"/>
    <s v="USD"/>
    <n v="1383789603"/>
    <d v="2013-11-07T02:00:03"/>
    <n v="1381194003"/>
    <x v="1561"/>
    <b v="0"/>
    <n v="1"/>
    <b v="0"/>
    <s v="publishing/art books"/>
    <n v="10067"/>
    <n v="67"/>
    <x v="3"/>
    <s v="art books"/>
  </r>
  <r>
    <n v="4000"/>
    <n v="0"/>
    <x v="1"/>
    <s v="US"/>
    <s v="USD"/>
    <n v="1259715000"/>
    <d v="2009-12-02T00:50:00"/>
    <n v="1253712916"/>
    <x v="1562"/>
    <b v="0"/>
    <n v="0"/>
    <b v="0"/>
    <s v="publishing/art books"/>
    <n v="4000"/>
    <e v="#DIV/0!"/>
    <x v="3"/>
    <s v="art books"/>
  </r>
  <r>
    <n v="6000"/>
    <n v="85"/>
    <x v="1"/>
    <s v="GB"/>
    <s v="GBP"/>
    <n v="1394815751"/>
    <d v="2014-03-14T16:49:11"/>
    <n v="1389635351"/>
    <x v="1563"/>
    <b v="0"/>
    <n v="2"/>
    <b v="0"/>
    <s v="publishing/art books"/>
    <n v="6085"/>
    <n v="42.5"/>
    <x v="3"/>
    <s v="art books"/>
  </r>
  <r>
    <n v="10000"/>
    <n v="10"/>
    <x v="1"/>
    <s v="US"/>
    <s v="USD"/>
    <n v="1432843500"/>
    <d v="2015-05-28T20:05:00"/>
    <n v="1430124509"/>
    <x v="1564"/>
    <b v="0"/>
    <n v="1"/>
    <b v="0"/>
    <s v="publishing/art books"/>
    <n v="10010"/>
    <n v="10"/>
    <x v="3"/>
    <s v="art books"/>
  </r>
  <r>
    <n v="4000"/>
    <n v="100"/>
    <x v="1"/>
    <s v="US"/>
    <s v="USD"/>
    <n v="1307554261"/>
    <d v="2011-06-08T17:31:01"/>
    <n v="1304962261"/>
    <x v="1565"/>
    <b v="0"/>
    <n v="1"/>
    <b v="0"/>
    <s v="publishing/art books"/>
    <n v="4100"/>
    <n v="100"/>
    <x v="3"/>
    <s v="art books"/>
  </r>
  <r>
    <n v="30000"/>
    <n v="6375"/>
    <x v="1"/>
    <s v="US"/>
    <s v="USD"/>
    <n v="1469656800"/>
    <d v="2016-07-27T22:00:00"/>
    <n v="1467151204"/>
    <x v="1566"/>
    <b v="0"/>
    <n v="59"/>
    <b v="0"/>
    <s v="publishing/art books"/>
    <n v="36375"/>
    <n v="108.05084745762711"/>
    <x v="3"/>
    <s v="art books"/>
  </r>
  <r>
    <n v="8500"/>
    <n v="350"/>
    <x v="1"/>
    <s v="US"/>
    <s v="USD"/>
    <n v="1392595200"/>
    <d v="2014-02-17T00:00:00"/>
    <n v="1391293745"/>
    <x v="1567"/>
    <b v="0"/>
    <n v="13"/>
    <b v="0"/>
    <s v="publishing/art books"/>
    <n v="8850"/>
    <n v="26.923076923076923"/>
    <x v="3"/>
    <s v="art books"/>
  </r>
  <r>
    <n v="25000"/>
    <n v="3410"/>
    <x v="1"/>
    <s v="US"/>
    <s v="USD"/>
    <n v="1419384585"/>
    <d v="2014-12-24T01:29:45"/>
    <n v="1416360585"/>
    <x v="1568"/>
    <b v="0"/>
    <n v="22"/>
    <b v="0"/>
    <s v="publishing/art books"/>
    <n v="28410"/>
    <n v="155"/>
    <x v="3"/>
    <s v="art books"/>
  </r>
  <r>
    <n v="30000"/>
    <n v="0"/>
    <x v="1"/>
    <s v="US"/>
    <s v="USD"/>
    <n v="1369498714"/>
    <d v="2013-05-25T16:18:34"/>
    <n v="1366906714"/>
    <x v="1569"/>
    <b v="0"/>
    <n v="0"/>
    <b v="0"/>
    <s v="publishing/art books"/>
    <n v="30000"/>
    <e v="#DIV/0!"/>
    <x v="3"/>
    <s v="art books"/>
  </r>
  <r>
    <n v="6000"/>
    <n v="2484"/>
    <x v="1"/>
    <s v="US"/>
    <s v="USD"/>
    <n v="1460140282"/>
    <d v="2016-04-08T18:31:22"/>
    <n v="1457551882"/>
    <x v="1570"/>
    <b v="0"/>
    <n v="52"/>
    <b v="0"/>
    <s v="publishing/art books"/>
    <n v="8484"/>
    <n v="47.769230769230766"/>
    <x v="3"/>
    <s v="art books"/>
  </r>
  <r>
    <n v="12100"/>
    <n v="80"/>
    <x v="1"/>
    <s v="GB"/>
    <s v="GBP"/>
    <n v="1434738483"/>
    <d v="2015-06-19T18:28:03"/>
    <n v="1432146483"/>
    <x v="1571"/>
    <b v="0"/>
    <n v="4"/>
    <b v="0"/>
    <s v="publishing/art books"/>
    <n v="12180"/>
    <n v="20"/>
    <x v="3"/>
    <s v="art books"/>
  </r>
  <r>
    <n v="2500"/>
    <n v="125"/>
    <x v="1"/>
    <s v="GB"/>
    <s v="GBP"/>
    <n v="1456703940"/>
    <d v="2016-02-28T23:59:00"/>
    <n v="1454546859"/>
    <x v="1572"/>
    <b v="0"/>
    <n v="3"/>
    <b v="0"/>
    <s v="publishing/art books"/>
    <n v="2625"/>
    <n v="41.666666666666664"/>
    <x v="3"/>
    <s v="art books"/>
  </r>
  <r>
    <n v="9000"/>
    <n v="223"/>
    <x v="1"/>
    <s v="CA"/>
    <s v="CAD"/>
    <n v="1491019140"/>
    <d v="2017-04-01T03:59:00"/>
    <n v="1487548802"/>
    <x v="1573"/>
    <b v="0"/>
    <n v="3"/>
    <b v="0"/>
    <s v="publishing/art books"/>
    <n v="9223"/>
    <n v="74.333333333333329"/>
    <x v="3"/>
    <s v="art books"/>
  </r>
  <r>
    <n v="10000"/>
    <n v="506"/>
    <x v="1"/>
    <s v="US"/>
    <s v="USD"/>
    <n v="1424211329"/>
    <d v="2015-02-17T22:15:29"/>
    <n v="1421187329"/>
    <x v="1574"/>
    <b v="0"/>
    <n v="6"/>
    <b v="0"/>
    <s v="publishing/art books"/>
    <n v="10506"/>
    <n v="84.333333333333329"/>
    <x v="3"/>
    <s v="art books"/>
  </r>
  <r>
    <n v="10000"/>
    <n v="2291"/>
    <x v="1"/>
    <s v="US"/>
    <s v="USD"/>
    <n v="1404909296"/>
    <d v="2014-07-09T12:34:56"/>
    <n v="1402317296"/>
    <x v="1575"/>
    <b v="0"/>
    <n v="35"/>
    <b v="0"/>
    <s v="publishing/art books"/>
    <n v="12291"/>
    <n v="65.457142857142856"/>
    <x v="3"/>
    <s v="art books"/>
  </r>
  <r>
    <n v="5000"/>
    <n v="650"/>
    <x v="1"/>
    <s v="US"/>
    <s v="USD"/>
    <n v="1435698368"/>
    <d v="2015-06-30T21:06:08"/>
    <n v="1431810368"/>
    <x v="1576"/>
    <b v="0"/>
    <n v="10"/>
    <b v="0"/>
    <s v="publishing/art books"/>
    <n v="5650"/>
    <n v="65"/>
    <x v="3"/>
    <s v="art books"/>
  </r>
  <r>
    <n v="10000"/>
    <n v="55"/>
    <x v="1"/>
    <s v="US"/>
    <s v="USD"/>
    <n v="1343161248"/>
    <d v="2012-07-24T20:20:48"/>
    <n v="1337977248"/>
    <x v="1577"/>
    <b v="0"/>
    <n v="2"/>
    <b v="0"/>
    <s v="publishing/art books"/>
    <n v="10055"/>
    <n v="27.5"/>
    <x v="3"/>
    <s v="art books"/>
  </r>
  <r>
    <n v="1897"/>
    <n v="205"/>
    <x v="1"/>
    <s v="US"/>
    <s v="USD"/>
    <n v="1283392800"/>
    <d v="2010-09-02T02:00:00"/>
    <n v="1281317691"/>
    <x v="1578"/>
    <b v="0"/>
    <n v="4"/>
    <b v="0"/>
    <s v="publishing/art books"/>
    <n v="2102"/>
    <n v="51.25"/>
    <x v="3"/>
    <s v="art books"/>
  </r>
  <r>
    <n v="3333"/>
    <n v="28"/>
    <x v="1"/>
    <s v="US"/>
    <s v="USD"/>
    <n v="1377734091"/>
    <d v="2013-08-28T23:54:51"/>
    <n v="1374882891"/>
    <x v="1579"/>
    <b v="0"/>
    <n v="2"/>
    <b v="0"/>
    <s v="publishing/art books"/>
    <n v="3361"/>
    <n v="14"/>
    <x v="3"/>
    <s v="art books"/>
  </r>
  <r>
    <n v="1750"/>
    <n v="0"/>
    <x v="1"/>
    <s v="US"/>
    <s v="USD"/>
    <n v="1337562726"/>
    <d v="2012-05-21T01:12:06"/>
    <n v="1332378726"/>
    <x v="1580"/>
    <b v="0"/>
    <n v="0"/>
    <b v="0"/>
    <s v="publishing/art books"/>
    <n v="1750"/>
    <e v="#DIV/0!"/>
    <x v="3"/>
    <s v="art books"/>
  </r>
  <r>
    <n v="1000"/>
    <n v="5"/>
    <x v="2"/>
    <s v="GB"/>
    <s v="GBP"/>
    <n v="1450521990"/>
    <d v="2015-12-19T10:46:30"/>
    <n v="1447757190"/>
    <x v="1581"/>
    <b v="0"/>
    <n v="1"/>
    <b v="0"/>
    <s v="photography/places"/>
    <n v="1005"/>
    <n v="5"/>
    <x v="8"/>
    <s v="places"/>
  </r>
  <r>
    <n v="1000"/>
    <n v="93"/>
    <x v="2"/>
    <s v="US"/>
    <s v="USD"/>
    <n v="1445894400"/>
    <d v="2015-10-26T21:20:00"/>
    <n v="1440961053"/>
    <x v="1582"/>
    <b v="0"/>
    <n v="3"/>
    <b v="0"/>
    <s v="photography/places"/>
    <n v="1093"/>
    <n v="31"/>
    <x v="8"/>
    <s v="places"/>
  </r>
  <r>
    <n v="20000"/>
    <n v="15"/>
    <x v="2"/>
    <s v="GB"/>
    <s v="GBP"/>
    <n v="1411681391"/>
    <d v="2014-09-25T21:43:11"/>
    <n v="1409089391"/>
    <x v="1583"/>
    <b v="0"/>
    <n v="1"/>
    <b v="0"/>
    <s v="photography/places"/>
    <n v="20015"/>
    <n v="15"/>
    <x v="8"/>
    <s v="places"/>
  </r>
  <r>
    <n v="1200"/>
    <n v="0"/>
    <x v="2"/>
    <s v="US"/>
    <s v="USD"/>
    <n v="1401464101"/>
    <d v="2014-05-30T15:35:01"/>
    <n v="1400600101"/>
    <x v="1584"/>
    <b v="0"/>
    <n v="0"/>
    <b v="0"/>
    <s v="photography/places"/>
    <n v="1200"/>
    <e v="#DIV/0!"/>
    <x v="8"/>
    <s v="places"/>
  </r>
  <r>
    <n v="2000"/>
    <n v="1580"/>
    <x v="2"/>
    <s v="CA"/>
    <s v="CAD"/>
    <n v="1482663600"/>
    <d v="2016-12-25T11:00:00"/>
    <n v="1480800568"/>
    <x v="1585"/>
    <b v="0"/>
    <n v="12"/>
    <b v="0"/>
    <s v="photography/places"/>
    <n v="3580"/>
    <n v="131.66666666666666"/>
    <x v="8"/>
    <s v="places"/>
  </r>
  <r>
    <n v="1500"/>
    <n v="0"/>
    <x v="2"/>
    <s v="US"/>
    <s v="USD"/>
    <n v="1428197422"/>
    <d v="2015-04-05T01:30:22"/>
    <n v="1425609022"/>
    <x v="1586"/>
    <b v="0"/>
    <n v="0"/>
    <b v="0"/>
    <s v="photography/places"/>
    <n v="1500"/>
    <e v="#DIV/0!"/>
    <x v="8"/>
    <s v="places"/>
  </r>
  <r>
    <n v="7500"/>
    <n v="1"/>
    <x v="2"/>
    <s v="US"/>
    <s v="USD"/>
    <n v="1418510965"/>
    <d v="2014-12-13T22:49:25"/>
    <n v="1415918965"/>
    <x v="1587"/>
    <b v="0"/>
    <n v="1"/>
    <b v="0"/>
    <s v="photography/places"/>
    <n v="7501"/>
    <n v="1"/>
    <x v="8"/>
    <s v="places"/>
  </r>
  <r>
    <n v="516"/>
    <n v="0"/>
    <x v="2"/>
    <s v="US"/>
    <s v="USD"/>
    <n v="1422735120"/>
    <d v="2015-01-31T20:12:00"/>
    <n v="1420091999"/>
    <x v="1588"/>
    <b v="0"/>
    <n v="0"/>
    <b v="0"/>
    <s v="photography/places"/>
    <n v="516"/>
    <e v="#DIV/0!"/>
    <x v="8"/>
    <s v="places"/>
  </r>
  <r>
    <n v="1200"/>
    <n v="0"/>
    <x v="2"/>
    <s v="US"/>
    <s v="USD"/>
    <n v="1444433886"/>
    <d v="2015-10-09T23:38:06"/>
    <n v="1441841886"/>
    <x v="1589"/>
    <b v="0"/>
    <n v="0"/>
    <b v="0"/>
    <s v="photography/places"/>
    <n v="1200"/>
    <e v="#DIV/0!"/>
    <x v="8"/>
    <s v="places"/>
  </r>
  <r>
    <n v="60000"/>
    <n v="1020"/>
    <x v="2"/>
    <s v="IT"/>
    <s v="EUR"/>
    <n v="1443040464"/>
    <d v="2015-09-23T20:34:24"/>
    <n v="1440448464"/>
    <x v="1590"/>
    <b v="0"/>
    <n v="2"/>
    <b v="0"/>
    <s v="photography/places"/>
    <n v="61020"/>
    <n v="510"/>
    <x v="8"/>
    <s v="places"/>
  </r>
  <r>
    <n v="14000"/>
    <n v="4092"/>
    <x v="2"/>
    <s v="GB"/>
    <s v="GBP"/>
    <n v="1459700741"/>
    <d v="2016-04-03T16:25:41"/>
    <n v="1457112341"/>
    <x v="1591"/>
    <b v="0"/>
    <n v="92"/>
    <b v="0"/>
    <s v="photography/places"/>
    <n v="18092"/>
    <n v="44.478260869565219"/>
    <x v="8"/>
    <s v="places"/>
  </r>
  <r>
    <n v="25"/>
    <n v="0"/>
    <x v="2"/>
    <s v="US"/>
    <s v="USD"/>
    <n v="1427503485"/>
    <d v="2015-03-28T00:44:45"/>
    <n v="1423619085"/>
    <x v="1592"/>
    <b v="0"/>
    <n v="0"/>
    <b v="0"/>
    <s v="photography/places"/>
    <n v="25"/>
    <e v="#DIV/0!"/>
    <x v="8"/>
    <s v="places"/>
  </r>
  <r>
    <n v="22000"/>
    <n v="3"/>
    <x v="2"/>
    <s v="US"/>
    <s v="USD"/>
    <n v="1425154655"/>
    <d v="2015-02-28T20:17:35"/>
    <n v="1422562655"/>
    <x v="1593"/>
    <b v="0"/>
    <n v="3"/>
    <b v="0"/>
    <s v="photography/places"/>
    <n v="22003"/>
    <n v="1"/>
    <x v="8"/>
    <s v="places"/>
  </r>
  <r>
    <n v="1000"/>
    <n v="205"/>
    <x v="2"/>
    <s v="US"/>
    <s v="USD"/>
    <n v="1463329260"/>
    <d v="2016-05-15T16:21:00"/>
    <n v="1458147982"/>
    <x v="1594"/>
    <b v="0"/>
    <n v="10"/>
    <b v="0"/>
    <s v="photography/places"/>
    <n v="1205"/>
    <n v="20.5"/>
    <x v="8"/>
    <s v="places"/>
  </r>
  <r>
    <n v="100000"/>
    <n v="280"/>
    <x v="2"/>
    <s v="US"/>
    <s v="USD"/>
    <n v="1403122380"/>
    <d v="2014-06-18T20:13:00"/>
    <n v="1400634728"/>
    <x v="1595"/>
    <b v="0"/>
    <n v="7"/>
    <b v="0"/>
    <s v="photography/places"/>
    <n v="100280"/>
    <n v="40"/>
    <x v="8"/>
    <s v="places"/>
  </r>
  <r>
    <n v="3250"/>
    <n v="75"/>
    <x v="2"/>
    <s v="GB"/>
    <s v="GBP"/>
    <n v="1418469569"/>
    <d v="2014-12-13T11:19:29"/>
    <n v="1414577969"/>
    <x v="1596"/>
    <b v="0"/>
    <n v="3"/>
    <b v="0"/>
    <s v="photography/places"/>
    <n v="3325"/>
    <n v="25"/>
    <x v="8"/>
    <s v="places"/>
  </r>
  <r>
    <n v="15000"/>
    <n v="0"/>
    <x v="2"/>
    <s v="US"/>
    <s v="USD"/>
    <n v="1474360197"/>
    <d v="2016-09-20T08:29:57"/>
    <n v="1471768197"/>
    <x v="1597"/>
    <b v="0"/>
    <n v="0"/>
    <b v="0"/>
    <s v="photography/places"/>
    <n v="15000"/>
    <e v="#DIV/0!"/>
    <x v="8"/>
    <s v="places"/>
  </r>
  <r>
    <n v="800"/>
    <n v="1"/>
    <x v="2"/>
    <s v="US"/>
    <s v="USD"/>
    <n v="1437926458"/>
    <d v="2015-07-26T16:00:58"/>
    <n v="1432742458"/>
    <x v="1598"/>
    <b v="0"/>
    <n v="1"/>
    <b v="0"/>
    <s v="photography/places"/>
    <n v="801"/>
    <n v="1"/>
    <x v="8"/>
    <s v="places"/>
  </r>
  <r>
    <n v="500"/>
    <n v="0"/>
    <x v="2"/>
    <s v="GB"/>
    <s v="GBP"/>
    <n v="1460116576"/>
    <d v="2016-04-08T11:56:16"/>
    <n v="1457528176"/>
    <x v="1599"/>
    <b v="0"/>
    <n v="0"/>
    <b v="0"/>
    <s v="photography/places"/>
    <n v="500"/>
    <e v="#DIV/0!"/>
    <x v="8"/>
    <s v="places"/>
  </r>
  <r>
    <n v="5000"/>
    <n v="367"/>
    <x v="2"/>
    <s v="US"/>
    <s v="USD"/>
    <n v="1405401060"/>
    <d v="2014-07-15T05:11:00"/>
    <n v="1401585752"/>
    <x v="1600"/>
    <b v="0"/>
    <n v="9"/>
    <b v="0"/>
    <s v="photography/places"/>
    <n v="5367"/>
    <n v="40.777777777777779"/>
    <x v="8"/>
    <s v="places"/>
  </r>
  <r>
    <n v="2500"/>
    <n v="2706.23"/>
    <x v="0"/>
    <s v="US"/>
    <s v="USD"/>
    <n v="1304561633"/>
    <d v="2011-05-05T02:13:53"/>
    <n v="1301969633"/>
    <x v="1601"/>
    <b v="0"/>
    <n v="56"/>
    <b v="1"/>
    <s v="music/rock"/>
    <n v="5206.2299999999996"/>
    <n v="48.325535714285714"/>
    <x v="4"/>
    <s v="rock"/>
  </r>
  <r>
    <n v="1500"/>
    <n v="1502.5"/>
    <x v="0"/>
    <s v="US"/>
    <s v="USD"/>
    <n v="1318633200"/>
    <d v="2011-10-14T23:00:00"/>
    <n v="1314947317"/>
    <x v="1602"/>
    <b v="0"/>
    <n v="32"/>
    <b v="1"/>
    <s v="music/rock"/>
    <n v="3002.5"/>
    <n v="46.953125"/>
    <x v="4"/>
    <s v="rock"/>
  </r>
  <r>
    <n v="2000"/>
    <n v="2000.66"/>
    <x v="0"/>
    <s v="US"/>
    <s v="USD"/>
    <n v="1327723459"/>
    <d v="2012-01-28T04:04:19"/>
    <n v="1322539459"/>
    <x v="1603"/>
    <b v="0"/>
    <n v="30"/>
    <b v="1"/>
    <s v="music/rock"/>
    <n v="4000.66"/>
    <n v="66.688666666666663"/>
    <x v="4"/>
    <s v="rock"/>
  </r>
  <r>
    <n v="2800"/>
    <n v="3419"/>
    <x v="0"/>
    <s v="US"/>
    <s v="USD"/>
    <n v="1332011835"/>
    <d v="2012-03-17T19:17:15"/>
    <n v="1328559435"/>
    <x v="1604"/>
    <b v="0"/>
    <n v="70"/>
    <b v="1"/>
    <s v="music/rock"/>
    <n v="6219"/>
    <n v="48.842857142857142"/>
    <x v="4"/>
    <s v="rock"/>
  </r>
  <r>
    <n v="6000"/>
    <n v="6041.6"/>
    <x v="0"/>
    <s v="US"/>
    <s v="USD"/>
    <n v="1312182000"/>
    <d v="2011-08-01T07:00:00"/>
    <n v="1311380313"/>
    <x v="1605"/>
    <b v="0"/>
    <n v="44"/>
    <b v="1"/>
    <s v="music/rock"/>
    <n v="12041.6"/>
    <n v="137.30909090909091"/>
    <x v="4"/>
    <s v="rock"/>
  </r>
  <r>
    <n v="8000"/>
    <n v="8080.33"/>
    <x v="0"/>
    <s v="US"/>
    <s v="USD"/>
    <n v="1300930838"/>
    <d v="2011-03-24T01:40:38"/>
    <n v="1293158438"/>
    <x v="1606"/>
    <b v="0"/>
    <n v="92"/>
    <b v="1"/>
    <s v="music/rock"/>
    <n v="16080.33"/>
    <n v="87.829673913043479"/>
    <x v="4"/>
    <s v="rock"/>
  </r>
  <r>
    <n v="10000"/>
    <n v="14511"/>
    <x v="0"/>
    <s v="US"/>
    <s v="USD"/>
    <n v="1339701851"/>
    <d v="2012-06-14T19:24:11"/>
    <n v="1337887451"/>
    <x v="1607"/>
    <b v="0"/>
    <n v="205"/>
    <b v="1"/>
    <s v="music/rock"/>
    <n v="24511"/>
    <n v="70.785365853658533"/>
    <x v="4"/>
    <s v="rock"/>
  </r>
  <r>
    <n v="1200"/>
    <n v="1215"/>
    <x v="0"/>
    <s v="US"/>
    <s v="USD"/>
    <n v="1388553960"/>
    <d v="2014-01-01T05:26:00"/>
    <n v="1385754986"/>
    <x v="1608"/>
    <b v="0"/>
    <n v="23"/>
    <b v="1"/>
    <s v="music/rock"/>
    <n v="2415"/>
    <n v="52.826086956521742"/>
    <x v="4"/>
    <s v="rock"/>
  </r>
  <r>
    <n v="1500"/>
    <n v="1775"/>
    <x v="0"/>
    <s v="US"/>
    <s v="USD"/>
    <n v="1320220800"/>
    <d v="2011-11-02T08:00:00"/>
    <n v="1315612909"/>
    <x v="1609"/>
    <b v="0"/>
    <n v="4"/>
    <b v="1"/>
    <s v="music/rock"/>
    <n v="3275"/>
    <n v="443.75"/>
    <x v="4"/>
    <s v="rock"/>
  </r>
  <r>
    <n v="2000"/>
    <n v="5437"/>
    <x v="0"/>
    <s v="US"/>
    <s v="USD"/>
    <n v="1355609510"/>
    <d v="2012-12-15T22:11:50"/>
    <n v="1353017510"/>
    <x v="1610"/>
    <b v="0"/>
    <n v="112"/>
    <b v="1"/>
    <s v="music/rock"/>
    <n v="7437"/>
    <n v="48.544642857142854"/>
    <x v="4"/>
    <s v="rock"/>
  </r>
  <r>
    <n v="800"/>
    <n v="1001"/>
    <x v="0"/>
    <s v="US"/>
    <s v="USD"/>
    <n v="1370390432"/>
    <d v="2013-06-05T00:00:32"/>
    <n v="1368576032"/>
    <x v="1611"/>
    <b v="0"/>
    <n v="27"/>
    <b v="1"/>
    <s v="music/rock"/>
    <n v="1801"/>
    <n v="37.074074074074076"/>
    <x v="4"/>
    <s v="rock"/>
  </r>
  <r>
    <n v="500"/>
    <n v="550"/>
    <x v="0"/>
    <s v="US"/>
    <s v="USD"/>
    <n v="1357160384"/>
    <d v="2013-01-02T20:59:44"/>
    <n v="1354568384"/>
    <x v="1612"/>
    <b v="0"/>
    <n v="11"/>
    <b v="1"/>
    <s v="music/rock"/>
    <n v="1050"/>
    <n v="50"/>
    <x v="4"/>
    <s v="rock"/>
  </r>
  <r>
    <n v="1000"/>
    <n v="1015"/>
    <x v="0"/>
    <s v="US"/>
    <s v="USD"/>
    <n v="1342921202"/>
    <d v="2012-07-22T01:40:02"/>
    <n v="1340329202"/>
    <x v="1613"/>
    <b v="0"/>
    <n v="26"/>
    <b v="1"/>
    <s v="music/rock"/>
    <n v="2015"/>
    <n v="39.03846153846154"/>
    <x v="4"/>
    <s v="rock"/>
  </r>
  <r>
    <n v="5000"/>
    <n v="5135"/>
    <x v="0"/>
    <s v="US"/>
    <s v="USD"/>
    <n v="1407085200"/>
    <d v="2014-08-03T17:00:00"/>
    <n v="1401924769"/>
    <x v="1614"/>
    <b v="0"/>
    <n v="77"/>
    <b v="1"/>
    <s v="music/rock"/>
    <n v="10135"/>
    <n v="66.688311688311686"/>
    <x v="4"/>
    <s v="rock"/>
  </r>
  <r>
    <n v="8000"/>
    <n v="9130"/>
    <x v="0"/>
    <s v="US"/>
    <s v="USD"/>
    <n v="1323742396"/>
    <d v="2011-12-13T02:13:16"/>
    <n v="1319850796"/>
    <x v="1615"/>
    <b v="0"/>
    <n v="136"/>
    <b v="1"/>
    <s v="music/rock"/>
    <n v="17130"/>
    <n v="67.132352941176464"/>
    <x v="4"/>
    <s v="rock"/>
  </r>
  <r>
    <n v="10000"/>
    <n v="10420"/>
    <x v="0"/>
    <s v="US"/>
    <s v="USD"/>
    <n v="1353621600"/>
    <d v="2012-11-22T22:00:00"/>
    <n v="1350061821"/>
    <x v="1616"/>
    <b v="0"/>
    <n v="157"/>
    <b v="1"/>
    <s v="music/rock"/>
    <n v="20420"/>
    <n v="66.369426751592357"/>
    <x v="4"/>
    <s v="rock"/>
  </r>
  <r>
    <n v="7000"/>
    <n v="10210"/>
    <x v="0"/>
    <s v="US"/>
    <s v="USD"/>
    <n v="1383332400"/>
    <d v="2013-11-01T19:00:00"/>
    <n v="1380470188"/>
    <x v="1617"/>
    <b v="0"/>
    <n v="158"/>
    <b v="1"/>
    <s v="music/rock"/>
    <n v="17210"/>
    <n v="64.620253164556956"/>
    <x v="4"/>
    <s v="rock"/>
  </r>
  <r>
    <n v="1500"/>
    <n v="1576"/>
    <x v="0"/>
    <s v="US"/>
    <s v="USD"/>
    <n v="1362757335"/>
    <d v="2013-03-08T15:42:15"/>
    <n v="1359301335"/>
    <x v="1618"/>
    <b v="0"/>
    <n v="27"/>
    <b v="1"/>
    <s v="music/rock"/>
    <n v="3076"/>
    <n v="58.370370370370374"/>
    <x v="4"/>
    <s v="rock"/>
  </r>
  <r>
    <n v="1500"/>
    <n v="2000"/>
    <x v="0"/>
    <s v="US"/>
    <s v="USD"/>
    <n v="1410755286"/>
    <d v="2014-09-15T04:28:06"/>
    <n v="1408940886"/>
    <x v="1619"/>
    <b v="0"/>
    <n v="23"/>
    <b v="1"/>
    <s v="music/rock"/>
    <n v="3500"/>
    <n v="86.956521739130437"/>
    <x v="4"/>
    <s v="rock"/>
  </r>
  <r>
    <n v="1000"/>
    <n v="1130"/>
    <x v="0"/>
    <s v="US"/>
    <s v="USD"/>
    <n v="1361606940"/>
    <d v="2013-02-23T08:09:00"/>
    <n v="1361002140"/>
    <x v="1620"/>
    <b v="0"/>
    <n v="17"/>
    <b v="1"/>
    <s v="music/rock"/>
    <n v="2130"/>
    <n v="66.470588235294116"/>
    <x v="4"/>
    <s v="rock"/>
  </r>
  <r>
    <n v="5000"/>
    <n v="6060"/>
    <x v="0"/>
    <s v="US"/>
    <s v="USD"/>
    <n v="1338177540"/>
    <d v="2012-05-28T03:59:00"/>
    <n v="1333550015"/>
    <x v="1621"/>
    <b v="0"/>
    <n v="37"/>
    <b v="1"/>
    <s v="music/rock"/>
    <n v="11060"/>
    <n v="163.78378378378378"/>
    <x v="4"/>
    <s v="rock"/>
  </r>
  <r>
    <n v="6900"/>
    <n v="7019"/>
    <x v="0"/>
    <s v="US"/>
    <s v="USD"/>
    <n v="1418803140"/>
    <d v="2014-12-17T07:59:00"/>
    <n v="1415343874"/>
    <x v="1622"/>
    <b v="0"/>
    <n v="65"/>
    <b v="1"/>
    <s v="music/rock"/>
    <n v="13919"/>
    <n v="107.98461538461538"/>
    <x v="4"/>
    <s v="rock"/>
  </r>
  <r>
    <n v="750"/>
    <n v="758"/>
    <x v="0"/>
    <s v="GB"/>
    <s v="GBP"/>
    <n v="1377621089"/>
    <d v="2013-08-27T16:31:29"/>
    <n v="1372437089"/>
    <x v="1623"/>
    <b v="0"/>
    <n v="18"/>
    <b v="1"/>
    <s v="music/rock"/>
    <n v="1508"/>
    <n v="42.111111111111114"/>
    <x v="4"/>
    <s v="rock"/>
  </r>
  <r>
    <n v="1000"/>
    <n v="1180"/>
    <x v="0"/>
    <s v="US"/>
    <s v="USD"/>
    <n v="1357721335"/>
    <d v="2013-01-09T08:48:55"/>
    <n v="1354265335"/>
    <x v="1624"/>
    <b v="0"/>
    <n v="25"/>
    <b v="1"/>
    <s v="music/rock"/>
    <n v="2180"/>
    <n v="47.2"/>
    <x v="4"/>
    <s v="rock"/>
  </r>
  <r>
    <n v="7500"/>
    <n v="11650"/>
    <x v="0"/>
    <s v="US"/>
    <s v="USD"/>
    <n v="1347382053"/>
    <d v="2012-09-11T16:47:33"/>
    <n v="1344962853"/>
    <x v="1625"/>
    <b v="0"/>
    <n v="104"/>
    <b v="1"/>
    <s v="music/rock"/>
    <n v="19150"/>
    <n v="112.01923076923077"/>
    <x v="4"/>
    <s v="rock"/>
  </r>
  <r>
    <n v="8000"/>
    <n v="8095"/>
    <x v="0"/>
    <s v="US"/>
    <s v="USD"/>
    <n v="1385932867"/>
    <d v="2013-12-01T21:21:07"/>
    <n v="1383337267"/>
    <x v="1626"/>
    <b v="0"/>
    <n v="108"/>
    <b v="1"/>
    <s v="music/rock"/>
    <n v="16095"/>
    <n v="74.953703703703709"/>
    <x v="4"/>
    <s v="rock"/>
  </r>
  <r>
    <n v="2000"/>
    <n v="2340"/>
    <x v="0"/>
    <s v="US"/>
    <s v="USD"/>
    <n v="1353905940"/>
    <d v="2012-11-26T04:59:00"/>
    <n v="1351011489"/>
    <x v="1627"/>
    <b v="0"/>
    <n v="38"/>
    <b v="1"/>
    <s v="music/rock"/>
    <n v="4340"/>
    <n v="61.578947368421055"/>
    <x v="4"/>
    <s v="rock"/>
  </r>
  <r>
    <n v="4000"/>
    <n v="4037"/>
    <x v="0"/>
    <s v="US"/>
    <s v="USD"/>
    <n v="1403026882"/>
    <d v="2014-06-17T17:41:22"/>
    <n v="1400175682"/>
    <x v="1628"/>
    <b v="0"/>
    <n v="88"/>
    <b v="1"/>
    <s v="music/rock"/>
    <n v="8037"/>
    <n v="45.875"/>
    <x v="4"/>
    <s v="rock"/>
  </r>
  <r>
    <n v="6000"/>
    <n v="6220"/>
    <x v="0"/>
    <s v="US"/>
    <s v="USD"/>
    <n v="1392929333"/>
    <d v="2014-02-20T20:48:53"/>
    <n v="1389041333"/>
    <x v="1629"/>
    <b v="0"/>
    <n v="82"/>
    <b v="1"/>
    <s v="music/rock"/>
    <n v="12220"/>
    <n v="75.853658536585371"/>
    <x v="4"/>
    <s v="rock"/>
  </r>
  <r>
    <n v="4000"/>
    <n v="10610"/>
    <x v="0"/>
    <s v="US"/>
    <s v="USD"/>
    <n v="1330671540"/>
    <d v="2012-03-02T06:59:00"/>
    <n v="1328040375"/>
    <x v="1630"/>
    <b v="0"/>
    <n v="126"/>
    <b v="1"/>
    <s v="music/rock"/>
    <n v="14610"/>
    <n v="84.206349206349202"/>
    <x v="4"/>
    <s v="rock"/>
  </r>
  <r>
    <n v="10000"/>
    <n v="15591"/>
    <x v="0"/>
    <s v="US"/>
    <s v="USD"/>
    <n v="1350074261"/>
    <d v="2012-10-12T20:37:41"/>
    <n v="1347482261"/>
    <x v="1631"/>
    <b v="0"/>
    <n v="133"/>
    <b v="1"/>
    <s v="music/rock"/>
    <n v="25591"/>
    <n v="117.22556390977444"/>
    <x v="4"/>
    <s v="rock"/>
  </r>
  <r>
    <n v="4000"/>
    <n v="4065"/>
    <x v="0"/>
    <s v="US"/>
    <s v="USD"/>
    <n v="1316851854"/>
    <d v="2011-09-24T08:10:54"/>
    <n v="1311667854"/>
    <x v="1632"/>
    <b v="0"/>
    <n v="47"/>
    <b v="1"/>
    <s v="music/rock"/>
    <n v="8065"/>
    <n v="86.489361702127653"/>
    <x v="4"/>
    <s v="rock"/>
  </r>
  <r>
    <n v="10000"/>
    <n v="10000"/>
    <x v="0"/>
    <s v="US"/>
    <s v="USD"/>
    <n v="1326690000"/>
    <d v="2012-01-16T05:00:00"/>
    <n v="1324329156"/>
    <x v="1633"/>
    <b v="0"/>
    <n v="58"/>
    <b v="1"/>
    <s v="music/rock"/>
    <n v="20000"/>
    <n v="172.41379310344828"/>
    <x v="4"/>
    <s v="rock"/>
  </r>
  <r>
    <n v="2000"/>
    <n v="2010"/>
    <x v="0"/>
    <s v="US"/>
    <s v="USD"/>
    <n v="1306994340"/>
    <d v="2011-06-02T05:59:00"/>
    <n v="1303706001"/>
    <x v="1634"/>
    <b v="0"/>
    <n v="32"/>
    <b v="1"/>
    <s v="music/rock"/>
    <n v="4010"/>
    <n v="62.8125"/>
    <x v="4"/>
    <s v="rock"/>
  </r>
  <r>
    <n v="2000"/>
    <n v="2506"/>
    <x v="0"/>
    <s v="US"/>
    <s v="USD"/>
    <n v="1468270261"/>
    <d v="2016-07-11T20:51:01"/>
    <n v="1463086261"/>
    <x v="1635"/>
    <b v="0"/>
    <n v="37"/>
    <b v="1"/>
    <s v="music/rock"/>
    <n v="4506"/>
    <n v="67.729729729729726"/>
    <x v="4"/>
    <s v="rock"/>
  </r>
  <r>
    <n v="4500"/>
    <n v="4660"/>
    <x v="0"/>
    <s v="US"/>
    <s v="USD"/>
    <n v="1307851200"/>
    <d v="2011-06-12T04:00:00"/>
    <n v="1304129088"/>
    <x v="1636"/>
    <b v="0"/>
    <n v="87"/>
    <b v="1"/>
    <s v="music/rock"/>
    <n v="9160"/>
    <n v="53.5632183908046"/>
    <x v="4"/>
    <s v="rock"/>
  </r>
  <r>
    <n v="500"/>
    <n v="519"/>
    <x v="0"/>
    <s v="US"/>
    <s v="USD"/>
    <n v="1262302740"/>
    <d v="2009-12-31T23:39:00"/>
    <n v="1257444140"/>
    <x v="1637"/>
    <b v="0"/>
    <n v="15"/>
    <b v="1"/>
    <s v="music/rock"/>
    <n v="1019"/>
    <n v="34.6"/>
    <x v="4"/>
    <s v="rock"/>
  </r>
  <r>
    <n v="1000"/>
    <n v="1050"/>
    <x v="0"/>
    <s v="US"/>
    <s v="USD"/>
    <n v="1362086700"/>
    <d v="2013-02-28T21:25:00"/>
    <n v="1358180968"/>
    <x v="1638"/>
    <b v="0"/>
    <n v="27"/>
    <b v="1"/>
    <s v="music/rock"/>
    <n v="2050"/>
    <n v="38.888888888888886"/>
    <x v="4"/>
    <s v="rock"/>
  </r>
  <r>
    <n v="1800"/>
    <n v="1800"/>
    <x v="0"/>
    <s v="US"/>
    <s v="USD"/>
    <n v="1330789165"/>
    <d v="2012-03-03T15:39:25"/>
    <n v="1328197165"/>
    <x v="1639"/>
    <b v="0"/>
    <n v="19"/>
    <b v="1"/>
    <s v="music/rock"/>
    <n v="3600"/>
    <n v="94.736842105263165"/>
    <x v="4"/>
    <s v="rock"/>
  </r>
  <r>
    <n v="400"/>
    <n v="679.44"/>
    <x v="0"/>
    <s v="US"/>
    <s v="USD"/>
    <n v="1280800740"/>
    <d v="2010-08-03T01:59:00"/>
    <n v="1279603955"/>
    <x v="1640"/>
    <b v="0"/>
    <n v="17"/>
    <b v="1"/>
    <s v="music/rock"/>
    <n v="1079.44"/>
    <n v="39.967058823529413"/>
    <x v="4"/>
    <s v="rock"/>
  </r>
  <r>
    <n v="2500"/>
    <n v="2535"/>
    <x v="0"/>
    <s v="US"/>
    <s v="USD"/>
    <n v="1418998744"/>
    <d v="2014-12-19T14:19:04"/>
    <n v="1416406744"/>
    <x v="1641"/>
    <b v="0"/>
    <n v="26"/>
    <b v="1"/>
    <s v="music/pop"/>
    <n v="5035"/>
    <n v="97.5"/>
    <x v="4"/>
    <s v="pop"/>
  </r>
  <r>
    <n v="1200"/>
    <n v="1200"/>
    <x v="0"/>
    <s v="US"/>
    <s v="USD"/>
    <n v="1308011727"/>
    <d v="2011-06-14T00:35:27"/>
    <n v="1306283727"/>
    <x v="1642"/>
    <b v="0"/>
    <n v="28"/>
    <b v="1"/>
    <s v="music/pop"/>
    <n v="2400"/>
    <n v="42.857142857142854"/>
    <x v="4"/>
    <s v="pop"/>
  </r>
  <r>
    <n v="5000"/>
    <n v="6235"/>
    <x v="0"/>
    <s v="US"/>
    <s v="USD"/>
    <n v="1348516012"/>
    <d v="2012-09-24T19:46:52"/>
    <n v="1345924012"/>
    <x v="1643"/>
    <b v="0"/>
    <n v="37"/>
    <b v="1"/>
    <s v="music/pop"/>
    <n v="11235"/>
    <n v="168.51351351351352"/>
    <x v="4"/>
    <s v="pop"/>
  </r>
  <r>
    <n v="10000"/>
    <n v="10950"/>
    <x v="0"/>
    <s v="US"/>
    <s v="USD"/>
    <n v="1353551160"/>
    <d v="2012-11-22T02:26:00"/>
    <n v="1348363560"/>
    <x v="1644"/>
    <b v="0"/>
    <n v="128"/>
    <b v="1"/>
    <s v="music/pop"/>
    <n v="20950"/>
    <n v="85.546875"/>
    <x v="4"/>
    <s v="pop"/>
  </r>
  <r>
    <n v="5000"/>
    <n v="5540"/>
    <x v="0"/>
    <s v="US"/>
    <s v="USD"/>
    <n v="1379515740"/>
    <d v="2013-09-18T14:49:00"/>
    <n v="1378306140"/>
    <x v="1645"/>
    <b v="0"/>
    <n v="10"/>
    <b v="1"/>
    <s v="music/pop"/>
    <n v="10540"/>
    <n v="554"/>
    <x v="4"/>
    <s v="pop"/>
  </r>
  <r>
    <n v="2000"/>
    <n v="2204"/>
    <x v="0"/>
    <s v="GB"/>
    <s v="GBP"/>
    <n v="1408039860"/>
    <d v="2014-08-14T18:11:00"/>
    <n v="1405248503"/>
    <x v="1646"/>
    <b v="0"/>
    <n v="83"/>
    <b v="1"/>
    <s v="music/pop"/>
    <n v="4204"/>
    <n v="26.554216867469879"/>
    <x v="4"/>
    <s v="pop"/>
  </r>
  <r>
    <n v="5000"/>
    <n v="5236"/>
    <x v="0"/>
    <s v="US"/>
    <s v="USD"/>
    <n v="1339235377"/>
    <d v="2012-06-09T09:49:37"/>
    <n v="1336643377"/>
    <x v="1647"/>
    <b v="0"/>
    <n v="46"/>
    <b v="1"/>
    <s v="music/pop"/>
    <n v="10236"/>
    <n v="113.82608695652173"/>
    <x v="4"/>
    <s v="pop"/>
  </r>
  <r>
    <n v="2300"/>
    <n v="2881"/>
    <x v="0"/>
    <s v="US"/>
    <s v="USD"/>
    <n v="1300636482"/>
    <d v="2011-03-20T15:54:42"/>
    <n v="1298048082"/>
    <x v="1648"/>
    <b v="0"/>
    <n v="90"/>
    <b v="1"/>
    <s v="music/pop"/>
    <n v="5181"/>
    <n v="32.011111111111113"/>
    <x v="4"/>
    <s v="pop"/>
  </r>
  <r>
    <n v="3800"/>
    <n v="3822.33"/>
    <x v="0"/>
    <s v="US"/>
    <s v="USD"/>
    <n v="1400862355"/>
    <d v="2014-05-23T16:25:55"/>
    <n v="1396974355"/>
    <x v="1649"/>
    <b v="0"/>
    <n v="81"/>
    <b v="1"/>
    <s v="music/pop"/>
    <n v="7622.33"/>
    <n v="47.189259259259259"/>
    <x v="4"/>
    <s v="pop"/>
  </r>
  <r>
    <n v="2000"/>
    <n v="2831"/>
    <x v="0"/>
    <s v="US"/>
    <s v="USD"/>
    <n v="1381314437"/>
    <d v="2013-10-09T10:27:17"/>
    <n v="1378722437"/>
    <x v="1650"/>
    <b v="0"/>
    <n v="32"/>
    <b v="1"/>
    <s v="music/pop"/>
    <n v="4831"/>
    <n v="88.46875"/>
    <x v="4"/>
    <s v="pop"/>
  </r>
  <r>
    <n v="2000"/>
    <n v="2015"/>
    <x v="0"/>
    <s v="US"/>
    <s v="USD"/>
    <n v="1303801140"/>
    <d v="2011-04-26T06:59:00"/>
    <n v="1300916220"/>
    <x v="1651"/>
    <b v="0"/>
    <n v="20"/>
    <b v="1"/>
    <s v="music/pop"/>
    <n v="4015"/>
    <n v="100.75"/>
    <x v="4"/>
    <s v="pop"/>
  </r>
  <r>
    <n v="4500"/>
    <n v="4530"/>
    <x v="0"/>
    <s v="US"/>
    <s v="USD"/>
    <n v="1385297393"/>
    <d v="2013-11-24T12:49:53"/>
    <n v="1382701793"/>
    <x v="1652"/>
    <b v="0"/>
    <n v="70"/>
    <b v="1"/>
    <s v="music/pop"/>
    <n v="9030"/>
    <n v="64.714285714285708"/>
    <x v="4"/>
    <s v="pop"/>
  </r>
  <r>
    <n v="5000"/>
    <n v="8711.52"/>
    <x v="0"/>
    <s v="US"/>
    <s v="USD"/>
    <n v="1303675296"/>
    <d v="2011-04-24T20:01:36"/>
    <n v="1300996896"/>
    <x v="1653"/>
    <b v="0"/>
    <n v="168"/>
    <b v="1"/>
    <s v="music/pop"/>
    <n v="13711.52"/>
    <n v="51.854285714285716"/>
    <x v="4"/>
    <s v="pop"/>
  </r>
  <r>
    <n v="1100"/>
    <n v="1319"/>
    <x v="0"/>
    <s v="US"/>
    <s v="USD"/>
    <n v="1334784160"/>
    <d v="2012-04-18T21:22:40"/>
    <n v="1332192160"/>
    <x v="1654"/>
    <b v="0"/>
    <n v="34"/>
    <b v="1"/>
    <s v="music/pop"/>
    <n v="2419"/>
    <n v="38.794117647058826"/>
    <x v="4"/>
    <s v="pop"/>
  </r>
  <r>
    <n v="1500"/>
    <n v="2143"/>
    <x v="0"/>
    <s v="US"/>
    <s v="USD"/>
    <n v="1333648820"/>
    <d v="2012-04-05T18:00:20"/>
    <n v="1331060420"/>
    <x v="1655"/>
    <b v="0"/>
    <n v="48"/>
    <b v="1"/>
    <s v="music/pop"/>
    <n v="3643"/>
    <n v="44.645833333333336"/>
    <x v="4"/>
    <s v="pop"/>
  </r>
  <r>
    <n v="7500"/>
    <n v="7525.12"/>
    <x v="0"/>
    <s v="US"/>
    <s v="USD"/>
    <n v="1355437052"/>
    <d v="2012-12-13T22:17:32"/>
    <n v="1352845052"/>
    <x v="1656"/>
    <b v="0"/>
    <n v="48"/>
    <b v="1"/>
    <s v="music/pop"/>
    <n v="15025.119999999999"/>
    <n v="156.77333333333334"/>
    <x v="4"/>
    <s v="pop"/>
  </r>
  <r>
    <n v="25000"/>
    <n v="26233.45"/>
    <x v="0"/>
    <s v="US"/>
    <s v="USD"/>
    <n v="1337885168"/>
    <d v="2012-05-24T18:46:08"/>
    <n v="1335293168"/>
    <x v="1657"/>
    <b v="0"/>
    <n v="221"/>
    <b v="1"/>
    <s v="music/pop"/>
    <n v="51233.45"/>
    <n v="118.70339366515837"/>
    <x v="4"/>
    <s v="pop"/>
  </r>
  <r>
    <n v="6000"/>
    <n v="7934"/>
    <x v="0"/>
    <s v="US"/>
    <s v="USD"/>
    <n v="1355840400"/>
    <d v="2012-12-18T14:20:00"/>
    <n v="1352524767"/>
    <x v="1658"/>
    <b v="0"/>
    <n v="107"/>
    <b v="1"/>
    <s v="music/pop"/>
    <n v="13934"/>
    <n v="74.149532710280369"/>
    <x v="4"/>
    <s v="pop"/>
  </r>
  <r>
    <n v="500"/>
    <n v="564"/>
    <x v="0"/>
    <s v="GB"/>
    <s v="GBP"/>
    <n v="1387281600"/>
    <d v="2013-12-17T12:00:00"/>
    <n v="1384811721"/>
    <x v="1659"/>
    <b v="0"/>
    <n v="45"/>
    <b v="1"/>
    <s v="music/pop"/>
    <n v="1064"/>
    <n v="12.533333333333333"/>
    <x v="4"/>
    <s v="pop"/>
  </r>
  <r>
    <n v="80"/>
    <n v="1003"/>
    <x v="0"/>
    <s v="IT"/>
    <s v="EUR"/>
    <n v="1462053540"/>
    <d v="2016-04-30T21:59:00"/>
    <n v="1459355950"/>
    <x v="1660"/>
    <b v="0"/>
    <n v="36"/>
    <b v="1"/>
    <s v="music/pop"/>
    <n v="1083"/>
    <n v="27.861111111111111"/>
    <x v="4"/>
    <s v="pop"/>
  </r>
  <r>
    <n v="7900"/>
    <n v="8098"/>
    <x v="0"/>
    <s v="AT"/>
    <s v="EUR"/>
    <n v="1453064400"/>
    <d v="2016-01-17T21:00:00"/>
    <n v="1449359831"/>
    <x v="1661"/>
    <b v="0"/>
    <n v="101"/>
    <b v="1"/>
    <s v="music/pop"/>
    <n v="15998"/>
    <n v="80.178217821782184"/>
    <x v="4"/>
    <s v="pop"/>
  </r>
  <r>
    <n v="8000"/>
    <n v="8211"/>
    <x v="0"/>
    <s v="US"/>
    <s v="USD"/>
    <n v="1325310336"/>
    <d v="2011-12-31T05:45:36"/>
    <n v="1320122736"/>
    <x v="1662"/>
    <b v="0"/>
    <n v="62"/>
    <b v="1"/>
    <s v="music/pop"/>
    <n v="16211"/>
    <n v="132.43548387096774"/>
    <x v="4"/>
    <s v="pop"/>
  </r>
  <r>
    <n v="1000"/>
    <n v="1080"/>
    <x v="0"/>
    <s v="US"/>
    <s v="USD"/>
    <n v="1422750707"/>
    <d v="2015-02-01T00:31:47"/>
    <n v="1420158707"/>
    <x v="1663"/>
    <b v="0"/>
    <n v="32"/>
    <b v="1"/>
    <s v="music/pop"/>
    <n v="2080"/>
    <n v="33.75"/>
    <x v="4"/>
    <s v="pop"/>
  </r>
  <r>
    <n v="2500"/>
    <n v="3060.22"/>
    <x v="0"/>
    <s v="US"/>
    <s v="USD"/>
    <n v="1331870340"/>
    <d v="2012-03-16T03:59:00"/>
    <n v="1328033818"/>
    <x v="1664"/>
    <b v="0"/>
    <n v="89"/>
    <b v="1"/>
    <s v="music/pop"/>
    <n v="5560.2199999999993"/>
    <n v="34.384494382022467"/>
    <x v="4"/>
    <s v="pop"/>
  </r>
  <r>
    <n v="3500"/>
    <n v="4181"/>
    <x v="0"/>
    <s v="US"/>
    <s v="USD"/>
    <n v="1298343600"/>
    <d v="2011-02-22T03:00:00"/>
    <n v="1295624113"/>
    <x v="1665"/>
    <b v="0"/>
    <n v="93"/>
    <b v="1"/>
    <s v="music/pop"/>
    <n v="7681"/>
    <n v="44.956989247311824"/>
    <x v="4"/>
    <s v="pop"/>
  </r>
  <r>
    <n v="2500"/>
    <n v="4022"/>
    <x v="0"/>
    <s v="US"/>
    <s v="USD"/>
    <n v="1364447073"/>
    <d v="2013-03-28T05:04:33"/>
    <n v="1361858673"/>
    <x v="1666"/>
    <b v="0"/>
    <n v="98"/>
    <b v="1"/>
    <s v="music/pop"/>
    <n v="6522"/>
    <n v="41.04081632653061"/>
    <x v="4"/>
    <s v="pop"/>
  </r>
  <r>
    <n v="3400"/>
    <n v="4313"/>
    <x v="0"/>
    <s v="US"/>
    <s v="USD"/>
    <n v="1394521140"/>
    <d v="2014-03-11T06:59:00"/>
    <n v="1392169298"/>
    <x v="1667"/>
    <b v="0"/>
    <n v="82"/>
    <b v="1"/>
    <s v="music/pop"/>
    <n v="7713"/>
    <n v="52.597560975609753"/>
    <x v="4"/>
    <s v="pop"/>
  </r>
  <r>
    <n v="8000"/>
    <n v="8211"/>
    <x v="0"/>
    <s v="US"/>
    <s v="USD"/>
    <n v="1322454939"/>
    <d v="2011-11-28T04:35:39"/>
    <n v="1319859339"/>
    <x v="1668"/>
    <b v="0"/>
    <n v="116"/>
    <b v="1"/>
    <s v="music/pop"/>
    <n v="16211"/>
    <n v="70.784482758620683"/>
    <x v="4"/>
    <s v="pop"/>
  </r>
  <r>
    <n v="2000"/>
    <n v="2795"/>
    <x v="0"/>
    <s v="US"/>
    <s v="USD"/>
    <n v="1464729276"/>
    <d v="2016-05-31T21:14:36"/>
    <n v="1459545276"/>
    <x v="1669"/>
    <b v="0"/>
    <n v="52"/>
    <b v="1"/>
    <s v="music/pop"/>
    <n v="4795"/>
    <n v="53.75"/>
    <x v="4"/>
    <s v="pop"/>
  </r>
  <r>
    <n v="1000"/>
    <n v="1026"/>
    <x v="0"/>
    <s v="US"/>
    <s v="USD"/>
    <n v="1278302400"/>
    <d v="2010-07-05T04:00:00"/>
    <n v="1273961999"/>
    <x v="1670"/>
    <b v="0"/>
    <n v="23"/>
    <b v="1"/>
    <s v="music/pop"/>
    <n v="2026"/>
    <n v="44.608695652173914"/>
    <x v="4"/>
    <s v="pop"/>
  </r>
  <r>
    <n v="2000"/>
    <n v="2013.47"/>
    <x v="0"/>
    <s v="US"/>
    <s v="USD"/>
    <n v="1470056614"/>
    <d v="2016-08-01T13:03:34"/>
    <n v="1467464614"/>
    <x v="1671"/>
    <b v="0"/>
    <n v="77"/>
    <b v="1"/>
    <s v="music/pop"/>
    <n v="4013.4700000000003"/>
    <n v="26.148961038961041"/>
    <x v="4"/>
    <s v="pop"/>
  </r>
  <r>
    <n v="1700"/>
    <n v="1920"/>
    <x v="0"/>
    <s v="US"/>
    <s v="USD"/>
    <n v="1338824730"/>
    <d v="2012-06-04T15:45:30"/>
    <n v="1336232730"/>
    <x v="1672"/>
    <b v="0"/>
    <n v="49"/>
    <b v="1"/>
    <s v="music/pop"/>
    <n v="3620"/>
    <n v="39.183673469387756"/>
    <x v="4"/>
    <s v="pop"/>
  </r>
  <r>
    <n v="2100"/>
    <n v="2690"/>
    <x v="0"/>
    <s v="US"/>
    <s v="USD"/>
    <n v="1425675892"/>
    <d v="2015-03-06T21:04:52"/>
    <n v="1423083892"/>
    <x v="1673"/>
    <b v="0"/>
    <n v="59"/>
    <b v="1"/>
    <s v="music/pop"/>
    <n v="4790"/>
    <n v="45.593220338983052"/>
    <x v="4"/>
    <s v="pop"/>
  </r>
  <r>
    <n v="5000"/>
    <n v="10085"/>
    <x v="0"/>
    <s v="US"/>
    <s v="USD"/>
    <n v="1471503540"/>
    <d v="2016-08-18T06:59:00"/>
    <n v="1468852306"/>
    <x v="1674"/>
    <b v="0"/>
    <n v="113"/>
    <b v="1"/>
    <s v="music/pop"/>
    <n v="15085"/>
    <n v="89.247787610619469"/>
    <x v="4"/>
    <s v="pop"/>
  </r>
  <r>
    <n v="1000"/>
    <n v="1374.16"/>
    <x v="0"/>
    <s v="US"/>
    <s v="USD"/>
    <n v="1318802580"/>
    <d v="2011-10-16T22:03:00"/>
    <n v="1316194540"/>
    <x v="1675"/>
    <b v="0"/>
    <n v="34"/>
    <b v="1"/>
    <s v="music/pop"/>
    <n v="2374.16"/>
    <n v="40.416470588235299"/>
    <x v="4"/>
    <s v="pop"/>
  </r>
  <r>
    <n v="3000"/>
    <n v="3460"/>
    <x v="0"/>
    <s v="US"/>
    <s v="USD"/>
    <n v="1334980740"/>
    <d v="2012-04-21T03:59:00"/>
    <n v="1330968347"/>
    <x v="1676"/>
    <b v="0"/>
    <n v="42"/>
    <b v="1"/>
    <s v="music/pop"/>
    <n v="6460"/>
    <n v="82.38095238095238"/>
    <x v="4"/>
    <s v="pop"/>
  </r>
  <r>
    <n v="6000"/>
    <n v="6700"/>
    <x v="0"/>
    <s v="ES"/>
    <s v="EUR"/>
    <n v="1460786340"/>
    <d v="2016-04-16T05:59:00"/>
    <n v="1455615976"/>
    <x v="1677"/>
    <b v="0"/>
    <n v="42"/>
    <b v="1"/>
    <s v="music/pop"/>
    <n v="12700"/>
    <n v="159.52380952380952"/>
    <x v="4"/>
    <s v="pop"/>
  </r>
  <r>
    <n v="1500"/>
    <n v="1776"/>
    <x v="0"/>
    <s v="US"/>
    <s v="USD"/>
    <n v="1391718671"/>
    <d v="2014-02-06T20:31:11"/>
    <n v="1390509071"/>
    <x v="1678"/>
    <b v="0"/>
    <n v="49"/>
    <b v="1"/>
    <s v="music/pop"/>
    <n v="3276"/>
    <n v="36.244897959183675"/>
    <x v="4"/>
    <s v="pop"/>
  </r>
  <r>
    <n v="2000"/>
    <n v="3500"/>
    <x v="0"/>
    <s v="US"/>
    <s v="USD"/>
    <n v="1311298745"/>
    <d v="2011-07-22T01:39:05"/>
    <n v="1309311545"/>
    <x v="1679"/>
    <b v="0"/>
    <n v="56"/>
    <b v="1"/>
    <s v="music/pop"/>
    <n v="5500"/>
    <n v="62.5"/>
    <x v="4"/>
    <s v="pop"/>
  </r>
  <r>
    <n v="1000"/>
    <n v="1175"/>
    <x v="0"/>
    <s v="US"/>
    <s v="USD"/>
    <n v="1405188667"/>
    <d v="2014-07-12T18:11:07"/>
    <n v="1402596667"/>
    <x v="1680"/>
    <b v="0"/>
    <n v="25"/>
    <b v="1"/>
    <s v="music/pop"/>
    <n v="2175"/>
    <n v="47"/>
    <x v="4"/>
    <s v="pop"/>
  </r>
  <r>
    <n v="65000"/>
    <n v="65924.38"/>
    <x v="3"/>
    <s v="US"/>
    <s v="USD"/>
    <n v="1490752800"/>
    <d v="2017-03-29T02:00:00"/>
    <n v="1486522484"/>
    <x v="1681"/>
    <b v="0"/>
    <n v="884"/>
    <b v="0"/>
    <s v="music/faith"/>
    <n v="130924.38"/>
    <n v="74.575090497737563"/>
    <x v="4"/>
    <s v="faith"/>
  </r>
  <r>
    <n v="6000"/>
    <n v="0"/>
    <x v="3"/>
    <s v="US"/>
    <s v="USD"/>
    <n v="1492142860"/>
    <d v="2017-04-14T04:07:40"/>
    <n v="1486962460"/>
    <x v="1682"/>
    <b v="0"/>
    <n v="0"/>
    <b v="0"/>
    <s v="music/faith"/>
    <n v="6000"/>
    <e v="#DIV/0!"/>
    <x v="4"/>
    <s v="faith"/>
  </r>
  <r>
    <n v="3500"/>
    <n v="760"/>
    <x v="3"/>
    <s v="FR"/>
    <s v="EUR"/>
    <n v="1491590738"/>
    <d v="2017-04-07T18:45:38"/>
    <n v="1489517138"/>
    <x v="1683"/>
    <b v="0"/>
    <n v="10"/>
    <b v="0"/>
    <s v="music/faith"/>
    <n v="4260"/>
    <n v="76"/>
    <x v="4"/>
    <s v="faith"/>
  </r>
  <r>
    <n v="8000"/>
    <n v="8730"/>
    <x v="3"/>
    <s v="US"/>
    <s v="USD"/>
    <n v="1489775641"/>
    <d v="2017-03-17T18:34:01"/>
    <n v="1487360041"/>
    <x v="1684"/>
    <b v="0"/>
    <n v="101"/>
    <b v="0"/>
    <s v="music/faith"/>
    <n v="16730"/>
    <n v="86.43564356435644"/>
    <x v="4"/>
    <s v="faith"/>
  </r>
  <r>
    <n v="350"/>
    <n v="360"/>
    <x v="3"/>
    <s v="US"/>
    <s v="USD"/>
    <n v="1490331623"/>
    <d v="2017-03-24T05:00:23"/>
    <n v="1487743223"/>
    <x v="1685"/>
    <b v="0"/>
    <n v="15"/>
    <b v="0"/>
    <s v="music/faith"/>
    <n v="710"/>
    <n v="24"/>
    <x v="4"/>
    <s v="faith"/>
  </r>
  <r>
    <n v="5000"/>
    <n v="18"/>
    <x v="3"/>
    <s v="CA"/>
    <s v="CAD"/>
    <n v="1493320519"/>
    <d v="2017-04-27T19:15:19"/>
    <n v="1488140119"/>
    <x v="1686"/>
    <b v="0"/>
    <n v="1"/>
    <b v="0"/>
    <s v="music/faith"/>
    <n v="5018"/>
    <n v="18"/>
    <x v="4"/>
    <s v="faith"/>
  </r>
  <r>
    <n v="10000"/>
    <n v="3125"/>
    <x v="3"/>
    <s v="US"/>
    <s v="USD"/>
    <n v="1491855300"/>
    <d v="2017-04-10T20:15:00"/>
    <n v="1488935245"/>
    <x v="1687"/>
    <b v="0"/>
    <n v="39"/>
    <b v="0"/>
    <s v="music/faith"/>
    <n v="13125"/>
    <n v="80.128205128205124"/>
    <x v="4"/>
    <s v="faith"/>
  </r>
  <r>
    <n v="4000"/>
    <n v="1772"/>
    <x v="3"/>
    <s v="US"/>
    <s v="USD"/>
    <n v="1491738594"/>
    <d v="2017-04-09T11:49:54"/>
    <n v="1489150194"/>
    <x v="1688"/>
    <b v="0"/>
    <n v="7"/>
    <b v="0"/>
    <s v="music/faith"/>
    <n v="5772"/>
    <n v="253.14285714285714"/>
    <x v="4"/>
    <s v="faith"/>
  </r>
  <r>
    <n v="2400"/>
    <n v="2400"/>
    <x v="3"/>
    <s v="US"/>
    <s v="USD"/>
    <n v="1489700230"/>
    <d v="2017-03-16T21:37:10"/>
    <n v="1487111830"/>
    <x v="1689"/>
    <b v="0"/>
    <n v="14"/>
    <b v="0"/>
    <s v="music/faith"/>
    <n v="4800"/>
    <n v="171.42857142857142"/>
    <x v="4"/>
    <s v="faith"/>
  </r>
  <r>
    <n v="2500"/>
    <n v="635"/>
    <x v="3"/>
    <s v="US"/>
    <s v="USD"/>
    <n v="1491470442"/>
    <d v="2017-04-06T09:20:42"/>
    <n v="1488882042"/>
    <x v="1690"/>
    <b v="0"/>
    <n v="11"/>
    <b v="0"/>
    <s v="music/faith"/>
    <n v="3135"/>
    <n v="57.727272727272727"/>
    <x v="4"/>
    <s v="faith"/>
  </r>
  <r>
    <n v="30000"/>
    <n v="10042"/>
    <x v="3"/>
    <s v="US"/>
    <s v="USD"/>
    <n v="1491181200"/>
    <d v="2017-04-03T01:00:00"/>
    <n v="1488387008"/>
    <x v="1691"/>
    <b v="0"/>
    <n v="38"/>
    <b v="0"/>
    <s v="music/faith"/>
    <n v="40042"/>
    <n v="264.26315789473682"/>
    <x v="4"/>
    <s v="faith"/>
  </r>
  <r>
    <n v="5000"/>
    <n v="2390"/>
    <x v="3"/>
    <s v="US"/>
    <s v="USD"/>
    <n v="1490572740"/>
    <d v="2017-03-26T23:59:00"/>
    <n v="1487734667"/>
    <x v="1692"/>
    <b v="0"/>
    <n v="15"/>
    <b v="0"/>
    <s v="music/faith"/>
    <n v="7390"/>
    <n v="159.33333333333334"/>
    <x v="4"/>
    <s v="faith"/>
  </r>
  <r>
    <n v="3000"/>
    <n v="280"/>
    <x v="3"/>
    <s v="GB"/>
    <s v="GBP"/>
    <n v="1491768000"/>
    <d v="2017-04-09T20:00:00"/>
    <n v="1489097112"/>
    <x v="1693"/>
    <b v="0"/>
    <n v="8"/>
    <b v="0"/>
    <s v="music/faith"/>
    <n v="3280"/>
    <n v="35"/>
    <x v="4"/>
    <s v="faith"/>
  </r>
  <r>
    <n v="10000"/>
    <n v="5"/>
    <x v="3"/>
    <s v="US"/>
    <s v="USD"/>
    <n v="1490589360"/>
    <d v="2017-03-27T04:36:00"/>
    <n v="1488038674"/>
    <x v="1694"/>
    <b v="0"/>
    <n v="1"/>
    <b v="0"/>
    <s v="music/faith"/>
    <n v="10005"/>
    <n v="5"/>
    <x v="4"/>
    <s v="faith"/>
  </r>
  <r>
    <n v="12000"/>
    <n v="1405"/>
    <x v="3"/>
    <s v="US"/>
    <s v="USD"/>
    <n v="1491786000"/>
    <d v="2017-04-10T01:00:00"/>
    <n v="1488847514"/>
    <x v="1695"/>
    <b v="0"/>
    <n v="23"/>
    <b v="0"/>
    <s v="music/faith"/>
    <n v="13405"/>
    <n v="61.086956521739133"/>
    <x v="4"/>
    <s v="faith"/>
  </r>
  <r>
    <n v="300000"/>
    <n v="0"/>
    <x v="3"/>
    <s v="US"/>
    <s v="USD"/>
    <n v="1491007211"/>
    <d v="2017-04-01T00:40:11"/>
    <n v="1488418811"/>
    <x v="1696"/>
    <b v="0"/>
    <n v="0"/>
    <b v="0"/>
    <s v="music/faith"/>
    <n v="300000"/>
    <e v="#DIV/0!"/>
    <x v="4"/>
    <s v="faith"/>
  </r>
  <r>
    <n v="12500"/>
    <n v="2526"/>
    <x v="3"/>
    <s v="US"/>
    <s v="USD"/>
    <n v="1491781648"/>
    <d v="2017-04-09T23:47:28"/>
    <n v="1489193248"/>
    <x v="1697"/>
    <b v="0"/>
    <n v="22"/>
    <b v="0"/>
    <s v="music/faith"/>
    <n v="15026"/>
    <n v="114.81818181818181"/>
    <x v="4"/>
    <s v="faith"/>
  </r>
  <r>
    <n v="125000"/>
    <n v="0"/>
    <x v="3"/>
    <s v="US"/>
    <s v="USD"/>
    <n v="1490499180"/>
    <d v="2017-03-26T03:33:00"/>
    <n v="1488430760"/>
    <x v="1698"/>
    <b v="0"/>
    <n v="0"/>
    <b v="0"/>
    <s v="music/faith"/>
    <n v="125000"/>
    <e v="#DIV/0!"/>
    <x v="4"/>
    <s v="faith"/>
  </r>
  <r>
    <n v="5105"/>
    <n v="216"/>
    <x v="3"/>
    <s v="US"/>
    <s v="USD"/>
    <n v="1491943445"/>
    <d v="2017-04-11T20:44:05"/>
    <n v="1489351445"/>
    <x v="1699"/>
    <b v="0"/>
    <n v="4"/>
    <b v="0"/>
    <s v="music/faith"/>
    <n v="5321"/>
    <n v="54"/>
    <x v="4"/>
    <s v="faith"/>
  </r>
  <r>
    <n v="20000"/>
    <n v="5212"/>
    <x v="3"/>
    <s v="US"/>
    <s v="USD"/>
    <n v="1491019200"/>
    <d v="2017-04-01T04:00:00"/>
    <n v="1488418990"/>
    <x v="1700"/>
    <b v="0"/>
    <n v="79"/>
    <b v="0"/>
    <s v="music/faith"/>
    <n v="25212"/>
    <n v="65.974683544303801"/>
    <x v="4"/>
    <s v="faith"/>
  </r>
  <r>
    <n v="5050"/>
    <n v="10"/>
    <x v="2"/>
    <s v="US"/>
    <s v="USD"/>
    <n v="1421337405"/>
    <d v="2015-01-15T15:56:45"/>
    <n v="1418745405"/>
    <x v="1701"/>
    <b v="0"/>
    <n v="2"/>
    <b v="0"/>
    <s v="music/faith"/>
    <n v="5060"/>
    <n v="5"/>
    <x v="4"/>
    <s v="faith"/>
  </r>
  <r>
    <n v="16500"/>
    <n v="1"/>
    <x v="2"/>
    <s v="US"/>
    <s v="USD"/>
    <n v="1427745150"/>
    <d v="2015-03-30T19:52:30"/>
    <n v="1425156750"/>
    <x v="1702"/>
    <b v="0"/>
    <n v="1"/>
    <b v="0"/>
    <s v="music/faith"/>
    <n v="16501"/>
    <n v="1"/>
    <x v="4"/>
    <s v="faith"/>
  </r>
  <r>
    <n v="5000"/>
    <n v="51"/>
    <x v="2"/>
    <s v="US"/>
    <s v="USD"/>
    <n v="1441003537"/>
    <d v="2015-08-31T06:45:37"/>
    <n v="1435819537"/>
    <x v="1703"/>
    <b v="0"/>
    <n v="2"/>
    <b v="0"/>
    <s v="music/faith"/>
    <n v="5051"/>
    <n v="25.5"/>
    <x v="4"/>
    <s v="faith"/>
  </r>
  <r>
    <n v="2000"/>
    <n v="1302"/>
    <x v="2"/>
    <s v="US"/>
    <s v="USD"/>
    <n v="1424056873"/>
    <d v="2015-02-16T03:21:13"/>
    <n v="1421464873"/>
    <x v="1704"/>
    <b v="0"/>
    <n v="11"/>
    <b v="0"/>
    <s v="music/faith"/>
    <n v="3302"/>
    <n v="118.36363636363636"/>
    <x v="4"/>
    <s v="faith"/>
  </r>
  <r>
    <n v="2000"/>
    <n v="0"/>
    <x v="2"/>
    <s v="US"/>
    <s v="USD"/>
    <n v="1441814400"/>
    <d v="2015-09-09T16:00:00"/>
    <n v="1440807846"/>
    <x v="1705"/>
    <b v="0"/>
    <n v="0"/>
    <b v="0"/>
    <s v="music/faith"/>
    <n v="2000"/>
    <e v="#DIV/0!"/>
    <x v="4"/>
    <s v="faith"/>
  </r>
  <r>
    <n v="5500"/>
    <n v="0"/>
    <x v="2"/>
    <s v="DE"/>
    <s v="EUR"/>
    <n v="1440314472"/>
    <d v="2015-08-23T07:21:12"/>
    <n v="1435130472"/>
    <x v="1706"/>
    <b v="0"/>
    <n v="0"/>
    <b v="0"/>
    <s v="music/faith"/>
    <n v="5500"/>
    <e v="#DIV/0!"/>
    <x v="4"/>
    <s v="faith"/>
  </r>
  <r>
    <n v="5000"/>
    <n v="487"/>
    <x v="2"/>
    <s v="US"/>
    <s v="USD"/>
    <n v="1459181895"/>
    <d v="2016-03-28T16:18:15"/>
    <n v="1456593495"/>
    <x v="1707"/>
    <b v="0"/>
    <n v="9"/>
    <b v="0"/>
    <s v="music/faith"/>
    <n v="5487"/>
    <n v="54.111111111111114"/>
    <x v="4"/>
    <s v="faith"/>
  </r>
  <r>
    <n v="7000"/>
    <n v="0"/>
    <x v="2"/>
    <s v="US"/>
    <s v="USD"/>
    <n v="1462135706"/>
    <d v="2016-05-01T20:48:26"/>
    <n v="1458679706"/>
    <x v="1708"/>
    <b v="0"/>
    <n v="0"/>
    <b v="0"/>
    <s v="music/faith"/>
    <n v="7000"/>
    <e v="#DIV/0!"/>
    <x v="4"/>
    <s v="faith"/>
  </r>
  <r>
    <n v="1750"/>
    <n v="85"/>
    <x v="2"/>
    <s v="US"/>
    <s v="USD"/>
    <n v="1409513940"/>
    <d v="2014-08-31T19:39:00"/>
    <n v="1405949514"/>
    <x v="1709"/>
    <b v="0"/>
    <n v="4"/>
    <b v="0"/>
    <s v="music/faith"/>
    <n v="1835"/>
    <n v="21.25"/>
    <x v="4"/>
    <s v="faith"/>
  </r>
  <r>
    <n v="5000"/>
    <n v="34"/>
    <x v="2"/>
    <s v="DE"/>
    <s v="EUR"/>
    <n v="1453122000"/>
    <d v="2016-01-18T13:00:00"/>
    <n v="1449151888"/>
    <x v="1710"/>
    <b v="0"/>
    <n v="1"/>
    <b v="0"/>
    <s v="music/faith"/>
    <n v="5034"/>
    <n v="34"/>
    <x v="4"/>
    <s v="faith"/>
  </r>
  <r>
    <n v="10000"/>
    <n v="1050"/>
    <x v="2"/>
    <s v="US"/>
    <s v="USD"/>
    <n v="1409585434"/>
    <d v="2014-09-01T15:30:34"/>
    <n v="1406907034"/>
    <x v="1711"/>
    <b v="0"/>
    <n v="2"/>
    <b v="0"/>
    <s v="music/faith"/>
    <n v="11050"/>
    <n v="525"/>
    <x v="4"/>
    <s v="faith"/>
  </r>
  <r>
    <n v="5000"/>
    <n v="0"/>
    <x v="2"/>
    <s v="US"/>
    <s v="USD"/>
    <n v="1435701353"/>
    <d v="2015-06-30T21:55:53"/>
    <n v="1430517353"/>
    <x v="1712"/>
    <b v="0"/>
    <n v="0"/>
    <b v="0"/>
    <s v="music/faith"/>
    <n v="5000"/>
    <e v="#DIV/0!"/>
    <x v="4"/>
    <s v="faith"/>
  </r>
  <r>
    <n v="3000"/>
    <n v="50"/>
    <x v="2"/>
    <s v="US"/>
    <s v="USD"/>
    <n v="1412536412"/>
    <d v="2014-10-05T19:13:32"/>
    <n v="1409944412"/>
    <x v="1713"/>
    <b v="0"/>
    <n v="1"/>
    <b v="0"/>
    <s v="music/faith"/>
    <n v="3050"/>
    <n v="50"/>
    <x v="4"/>
    <s v="faith"/>
  </r>
  <r>
    <n v="25000"/>
    <n v="1967"/>
    <x v="2"/>
    <s v="US"/>
    <s v="USD"/>
    <n v="1430517761"/>
    <d v="2015-05-01T22:02:41"/>
    <n v="1427925761"/>
    <x v="1714"/>
    <b v="0"/>
    <n v="17"/>
    <b v="0"/>
    <s v="music/faith"/>
    <n v="26967"/>
    <n v="115.70588235294117"/>
    <x v="4"/>
    <s v="faith"/>
  </r>
  <r>
    <n v="5000"/>
    <n v="11"/>
    <x v="2"/>
    <s v="US"/>
    <s v="USD"/>
    <n v="1427772120"/>
    <d v="2015-03-31T03:22:00"/>
    <n v="1425186785"/>
    <x v="1715"/>
    <b v="0"/>
    <n v="2"/>
    <b v="0"/>
    <s v="music/faith"/>
    <n v="5011"/>
    <n v="5.5"/>
    <x v="4"/>
    <s v="faith"/>
  </r>
  <r>
    <n v="2000"/>
    <n v="150"/>
    <x v="2"/>
    <s v="US"/>
    <s v="USD"/>
    <n v="1481295099"/>
    <d v="2016-12-09T14:51:39"/>
    <n v="1477835499"/>
    <x v="1716"/>
    <b v="0"/>
    <n v="3"/>
    <b v="0"/>
    <s v="music/faith"/>
    <n v="2150"/>
    <n v="50"/>
    <x v="4"/>
    <s v="faith"/>
  </r>
  <r>
    <n v="3265"/>
    <n v="1395"/>
    <x v="2"/>
    <s v="US"/>
    <s v="USD"/>
    <n v="1461211200"/>
    <d v="2016-04-21T04:00:00"/>
    <n v="1459467238"/>
    <x v="1717"/>
    <b v="0"/>
    <n v="41"/>
    <b v="0"/>
    <s v="music/faith"/>
    <n v="4660"/>
    <n v="34.024390243902438"/>
    <x v="4"/>
    <s v="faith"/>
  </r>
  <r>
    <n v="35000"/>
    <n v="75"/>
    <x v="2"/>
    <s v="US"/>
    <s v="USD"/>
    <n v="1463201940"/>
    <d v="2016-05-14T04:59:00"/>
    <n v="1459435149"/>
    <x v="1718"/>
    <b v="0"/>
    <n v="2"/>
    <b v="0"/>
    <s v="music/faith"/>
    <n v="35075"/>
    <n v="37.5"/>
    <x v="4"/>
    <s v="faith"/>
  </r>
  <r>
    <n v="4000"/>
    <n v="35"/>
    <x v="2"/>
    <s v="US"/>
    <s v="USD"/>
    <n v="1410958191"/>
    <d v="2014-09-17T12:49:51"/>
    <n v="1408366191"/>
    <x v="1719"/>
    <b v="0"/>
    <n v="3"/>
    <b v="0"/>
    <s v="music/faith"/>
    <n v="4035"/>
    <n v="11.666666666666666"/>
    <x v="4"/>
    <s v="faith"/>
  </r>
  <r>
    <n v="4000"/>
    <n v="225"/>
    <x v="2"/>
    <s v="US"/>
    <s v="USD"/>
    <n v="1415562471"/>
    <d v="2014-11-09T19:47:51"/>
    <n v="1412966871"/>
    <x v="1720"/>
    <b v="0"/>
    <n v="8"/>
    <b v="0"/>
    <s v="music/faith"/>
    <n v="4225"/>
    <n v="28.125"/>
    <x v="4"/>
    <s v="faith"/>
  </r>
  <r>
    <n v="5000"/>
    <n v="0"/>
    <x v="2"/>
    <s v="US"/>
    <s v="USD"/>
    <n v="1449831863"/>
    <d v="2015-12-11T11:04:23"/>
    <n v="1447239863"/>
    <x v="1721"/>
    <b v="0"/>
    <n v="0"/>
    <b v="0"/>
    <s v="music/faith"/>
    <n v="5000"/>
    <e v="#DIV/0!"/>
    <x v="4"/>
    <s v="faith"/>
  </r>
  <r>
    <n v="2880"/>
    <n v="1"/>
    <x v="2"/>
    <s v="US"/>
    <s v="USD"/>
    <n v="1459642200"/>
    <d v="2016-04-03T00:10:00"/>
    <n v="1456441429"/>
    <x v="1722"/>
    <b v="0"/>
    <n v="1"/>
    <b v="0"/>
    <s v="music/faith"/>
    <n v="2881"/>
    <n v="1"/>
    <x v="4"/>
    <s v="faith"/>
  </r>
  <r>
    <n v="10000"/>
    <n v="650"/>
    <x v="2"/>
    <s v="US"/>
    <s v="USD"/>
    <n v="1435730400"/>
    <d v="2015-07-01T06:00:00"/>
    <n v="1430855315"/>
    <x v="1723"/>
    <b v="0"/>
    <n v="3"/>
    <b v="0"/>
    <s v="music/faith"/>
    <n v="10650"/>
    <n v="216.66666666666666"/>
    <x v="4"/>
    <s v="faith"/>
  </r>
  <r>
    <n v="6000"/>
    <n v="35"/>
    <x v="2"/>
    <s v="US"/>
    <s v="USD"/>
    <n v="1414707762"/>
    <d v="2014-10-30T22:22:42"/>
    <n v="1412115762"/>
    <x v="1724"/>
    <b v="0"/>
    <n v="4"/>
    <b v="0"/>
    <s v="music/faith"/>
    <n v="6035"/>
    <n v="8.75"/>
    <x v="4"/>
    <s v="faith"/>
  </r>
  <r>
    <n v="5500"/>
    <n v="560"/>
    <x v="2"/>
    <s v="US"/>
    <s v="USD"/>
    <n v="1408922049"/>
    <d v="2014-08-24T23:14:09"/>
    <n v="1406330049"/>
    <x v="1725"/>
    <b v="0"/>
    <n v="9"/>
    <b v="0"/>
    <s v="music/faith"/>
    <n v="6060"/>
    <n v="62.222222222222221"/>
    <x v="4"/>
    <s v="faith"/>
  </r>
  <r>
    <n v="6500"/>
    <n v="2196"/>
    <x v="2"/>
    <s v="US"/>
    <s v="USD"/>
    <n v="1403906664"/>
    <d v="2014-06-27T22:04:24"/>
    <n v="1401401064"/>
    <x v="1726"/>
    <b v="0"/>
    <n v="16"/>
    <b v="0"/>
    <s v="music/faith"/>
    <n v="8696"/>
    <n v="137.25"/>
    <x v="4"/>
    <s v="faith"/>
  </r>
  <r>
    <n v="3000"/>
    <n v="1"/>
    <x v="2"/>
    <s v="GB"/>
    <s v="GBP"/>
    <n v="1428231600"/>
    <d v="2015-04-05T11:00:00"/>
    <n v="1423520177"/>
    <x v="1727"/>
    <b v="0"/>
    <n v="1"/>
    <b v="0"/>
    <s v="music/faith"/>
    <n v="3001"/>
    <n v="1"/>
    <x v="4"/>
    <s v="faith"/>
  </r>
  <r>
    <n v="1250"/>
    <n v="855"/>
    <x v="2"/>
    <s v="US"/>
    <s v="USD"/>
    <n v="1445439674"/>
    <d v="2015-10-21T15:01:14"/>
    <n v="1442847674"/>
    <x v="1728"/>
    <b v="0"/>
    <n v="7"/>
    <b v="0"/>
    <s v="music/faith"/>
    <n v="2105"/>
    <n v="122.14285714285714"/>
    <x v="4"/>
    <s v="faith"/>
  </r>
  <r>
    <n v="10000"/>
    <n v="0"/>
    <x v="2"/>
    <s v="US"/>
    <s v="USD"/>
    <n v="1465521306"/>
    <d v="2016-06-10T01:15:06"/>
    <n v="1460337306"/>
    <x v="1729"/>
    <b v="0"/>
    <n v="0"/>
    <b v="0"/>
    <s v="music/faith"/>
    <n v="10000"/>
    <e v="#DIV/0!"/>
    <x v="4"/>
    <s v="faith"/>
  </r>
  <r>
    <n v="3000"/>
    <n v="0"/>
    <x v="2"/>
    <s v="US"/>
    <s v="USD"/>
    <n v="1445738783"/>
    <d v="2015-10-25T02:06:23"/>
    <n v="1443146783"/>
    <x v="1730"/>
    <b v="0"/>
    <n v="0"/>
    <b v="0"/>
    <s v="music/faith"/>
    <n v="3000"/>
    <e v="#DIV/0!"/>
    <x v="4"/>
    <s v="faith"/>
  </r>
  <r>
    <n v="1000"/>
    <n v="0"/>
    <x v="2"/>
    <s v="US"/>
    <s v="USD"/>
    <n v="1434034800"/>
    <d v="2015-06-11T15:00:00"/>
    <n v="1432849552"/>
    <x v="1731"/>
    <b v="0"/>
    <n v="0"/>
    <b v="0"/>
    <s v="music/faith"/>
    <n v="1000"/>
    <e v="#DIV/0!"/>
    <x v="4"/>
    <s v="faith"/>
  </r>
  <r>
    <n v="4000"/>
    <n v="0"/>
    <x v="2"/>
    <s v="US"/>
    <s v="USD"/>
    <n v="1452920400"/>
    <d v="2016-01-16T05:00:00"/>
    <n v="1447777481"/>
    <x v="1732"/>
    <b v="0"/>
    <n v="0"/>
    <b v="0"/>
    <s v="music/faith"/>
    <n v="4000"/>
    <e v="#DIV/0!"/>
    <x v="4"/>
    <s v="faith"/>
  </r>
  <r>
    <n v="10000"/>
    <n v="0"/>
    <x v="2"/>
    <s v="US"/>
    <s v="USD"/>
    <n v="1473802200"/>
    <d v="2016-09-13T21:30:00"/>
    <n v="1472746374"/>
    <x v="1733"/>
    <b v="0"/>
    <n v="0"/>
    <b v="0"/>
    <s v="music/faith"/>
    <n v="10000"/>
    <e v="#DIV/0!"/>
    <x v="4"/>
    <s v="faith"/>
  </r>
  <r>
    <n v="4500"/>
    <n v="1"/>
    <x v="2"/>
    <s v="US"/>
    <s v="USD"/>
    <n v="1431046356"/>
    <d v="2015-05-08T00:52:36"/>
    <n v="1428454356"/>
    <x v="1734"/>
    <b v="0"/>
    <n v="1"/>
    <b v="0"/>
    <s v="music/faith"/>
    <n v="4501"/>
    <n v="1"/>
    <x v="4"/>
    <s v="faith"/>
  </r>
  <r>
    <n v="1000"/>
    <n v="110"/>
    <x v="2"/>
    <s v="US"/>
    <s v="USD"/>
    <n v="1470598345"/>
    <d v="2016-08-07T19:32:25"/>
    <n v="1468006345"/>
    <x v="1735"/>
    <b v="0"/>
    <n v="2"/>
    <b v="0"/>
    <s v="music/faith"/>
    <n v="1110"/>
    <n v="55"/>
    <x v="4"/>
    <s v="faith"/>
  </r>
  <r>
    <n v="3000"/>
    <n v="22"/>
    <x v="2"/>
    <s v="US"/>
    <s v="USD"/>
    <n v="1447018833"/>
    <d v="2015-11-08T21:40:33"/>
    <n v="1444423233"/>
    <x v="1736"/>
    <b v="0"/>
    <n v="1"/>
    <b v="0"/>
    <s v="music/faith"/>
    <n v="3022"/>
    <n v="22"/>
    <x v="4"/>
    <s v="faith"/>
  </r>
  <r>
    <n v="4000"/>
    <n v="850"/>
    <x v="2"/>
    <s v="US"/>
    <s v="USD"/>
    <n v="1437432392"/>
    <d v="2015-07-20T22:46:32"/>
    <n v="1434840392"/>
    <x v="1737"/>
    <b v="0"/>
    <n v="15"/>
    <b v="0"/>
    <s v="music/faith"/>
    <n v="4850"/>
    <n v="56.666666666666664"/>
    <x v="4"/>
    <s v="faith"/>
  </r>
  <r>
    <n v="5000"/>
    <n v="20"/>
    <x v="2"/>
    <s v="US"/>
    <s v="USD"/>
    <n v="1412283542"/>
    <d v="2014-10-02T20:59:02"/>
    <n v="1409691542"/>
    <x v="1738"/>
    <b v="0"/>
    <n v="1"/>
    <b v="0"/>
    <s v="music/faith"/>
    <n v="5020"/>
    <n v="20"/>
    <x v="4"/>
    <s v="faith"/>
  </r>
  <r>
    <n v="1000"/>
    <n v="1"/>
    <x v="2"/>
    <s v="US"/>
    <s v="USD"/>
    <n v="1462391932"/>
    <d v="2016-05-04T19:58:52"/>
    <n v="1457297932"/>
    <x v="1739"/>
    <b v="0"/>
    <n v="1"/>
    <b v="0"/>
    <s v="music/faith"/>
    <n v="1001"/>
    <n v="1"/>
    <x v="4"/>
    <s v="faith"/>
  </r>
  <r>
    <n v="3000"/>
    <n v="0"/>
    <x v="2"/>
    <s v="US"/>
    <s v="USD"/>
    <n v="1437075422"/>
    <d v="2015-07-16T19:37:02"/>
    <n v="1434483422"/>
    <x v="1740"/>
    <b v="0"/>
    <n v="0"/>
    <b v="0"/>
    <s v="music/faith"/>
    <n v="3000"/>
    <e v="#DIV/0!"/>
    <x v="4"/>
    <s v="faith"/>
  </r>
  <r>
    <n v="1200"/>
    <n v="1330"/>
    <x v="0"/>
    <s v="GB"/>
    <s v="GBP"/>
    <n v="1433948671"/>
    <d v="2015-06-10T15:04:31"/>
    <n v="1430060671"/>
    <x v="1741"/>
    <b v="0"/>
    <n v="52"/>
    <b v="1"/>
    <s v="photography/photobooks"/>
    <n v="2530"/>
    <n v="25.576923076923077"/>
    <x v="8"/>
    <s v="photobooks"/>
  </r>
  <r>
    <n v="2000"/>
    <n v="2175"/>
    <x v="0"/>
    <s v="US"/>
    <s v="USD"/>
    <n v="1483822800"/>
    <d v="2017-01-07T21:00:00"/>
    <n v="1481058170"/>
    <x v="1742"/>
    <b v="0"/>
    <n v="34"/>
    <b v="1"/>
    <s v="photography/photobooks"/>
    <n v="4175"/>
    <n v="63.970588235294116"/>
    <x v="8"/>
    <s v="photobooks"/>
  </r>
  <r>
    <n v="6000"/>
    <n v="6025"/>
    <x v="0"/>
    <s v="US"/>
    <s v="USD"/>
    <n v="1472270340"/>
    <d v="2016-08-27T03:59:00"/>
    <n v="1470348775"/>
    <x v="1743"/>
    <b v="0"/>
    <n v="67"/>
    <b v="1"/>
    <s v="photography/photobooks"/>
    <n v="12025"/>
    <n v="89.925373134328353"/>
    <x v="8"/>
    <s v="photobooks"/>
  </r>
  <r>
    <n v="5500"/>
    <n v="6515"/>
    <x v="0"/>
    <s v="GB"/>
    <s v="GBP"/>
    <n v="1425821477"/>
    <d v="2015-03-08T13:31:17"/>
    <n v="1421937077"/>
    <x v="1744"/>
    <b v="0"/>
    <n v="70"/>
    <b v="1"/>
    <s v="photography/photobooks"/>
    <n v="12015"/>
    <n v="93.071428571428569"/>
    <x v="8"/>
    <s v="photobooks"/>
  </r>
  <r>
    <n v="7000"/>
    <n v="7981"/>
    <x v="0"/>
    <s v="US"/>
    <s v="USD"/>
    <n v="1482372000"/>
    <d v="2016-12-22T02:00:00"/>
    <n v="1479276838"/>
    <x v="1745"/>
    <b v="0"/>
    <n v="89"/>
    <b v="1"/>
    <s v="photography/photobooks"/>
    <n v="14981"/>
    <n v="89.674157303370791"/>
    <x v="8"/>
    <s v="photobooks"/>
  </r>
  <r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37215"/>
    <n v="207.61682242990653"/>
    <x v="8"/>
    <s v="photobooks"/>
  </r>
  <r>
    <n v="9000"/>
    <n v="9446"/>
    <x v="0"/>
    <s v="GB"/>
    <s v="GBP"/>
    <n v="1447426800"/>
    <d v="2015-11-13T15:00:00"/>
    <n v="1444904830"/>
    <x v="1747"/>
    <b v="0"/>
    <n v="159"/>
    <b v="1"/>
    <s v="photography/photobooks"/>
    <n v="18446"/>
    <n v="59.408805031446541"/>
    <x v="8"/>
    <s v="photobooks"/>
  </r>
  <r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14974"/>
    <n v="358.97237569060775"/>
    <x v="8"/>
    <s v="photobooks"/>
  </r>
  <r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22460.5"/>
    <n v="94.736641221374043"/>
    <x v="8"/>
    <s v="photobooks"/>
  </r>
  <r>
    <n v="5000"/>
    <n v="10081"/>
    <x v="0"/>
    <s v="US"/>
    <s v="USD"/>
    <n v="1461096304"/>
    <d v="2016-04-19T20:05:04"/>
    <n v="1458936304"/>
    <x v="1750"/>
    <b v="0"/>
    <n v="125"/>
    <b v="1"/>
    <s v="photography/photobooks"/>
    <n v="15081"/>
    <n v="80.647999999999996"/>
    <x v="8"/>
    <s v="photobooks"/>
  </r>
  <r>
    <n v="10000"/>
    <n v="10290"/>
    <x v="0"/>
    <s v="US"/>
    <s v="USD"/>
    <n v="1426787123"/>
    <d v="2015-03-19T17:45:23"/>
    <n v="1424198723"/>
    <x v="1751"/>
    <b v="0"/>
    <n v="61"/>
    <b v="1"/>
    <s v="photography/photobooks"/>
    <n v="20290"/>
    <n v="168.68852459016392"/>
    <x v="8"/>
    <s v="photobooks"/>
  </r>
  <r>
    <n v="1200"/>
    <n v="3122"/>
    <x v="0"/>
    <s v="GB"/>
    <s v="GBP"/>
    <n v="1476425082"/>
    <d v="2016-10-14T06:04:42"/>
    <n v="1473833082"/>
    <x v="1752"/>
    <b v="0"/>
    <n v="90"/>
    <b v="1"/>
    <s v="photography/photobooks"/>
    <n v="4322"/>
    <n v="34.68888888888889"/>
    <x v="8"/>
    <s v="photobooks"/>
  </r>
  <r>
    <n v="15000"/>
    <n v="16200"/>
    <x v="0"/>
    <s v="DK"/>
    <s v="DKK"/>
    <n v="1458579568"/>
    <d v="2016-03-21T16:59:28"/>
    <n v="1455991168"/>
    <x v="1753"/>
    <b v="0"/>
    <n v="35"/>
    <b v="1"/>
    <s v="photography/photobooks"/>
    <n v="31200"/>
    <n v="462.85714285714283"/>
    <x v="8"/>
    <s v="photobooks"/>
  </r>
  <r>
    <n v="8500"/>
    <n v="9395"/>
    <x v="0"/>
    <s v="CA"/>
    <s v="CAD"/>
    <n v="1428091353"/>
    <d v="2015-04-03T20:02:33"/>
    <n v="1425502953"/>
    <x v="1754"/>
    <b v="0"/>
    <n v="90"/>
    <b v="1"/>
    <s v="photography/photobooks"/>
    <n v="17895"/>
    <n v="104.38888888888889"/>
    <x v="8"/>
    <s v="photobooks"/>
  </r>
  <r>
    <n v="25"/>
    <n v="30"/>
    <x v="0"/>
    <s v="US"/>
    <s v="USD"/>
    <n v="1444071361"/>
    <d v="2015-10-05T18:56:01"/>
    <n v="1441479361"/>
    <x v="1755"/>
    <b v="0"/>
    <n v="4"/>
    <b v="1"/>
    <s v="photography/photobooks"/>
    <n v="55"/>
    <n v="7.5"/>
    <x v="8"/>
    <s v="photobooks"/>
  </r>
  <r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1155.6"/>
    <n v="47.13"/>
    <x v="8"/>
    <s v="photobooks"/>
  </r>
  <r>
    <n v="5000"/>
    <n v="5800"/>
    <x v="0"/>
    <s v="US"/>
    <s v="USD"/>
    <n v="1485631740"/>
    <d v="2017-01-28T19:29:00"/>
    <n v="1483041083"/>
    <x v="1757"/>
    <b v="0"/>
    <n v="14"/>
    <b v="1"/>
    <s v="photography/photobooks"/>
    <n v="10800"/>
    <n v="414.28571428571428"/>
    <x v="8"/>
    <s v="photobooks"/>
  </r>
  <r>
    <n v="1000"/>
    <n v="1147"/>
    <x v="0"/>
    <s v="US"/>
    <s v="USD"/>
    <n v="1468536992"/>
    <d v="2016-07-14T22:56:32"/>
    <n v="1463352992"/>
    <x v="1758"/>
    <b v="0"/>
    <n v="27"/>
    <b v="1"/>
    <s v="photography/photobooks"/>
    <n v="2147"/>
    <n v="42.481481481481481"/>
    <x v="8"/>
    <s v="photobooks"/>
  </r>
  <r>
    <n v="5000"/>
    <n v="5330"/>
    <x v="0"/>
    <s v="US"/>
    <s v="USD"/>
    <n v="1427309629"/>
    <d v="2015-03-25T18:53:49"/>
    <n v="1425585229"/>
    <x v="1759"/>
    <b v="0"/>
    <n v="49"/>
    <b v="1"/>
    <s v="photography/photobooks"/>
    <n v="10330"/>
    <n v="108.77551020408163"/>
    <x v="8"/>
    <s v="photobooks"/>
  </r>
  <r>
    <n v="5000"/>
    <n v="8272"/>
    <x v="0"/>
    <s v="US"/>
    <s v="USD"/>
    <n v="1456416513"/>
    <d v="2016-02-25T16:08:33"/>
    <n v="1454688513"/>
    <x v="1760"/>
    <b v="0"/>
    <n v="102"/>
    <b v="1"/>
    <s v="photography/photobooks"/>
    <n v="13272"/>
    <n v="81.098039215686271"/>
    <x v="8"/>
    <s v="photobooks"/>
  </r>
  <r>
    <n v="100"/>
    <n v="155"/>
    <x v="0"/>
    <s v="GB"/>
    <s v="GBP"/>
    <n v="1442065060"/>
    <d v="2015-09-12T13:37:40"/>
    <n v="1437745060"/>
    <x v="1761"/>
    <b v="0"/>
    <n v="3"/>
    <b v="1"/>
    <s v="photography/photobooks"/>
    <n v="255"/>
    <n v="51.666666666666664"/>
    <x v="8"/>
    <s v="photobooks"/>
  </r>
  <r>
    <n v="100"/>
    <n v="885"/>
    <x v="0"/>
    <s v="US"/>
    <s v="USD"/>
    <n v="1457739245"/>
    <d v="2016-03-11T23:34:05"/>
    <n v="1455147245"/>
    <x v="1762"/>
    <b v="0"/>
    <n v="25"/>
    <b v="1"/>
    <s v="photography/photobooks"/>
    <n v="985"/>
    <n v="35.4"/>
    <x v="8"/>
    <s v="photobooks"/>
  </r>
  <r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24229"/>
    <n v="103.63559322033899"/>
    <x v="8"/>
    <s v="photobooks"/>
  </r>
  <r>
    <n v="11000"/>
    <n v="2156"/>
    <x v="2"/>
    <s v="GB"/>
    <s v="GBP"/>
    <n v="1407065979"/>
    <d v="2014-08-03T11:39:39"/>
    <n v="1404560379"/>
    <x v="1764"/>
    <b v="1"/>
    <n v="39"/>
    <b v="0"/>
    <s v="photography/photobooks"/>
    <n v="13156"/>
    <n v="55.282051282051285"/>
    <x v="8"/>
    <s v="photobooks"/>
  </r>
  <r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19933.48"/>
    <n v="72.16970873786407"/>
    <x v="8"/>
    <s v="photobooks"/>
  </r>
  <r>
    <n v="1500"/>
    <n v="0"/>
    <x v="2"/>
    <s v="AU"/>
    <s v="AUD"/>
    <n v="1408999088"/>
    <d v="2014-08-25T20:38:08"/>
    <n v="1407184688"/>
    <x v="1766"/>
    <b v="1"/>
    <n v="0"/>
    <b v="0"/>
    <s v="photography/photobooks"/>
    <n v="1500"/>
    <e v="#DIV/0!"/>
    <x v="8"/>
    <s v="photobooks"/>
  </r>
  <r>
    <n v="5000"/>
    <n v="2286"/>
    <x v="2"/>
    <s v="US"/>
    <s v="USD"/>
    <n v="1407080884"/>
    <d v="2014-08-03T15:48:04"/>
    <n v="1404488884"/>
    <x v="1767"/>
    <b v="1"/>
    <n v="39"/>
    <b v="0"/>
    <s v="photography/photobooks"/>
    <n v="7286"/>
    <n v="58.615384615384613"/>
    <x v="8"/>
    <s v="photobooks"/>
  </r>
  <r>
    <n v="5000"/>
    <n v="187"/>
    <x v="2"/>
    <s v="US"/>
    <s v="USD"/>
    <n v="1411824444"/>
    <d v="2014-09-27T13:27:24"/>
    <n v="1406640444"/>
    <x v="1768"/>
    <b v="1"/>
    <n v="15"/>
    <b v="0"/>
    <s v="photography/photobooks"/>
    <n v="5187"/>
    <n v="12.466666666666667"/>
    <x v="8"/>
    <s v="photobooks"/>
  </r>
  <r>
    <n v="40000"/>
    <n v="1081"/>
    <x v="2"/>
    <s v="US"/>
    <s v="USD"/>
    <n v="1421177959"/>
    <d v="2015-01-13T19:39:19"/>
    <n v="1418585959"/>
    <x v="1769"/>
    <b v="1"/>
    <n v="22"/>
    <b v="0"/>
    <s v="photography/photobooks"/>
    <n v="41081"/>
    <n v="49.136363636363633"/>
    <x v="8"/>
    <s v="photobooks"/>
  </r>
  <r>
    <n v="24500"/>
    <n v="13846"/>
    <x v="2"/>
    <s v="US"/>
    <s v="USD"/>
    <n v="1413312194"/>
    <d v="2014-10-14T18:43:14"/>
    <n v="1410288194"/>
    <x v="1770"/>
    <b v="1"/>
    <n v="92"/>
    <b v="0"/>
    <s v="photography/photobooks"/>
    <n v="38346"/>
    <n v="150.5"/>
    <x v="8"/>
    <s v="photobooks"/>
  </r>
  <r>
    <n v="4200"/>
    <n v="895"/>
    <x v="2"/>
    <s v="GB"/>
    <s v="GBP"/>
    <n v="1414107040"/>
    <d v="2014-10-23T23:30:40"/>
    <n v="1411515040"/>
    <x v="1771"/>
    <b v="1"/>
    <n v="25"/>
    <b v="0"/>
    <s v="photography/photobooks"/>
    <n v="5095"/>
    <n v="35.799999999999997"/>
    <x v="8"/>
    <s v="photobooks"/>
  </r>
  <r>
    <n v="5500"/>
    <n v="858"/>
    <x v="2"/>
    <s v="GB"/>
    <s v="GBP"/>
    <n v="1404666836"/>
    <d v="2014-07-06T17:13:56"/>
    <n v="1399482836"/>
    <x v="1772"/>
    <b v="1"/>
    <n v="19"/>
    <b v="0"/>
    <s v="photography/photobooks"/>
    <n v="6358"/>
    <n v="45.157894736842103"/>
    <x v="8"/>
    <s v="photobooks"/>
  </r>
  <r>
    <n v="30000"/>
    <n v="1877"/>
    <x v="2"/>
    <s v="US"/>
    <s v="USD"/>
    <n v="1421691298"/>
    <d v="2015-01-19T18:14:58"/>
    <n v="1417803298"/>
    <x v="1773"/>
    <b v="1"/>
    <n v="19"/>
    <b v="0"/>
    <s v="photography/photobooks"/>
    <n v="31877"/>
    <n v="98.78947368421052"/>
    <x v="8"/>
    <s v="photobooks"/>
  </r>
  <r>
    <n v="2500"/>
    <n v="1148"/>
    <x v="2"/>
    <s v="US"/>
    <s v="USD"/>
    <n v="1417273140"/>
    <d v="2014-11-29T14:59:00"/>
    <n v="1413609292"/>
    <x v="1774"/>
    <b v="1"/>
    <n v="13"/>
    <b v="0"/>
    <s v="photography/photobooks"/>
    <n v="3648"/>
    <n v="88.307692307692307"/>
    <x v="8"/>
    <s v="photobooks"/>
  </r>
  <r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53658"/>
    <n v="170.62903225806451"/>
    <x v="8"/>
    <s v="photobooks"/>
  </r>
  <r>
    <n v="5000"/>
    <n v="335"/>
    <x v="2"/>
    <s v="GB"/>
    <s v="GBP"/>
    <n v="1414623471"/>
    <d v="2014-10-29T22:57:51"/>
    <n v="1411513071"/>
    <x v="1776"/>
    <b v="1"/>
    <n v="4"/>
    <b v="0"/>
    <s v="photography/photobooks"/>
    <n v="5335"/>
    <n v="83.75"/>
    <x v="8"/>
    <s v="photobooks"/>
  </r>
  <r>
    <n v="4800"/>
    <n v="651"/>
    <x v="2"/>
    <s v="NL"/>
    <s v="EUR"/>
    <n v="1424421253"/>
    <d v="2015-02-20T08:34:13"/>
    <n v="1421829253"/>
    <x v="1777"/>
    <b v="1"/>
    <n v="10"/>
    <b v="0"/>
    <s v="photography/photobooks"/>
    <n v="5451"/>
    <n v="65.099999999999994"/>
    <x v="8"/>
    <s v="photobooks"/>
  </r>
  <r>
    <n v="50000"/>
    <n v="995"/>
    <x v="2"/>
    <s v="US"/>
    <s v="USD"/>
    <n v="1427485395"/>
    <d v="2015-03-27T19:43:15"/>
    <n v="1423600995"/>
    <x v="1778"/>
    <b v="1"/>
    <n v="15"/>
    <b v="0"/>
    <s v="photography/photobooks"/>
    <n v="50995"/>
    <n v="66.333333333333329"/>
    <x v="8"/>
    <s v="photobooks"/>
  </r>
  <r>
    <n v="11000"/>
    <n v="3986"/>
    <x v="2"/>
    <s v="US"/>
    <s v="USD"/>
    <n v="1472834180"/>
    <d v="2016-09-02T16:36:20"/>
    <n v="1470242180"/>
    <x v="1779"/>
    <b v="1"/>
    <n v="38"/>
    <b v="0"/>
    <s v="photography/photobooks"/>
    <n v="14986"/>
    <n v="104.89473684210526"/>
    <x v="8"/>
    <s v="photobooks"/>
  </r>
  <r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1923"/>
    <n v="78.440789473684205"/>
    <x v="8"/>
    <s v="photobooks"/>
  </r>
  <r>
    <n v="5500"/>
    <n v="1417"/>
    <x v="2"/>
    <s v="US"/>
    <s v="USD"/>
    <n v="1473950945"/>
    <d v="2016-09-15T14:49:05"/>
    <n v="1471272545"/>
    <x v="1781"/>
    <b v="1"/>
    <n v="24"/>
    <b v="0"/>
    <s v="photography/photobooks"/>
    <n v="6917"/>
    <n v="59.041666666666664"/>
    <x v="8"/>
    <s v="photobooks"/>
  </r>
  <r>
    <n v="35000"/>
    <n v="5422"/>
    <x v="2"/>
    <s v="US"/>
    <s v="USD"/>
    <n v="1456062489"/>
    <d v="2016-02-21T13:48:09"/>
    <n v="1453211289"/>
    <x v="1782"/>
    <b v="1"/>
    <n v="76"/>
    <b v="0"/>
    <s v="photography/photobooks"/>
    <n v="40422"/>
    <n v="71.34210526315789"/>
    <x v="8"/>
    <s v="photobooks"/>
  </r>
  <r>
    <n v="40000"/>
    <n v="9477"/>
    <x v="2"/>
    <s v="US"/>
    <s v="USD"/>
    <n v="1432248478"/>
    <d v="2015-05-21T22:47:58"/>
    <n v="1429656478"/>
    <x v="1783"/>
    <b v="1"/>
    <n v="185"/>
    <b v="0"/>
    <s v="photography/photobooks"/>
    <n v="49477"/>
    <n v="51.227027027027027"/>
    <x v="8"/>
    <s v="photobooks"/>
  </r>
  <r>
    <n v="5000"/>
    <n v="1988"/>
    <x v="2"/>
    <s v="US"/>
    <s v="USD"/>
    <n v="1422674700"/>
    <d v="2015-01-31T03:25:00"/>
    <n v="1419954240"/>
    <x v="1784"/>
    <b v="1"/>
    <n v="33"/>
    <b v="0"/>
    <s v="photography/photobooks"/>
    <n v="6988"/>
    <n v="60.242424242424242"/>
    <x v="8"/>
    <s v="photobooks"/>
  </r>
  <r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8853"/>
    <n v="44.935185185185183"/>
    <x v="8"/>
    <s v="photobooks"/>
  </r>
  <r>
    <n v="1900"/>
    <n v="905"/>
    <x v="2"/>
    <s v="NL"/>
    <s v="EUR"/>
    <n v="1418649177"/>
    <d v="2014-12-15T13:12:57"/>
    <n v="1416057177"/>
    <x v="1786"/>
    <b v="1"/>
    <n v="29"/>
    <b v="0"/>
    <s v="photography/photobooks"/>
    <n v="2805"/>
    <n v="31.206896551724139"/>
    <x v="8"/>
    <s v="photobooks"/>
  </r>
  <r>
    <n v="10000"/>
    <n v="1533"/>
    <x v="2"/>
    <s v="US"/>
    <s v="USD"/>
    <n v="1428158637"/>
    <d v="2015-04-04T14:43:57"/>
    <n v="1425570237"/>
    <x v="1787"/>
    <b v="1"/>
    <n v="24"/>
    <b v="0"/>
    <s v="photography/photobooks"/>
    <n v="11533"/>
    <n v="63.875"/>
    <x v="8"/>
    <s v="photobooks"/>
  </r>
  <r>
    <n v="5500"/>
    <n v="76"/>
    <x v="2"/>
    <s v="GB"/>
    <s v="GBP"/>
    <n v="1414795542"/>
    <d v="2014-10-31T22:45:42"/>
    <n v="1412203542"/>
    <x v="1788"/>
    <b v="1"/>
    <n v="4"/>
    <b v="0"/>
    <s v="photography/photobooks"/>
    <n v="5576"/>
    <n v="19"/>
    <x v="8"/>
    <s v="photobooks"/>
  </r>
  <r>
    <n v="8000"/>
    <n v="40"/>
    <x v="2"/>
    <s v="US"/>
    <s v="USD"/>
    <n v="1421042403"/>
    <d v="2015-01-12T06:00:03"/>
    <n v="1415858403"/>
    <x v="1789"/>
    <b v="1"/>
    <n v="4"/>
    <b v="0"/>
    <s v="photography/photobooks"/>
    <n v="8040"/>
    <n v="10"/>
    <x v="8"/>
    <s v="photobooks"/>
  </r>
  <r>
    <n v="33000"/>
    <n v="1636"/>
    <x v="2"/>
    <s v="US"/>
    <s v="USD"/>
    <n v="1423152678"/>
    <d v="2015-02-05T16:11:18"/>
    <n v="1420560678"/>
    <x v="1790"/>
    <b v="1"/>
    <n v="15"/>
    <b v="0"/>
    <s v="photography/photobooks"/>
    <n v="34636"/>
    <n v="109.06666666666666"/>
    <x v="8"/>
    <s v="photobooks"/>
  </r>
  <r>
    <n v="3000"/>
    <n v="107"/>
    <x v="2"/>
    <s v="GB"/>
    <s v="GBP"/>
    <n v="1422553565"/>
    <d v="2015-01-29T17:46:05"/>
    <n v="1417369565"/>
    <x v="1791"/>
    <b v="1"/>
    <n v="4"/>
    <b v="0"/>
    <s v="photography/photobooks"/>
    <n v="3107"/>
    <n v="26.75"/>
    <x v="8"/>
    <s v="photobooks"/>
  </r>
  <r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40281"/>
    <n v="109.93525179856115"/>
    <x v="8"/>
    <s v="photobooks"/>
  </r>
  <r>
    <n v="3000"/>
    <n v="40"/>
    <x v="2"/>
    <s v="AU"/>
    <s v="AUD"/>
    <n v="1417127040"/>
    <d v="2014-11-27T22:24:00"/>
    <n v="1414531440"/>
    <x v="1793"/>
    <b v="1"/>
    <n v="2"/>
    <b v="0"/>
    <s v="photography/photobooks"/>
    <n v="3040"/>
    <n v="20"/>
    <x v="8"/>
    <s v="photobooks"/>
  </r>
  <r>
    <n v="9000"/>
    <n v="997"/>
    <x v="2"/>
    <s v="US"/>
    <s v="USD"/>
    <n v="1423660422"/>
    <d v="2015-02-11T13:13:42"/>
    <n v="1420636422"/>
    <x v="1794"/>
    <b v="1"/>
    <n v="18"/>
    <b v="0"/>
    <s v="photography/photobooks"/>
    <n v="9997"/>
    <n v="55.388888888888886"/>
    <x v="8"/>
    <s v="photobooks"/>
  </r>
  <r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846"/>
    <n v="133.90123456790124"/>
    <x v="8"/>
    <s v="photobooks"/>
  </r>
  <r>
    <n v="19000"/>
    <n v="4190"/>
    <x v="2"/>
    <s v="GB"/>
    <s v="GBP"/>
    <n v="1469356366"/>
    <d v="2016-07-24T10:32:46"/>
    <n v="1464172366"/>
    <x v="1796"/>
    <b v="1"/>
    <n v="86"/>
    <b v="0"/>
    <s v="photography/photobooks"/>
    <n v="23190"/>
    <n v="48.720930232558139"/>
    <x v="8"/>
    <s v="photobooks"/>
  </r>
  <r>
    <n v="10000"/>
    <n v="6755"/>
    <x v="2"/>
    <s v="US"/>
    <s v="USD"/>
    <n v="1481809189"/>
    <d v="2016-12-15T13:39:49"/>
    <n v="1479217189"/>
    <x v="1797"/>
    <b v="1"/>
    <n v="140"/>
    <b v="0"/>
    <s v="photography/photobooks"/>
    <n v="16755"/>
    <n v="48.25"/>
    <x v="8"/>
    <s v="photobooks"/>
  </r>
  <r>
    <n v="16000"/>
    <n v="2182"/>
    <x v="2"/>
    <s v="US"/>
    <s v="USD"/>
    <n v="1454572233"/>
    <d v="2016-02-04T07:50:33"/>
    <n v="1449388233"/>
    <x v="1798"/>
    <b v="1"/>
    <n v="37"/>
    <b v="0"/>
    <s v="photography/photobooks"/>
    <n v="18182"/>
    <n v="58.972972972972975"/>
    <x v="8"/>
    <s v="photobooks"/>
  </r>
  <r>
    <n v="4000"/>
    <n v="69.83"/>
    <x v="2"/>
    <s v="GB"/>
    <s v="GBP"/>
    <n v="1415740408"/>
    <d v="2014-11-11T21:13:28"/>
    <n v="1414008808"/>
    <x v="1799"/>
    <b v="1"/>
    <n v="6"/>
    <b v="0"/>
    <s v="photography/photobooks"/>
    <n v="4069.83"/>
    <n v="11.638333333333334"/>
    <x v="8"/>
    <s v="photobooks"/>
  </r>
  <r>
    <n v="46260"/>
    <n v="9460"/>
    <x v="2"/>
    <s v="GB"/>
    <s v="GBP"/>
    <n v="1476109970"/>
    <d v="2016-10-10T14:32:50"/>
    <n v="1473517970"/>
    <x v="1800"/>
    <b v="1"/>
    <n v="113"/>
    <b v="0"/>
    <s v="photography/photobooks"/>
    <n v="55720"/>
    <n v="83.716814159292042"/>
    <x v="8"/>
    <s v="photobooks"/>
  </r>
  <r>
    <n v="17000"/>
    <n v="2355"/>
    <x v="2"/>
    <s v="GB"/>
    <s v="GBP"/>
    <n v="1450181400"/>
    <d v="2015-12-15T12:10:00"/>
    <n v="1447429868"/>
    <x v="1801"/>
    <b v="1"/>
    <n v="37"/>
    <b v="0"/>
    <s v="photography/photobooks"/>
    <n v="19355"/>
    <n v="63.648648648648646"/>
    <x v="8"/>
    <s v="photobooks"/>
  </r>
  <r>
    <n v="3500"/>
    <n v="1697"/>
    <x v="2"/>
    <s v="DE"/>
    <s v="EUR"/>
    <n v="1435442340"/>
    <d v="2015-06-27T21:59:00"/>
    <n v="1433416830"/>
    <x v="1802"/>
    <b v="1"/>
    <n v="18"/>
    <b v="0"/>
    <s v="photography/photobooks"/>
    <n v="5197"/>
    <n v="94.277777777777771"/>
    <x v="8"/>
    <s v="photobooks"/>
  </r>
  <r>
    <n v="17500"/>
    <n v="5390"/>
    <x v="2"/>
    <s v="US"/>
    <s v="USD"/>
    <n v="1423878182"/>
    <d v="2015-02-14T01:43:02"/>
    <n v="1421199782"/>
    <x v="1803"/>
    <b v="1"/>
    <n v="75"/>
    <b v="0"/>
    <s v="photography/photobooks"/>
    <n v="22890"/>
    <n v="71.86666666666666"/>
    <x v="8"/>
    <s v="photobooks"/>
  </r>
  <r>
    <n v="15500"/>
    <n v="5452"/>
    <x v="2"/>
    <s v="US"/>
    <s v="USD"/>
    <n v="1447521404"/>
    <d v="2015-11-14T17:16:44"/>
    <n v="1444061804"/>
    <x v="1804"/>
    <b v="1"/>
    <n v="52"/>
    <b v="0"/>
    <s v="photography/photobooks"/>
    <n v="20952"/>
    <n v="104.84615384615384"/>
    <x v="8"/>
    <s v="photobooks"/>
  </r>
  <r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0691"/>
    <n v="67.139344262295083"/>
    <x v="8"/>
    <s v="photobooks"/>
  </r>
  <r>
    <n v="20000"/>
    <n v="591"/>
    <x v="2"/>
    <s v="GB"/>
    <s v="GBP"/>
    <n v="1412090349"/>
    <d v="2014-09-30T15:19:09"/>
    <n v="1409066349"/>
    <x v="1806"/>
    <b v="1"/>
    <n v="8"/>
    <b v="0"/>
    <s v="photography/photobooks"/>
    <n v="20591"/>
    <n v="73.875"/>
    <x v="8"/>
    <s v="photobooks"/>
  </r>
  <r>
    <n v="5000"/>
    <n v="553"/>
    <x v="2"/>
    <s v="US"/>
    <s v="USD"/>
    <n v="1411868313"/>
    <d v="2014-09-28T01:38:33"/>
    <n v="1409276313"/>
    <x v="1807"/>
    <b v="1"/>
    <n v="8"/>
    <b v="0"/>
    <s v="photography/photobooks"/>
    <n v="5553"/>
    <n v="69.125"/>
    <x v="8"/>
    <s v="photobooks"/>
  </r>
  <r>
    <n v="28000"/>
    <n v="11594"/>
    <x v="2"/>
    <s v="US"/>
    <s v="USD"/>
    <n v="1486830030"/>
    <d v="2017-02-11T16:20:30"/>
    <n v="1483806030"/>
    <x v="1808"/>
    <b v="1"/>
    <n v="96"/>
    <b v="0"/>
    <s v="photography/photobooks"/>
    <n v="39594"/>
    <n v="120.77083333333333"/>
    <x v="8"/>
    <s v="photobooks"/>
  </r>
  <r>
    <n v="3500"/>
    <n v="380"/>
    <x v="2"/>
    <s v="CA"/>
    <s v="CAD"/>
    <n v="1425246439"/>
    <d v="2015-03-01T21:47:19"/>
    <n v="1422222439"/>
    <x v="1809"/>
    <b v="1"/>
    <n v="9"/>
    <b v="0"/>
    <s v="photography/photobooks"/>
    <n v="3880"/>
    <n v="42.222222222222221"/>
    <x v="8"/>
    <s v="photobooks"/>
  </r>
  <r>
    <n v="450"/>
    <n v="15"/>
    <x v="2"/>
    <s v="US"/>
    <s v="USD"/>
    <n v="1408657826"/>
    <d v="2014-08-21T21:50:26"/>
    <n v="1407621026"/>
    <x v="1810"/>
    <b v="0"/>
    <n v="2"/>
    <b v="0"/>
    <s v="photography/photobooks"/>
    <n v="465"/>
    <n v="7.5"/>
    <x v="8"/>
    <s v="photobooks"/>
  </r>
  <r>
    <n v="54000"/>
    <n v="40"/>
    <x v="2"/>
    <s v="US"/>
    <s v="USD"/>
    <n v="1414123200"/>
    <d v="2014-10-24T04:00:00"/>
    <n v="1408962270"/>
    <x v="1811"/>
    <b v="0"/>
    <n v="26"/>
    <b v="0"/>
    <s v="photography/photobooks"/>
    <n v="54040"/>
    <n v="1.5384615384615385"/>
    <x v="8"/>
    <s v="photobooks"/>
  </r>
  <r>
    <n v="6500"/>
    <n v="865"/>
    <x v="2"/>
    <s v="GB"/>
    <s v="GBP"/>
    <n v="1467531536"/>
    <d v="2016-07-03T07:38:56"/>
    <n v="1464939536"/>
    <x v="1812"/>
    <b v="0"/>
    <n v="23"/>
    <b v="0"/>
    <s v="photography/photobooks"/>
    <n v="7365"/>
    <n v="37.608695652173914"/>
    <x v="8"/>
    <s v="photobooks"/>
  </r>
  <r>
    <n v="8750"/>
    <n v="0"/>
    <x v="2"/>
    <s v="GB"/>
    <s v="GBP"/>
    <n v="1407532812"/>
    <d v="2014-08-08T21:20:12"/>
    <n v="1404940812"/>
    <x v="1813"/>
    <b v="0"/>
    <n v="0"/>
    <b v="0"/>
    <s v="photography/photobooks"/>
    <n v="8750"/>
    <e v="#DIV/0!"/>
    <x v="8"/>
    <s v="photobooks"/>
  </r>
  <r>
    <n v="12000"/>
    <n v="5902"/>
    <x v="2"/>
    <s v="GB"/>
    <s v="GBP"/>
    <n v="1425108736"/>
    <d v="2015-02-28T07:32:16"/>
    <n v="1422516736"/>
    <x v="1814"/>
    <b v="0"/>
    <n v="140"/>
    <b v="0"/>
    <s v="photography/photobooks"/>
    <n v="17902"/>
    <n v="42.157142857142858"/>
    <x v="8"/>
    <s v="photobooks"/>
  </r>
  <r>
    <n v="3000"/>
    <n v="0"/>
    <x v="2"/>
    <s v="US"/>
    <s v="USD"/>
    <n v="1435787137"/>
    <d v="2015-07-01T21:45:37"/>
    <n v="1434577537"/>
    <x v="1815"/>
    <b v="0"/>
    <n v="0"/>
    <b v="0"/>
    <s v="photography/photobooks"/>
    <n v="3000"/>
    <e v="#DIV/0!"/>
    <x v="8"/>
    <s v="photobooks"/>
  </r>
  <r>
    <n v="25000"/>
    <n v="509"/>
    <x v="2"/>
    <s v="CH"/>
    <s v="CHF"/>
    <n v="1469473200"/>
    <d v="2016-07-25T19:00:00"/>
    <n v="1467061303"/>
    <x v="1816"/>
    <b v="0"/>
    <n v="6"/>
    <b v="0"/>
    <s v="photography/photobooks"/>
    <n v="25509"/>
    <n v="84.833333333333329"/>
    <x v="8"/>
    <s v="photobooks"/>
  </r>
  <r>
    <n v="18000"/>
    <n v="9419"/>
    <x v="2"/>
    <s v="US"/>
    <s v="USD"/>
    <n v="1485759540"/>
    <d v="2017-01-30T06:59:00"/>
    <n v="1480607607"/>
    <x v="1817"/>
    <b v="0"/>
    <n v="100"/>
    <b v="0"/>
    <s v="photography/photobooks"/>
    <n v="27419"/>
    <n v="94.19"/>
    <x v="8"/>
    <s v="photobooks"/>
  </r>
  <r>
    <n v="15000"/>
    <n v="0"/>
    <x v="2"/>
    <s v="US"/>
    <s v="USD"/>
    <n v="1428035850"/>
    <d v="2015-04-03T04:37:30"/>
    <n v="1425447450"/>
    <x v="1818"/>
    <b v="0"/>
    <n v="0"/>
    <b v="0"/>
    <s v="photography/photobooks"/>
    <n v="15000"/>
    <e v="#DIV/0!"/>
    <x v="8"/>
    <s v="photobooks"/>
  </r>
  <r>
    <n v="1200"/>
    <n v="25"/>
    <x v="2"/>
    <s v="US"/>
    <s v="USD"/>
    <n v="1406743396"/>
    <d v="2014-07-30T18:03:16"/>
    <n v="1404151396"/>
    <x v="1819"/>
    <b v="0"/>
    <n v="4"/>
    <b v="0"/>
    <s v="photography/photobooks"/>
    <n v="1225"/>
    <n v="6.25"/>
    <x v="8"/>
    <s v="photobooks"/>
  </r>
  <r>
    <n v="26000"/>
    <n v="1707"/>
    <x v="2"/>
    <s v="US"/>
    <s v="USD"/>
    <n v="1427850090"/>
    <d v="2015-04-01T01:01:30"/>
    <n v="1425261690"/>
    <x v="1820"/>
    <b v="0"/>
    <n v="8"/>
    <b v="0"/>
    <s v="photography/photobooks"/>
    <n v="27707"/>
    <n v="213.375"/>
    <x v="8"/>
    <s v="photobooks"/>
  </r>
  <r>
    <n v="2500"/>
    <n v="3372.25"/>
    <x v="0"/>
    <s v="US"/>
    <s v="USD"/>
    <n v="1330760367"/>
    <d v="2012-03-03T07:39:27"/>
    <n v="1326872367"/>
    <x v="1821"/>
    <b v="0"/>
    <n v="57"/>
    <b v="1"/>
    <s v="music/rock"/>
    <n v="5872.25"/>
    <n v="59.162280701754383"/>
    <x v="4"/>
    <s v="rock"/>
  </r>
  <r>
    <n v="300"/>
    <n v="300"/>
    <x v="0"/>
    <s v="CA"/>
    <s v="CAD"/>
    <n v="1391194860"/>
    <d v="2014-01-31T19:01:00"/>
    <n v="1388084862"/>
    <x v="1822"/>
    <b v="0"/>
    <n v="11"/>
    <b v="1"/>
    <s v="music/rock"/>
    <n v="600"/>
    <n v="27.272727272727273"/>
    <x v="4"/>
    <s v="rock"/>
  </r>
  <r>
    <n v="700"/>
    <n v="811"/>
    <x v="0"/>
    <s v="US"/>
    <s v="USD"/>
    <n v="1351095976"/>
    <d v="2012-10-24T16:26:16"/>
    <n v="1348503976"/>
    <x v="1823"/>
    <b v="0"/>
    <n v="33"/>
    <b v="1"/>
    <s v="music/rock"/>
    <n v="1511"/>
    <n v="24.575757575757574"/>
    <x v="4"/>
    <s v="rock"/>
  </r>
  <r>
    <n v="3000"/>
    <n v="3002"/>
    <x v="0"/>
    <s v="US"/>
    <s v="USD"/>
    <n v="1389146880"/>
    <d v="2014-01-08T02:08:00"/>
    <n v="1387403967"/>
    <x v="1824"/>
    <b v="0"/>
    <n v="40"/>
    <b v="1"/>
    <s v="music/rock"/>
    <n v="6002"/>
    <n v="75.05"/>
    <x v="4"/>
    <s v="rock"/>
  </r>
  <r>
    <n v="2000"/>
    <n v="2101"/>
    <x v="0"/>
    <s v="US"/>
    <s v="USD"/>
    <n v="1373572903"/>
    <d v="2013-07-11T20:01:43"/>
    <n v="1371585703"/>
    <x v="1825"/>
    <b v="0"/>
    <n v="50"/>
    <b v="1"/>
    <s v="music/rock"/>
    <n v="4101"/>
    <n v="42.02"/>
    <x v="4"/>
    <s v="rock"/>
  </r>
  <r>
    <n v="2000"/>
    <n v="2020"/>
    <x v="0"/>
    <s v="US"/>
    <s v="USD"/>
    <n v="1392675017"/>
    <d v="2014-02-17T22:10:17"/>
    <n v="1390083017"/>
    <x v="1826"/>
    <b v="0"/>
    <n v="38"/>
    <b v="1"/>
    <s v="music/rock"/>
    <n v="4020"/>
    <n v="53.157894736842103"/>
    <x v="4"/>
    <s v="rock"/>
  </r>
  <r>
    <n v="8000"/>
    <n v="8053"/>
    <x v="0"/>
    <s v="US"/>
    <s v="USD"/>
    <n v="1299138561"/>
    <d v="2011-03-03T07:49:21"/>
    <n v="1294818561"/>
    <x v="1827"/>
    <b v="0"/>
    <n v="96"/>
    <b v="1"/>
    <s v="music/rock"/>
    <n v="16053"/>
    <n v="83.885416666666671"/>
    <x v="4"/>
    <s v="rock"/>
  </r>
  <r>
    <n v="20000"/>
    <n v="20032"/>
    <x v="0"/>
    <s v="US"/>
    <s v="USD"/>
    <n v="1399672800"/>
    <d v="2014-05-09T22:00:00"/>
    <n v="1396906530"/>
    <x v="1828"/>
    <b v="0"/>
    <n v="48"/>
    <b v="1"/>
    <s v="music/rock"/>
    <n v="40032"/>
    <n v="417.33333333333331"/>
    <x v="4"/>
    <s v="rock"/>
  </r>
  <r>
    <n v="1500"/>
    <n v="2500.25"/>
    <x v="0"/>
    <s v="US"/>
    <s v="USD"/>
    <n v="1295647200"/>
    <d v="2011-01-21T22:00:00"/>
    <n v="1291428371"/>
    <x v="1829"/>
    <b v="0"/>
    <n v="33"/>
    <b v="1"/>
    <s v="music/rock"/>
    <n v="4000.25"/>
    <n v="75.765151515151516"/>
    <x v="4"/>
    <s v="rock"/>
  </r>
  <r>
    <n v="15000"/>
    <n v="15230"/>
    <x v="0"/>
    <s v="US"/>
    <s v="USD"/>
    <n v="1393259107"/>
    <d v="2014-02-24T16:25:07"/>
    <n v="1390667107"/>
    <x v="1830"/>
    <b v="0"/>
    <n v="226"/>
    <b v="1"/>
    <s v="music/rock"/>
    <n v="30230"/>
    <n v="67.389380530973455"/>
    <x v="4"/>
    <s v="rock"/>
  </r>
  <r>
    <n v="1000"/>
    <n v="1030"/>
    <x v="0"/>
    <s v="US"/>
    <s v="USD"/>
    <n v="1336866863"/>
    <d v="2012-05-12T23:54:23"/>
    <n v="1335570863"/>
    <x v="1831"/>
    <b v="0"/>
    <n v="14"/>
    <b v="1"/>
    <s v="music/rock"/>
    <n v="2030"/>
    <n v="73.571428571428569"/>
    <x v="4"/>
    <s v="rock"/>
  </r>
  <r>
    <n v="350"/>
    <n v="500"/>
    <x v="0"/>
    <s v="US"/>
    <s v="USD"/>
    <n v="1299243427"/>
    <d v="2011-03-04T12:57:07"/>
    <n v="1296651427"/>
    <x v="1832"/>
    <b v="0"/>
    <n v="20"/>
    <b v="1"/>
    <s v="music/rock"/>
    <n v="850"/>
    <n v="25"/>
    <x v="4"/>
    <s v="rock"/>
  </r>
  <r>
    <n v="400"/>
    <n v="1050"/>
    <x v="0"/>
    <s v="US"/>
    <s v="USD"/>
    <n v="1362211140"/>
    <d v="2013-03-02T07:59:00"/>
    <n v="1359421403"/>
    <x v="1833"/>
    <b v="0"/>
    <n v="25"/>
    <b v="1"/>
    <s v="music/rock"/>
    <n v="1450"/>
    <n v="42"/>
    <x v="4"/>
    <s v="rock"/>
  </r>
  <r>
    <n v="10000"/>
    <n v="11805"/>
    <x v="0"/>
    <s v="US"/>
    <s v="USD"/>
    <n v="1422140895"/>
    <d v="2015-01-24T23:08:15"/>
    <n v="1418684895"/>
    <x v="1834"/>
    <b v="0"/>
    <n v="90"/>
    <b v="1"/>
    <s v="music/rock"/>
    <n v="21805"/>
    <n v="131.16666666666666"/>
    <x v="4"/>
    <s v="rock"/>
  </r>
  <r>
    <n v="500"/>
    <n v="520"/>
    <x v="0"/>
    <s v="GB"/>
    <s v="GBP"/>
    <n v="1459439471"/>
    <d v="2016-03-31T15:51:11"/>
    <n v="1456851071"/>
    <x v="1835"/>
    <b v="0"/>
    <n v="11"/>
    <b v="1"/>
    <s v="music/rock"/>
    <n v="1020"/>
    <n v="47.272727272727273"/>
    <x v="4"/>
    <s v="rock"/>
  </r>
  <r>
    <n v="5000"/>
    <n v="10017"/>
    <x v="0"/>
    <s v="US"/>
    <s v="USD"/>
    <n v="1361129129"/>
    <d v="2013-02-17T19:25:29"/>
    <n v="1359660329"/>
    <x v="1836"/>
    <b v="0"/>
    <n v="55"/>
    <b v="1"/>
    <s v="music/rock"/>
    <n v="15017"/>
    <n v="182.12727272727273"/>
    <x v="4"/>
    <s v="rock"/>
  </r>
  <r>
    <n v="600"/>
    <n v="1841"/>
    <x v="0"/>
    <s v="US"/>
    <s v="USD"/>
    <n v="1332029335"/>
    <d v="2012-03-18T00:08:55"/>
    <n v="1326848935"/>
    <x v="1837"/>
    <b v="0"/>
    <n v="30"/>
    <b v="1"/>
    <s v="music/rock"/>
    <n v="2441"/>
    <n v="61.366666666666667"/>
    <x v="4"/>
    <s v="rock"/>
  </r>
  <r>
    <n v="1000"/>
    <n v="1001.49"/>
    <x v="0"/>
    <s v="US"/>
    <s v="USD"/>
    <n v="1317438000"/>
    <d v="2011-10-01T03:00:00"/>
    <n v="1314989557"/>
    <x v="1838"/>
    <b v="0"/>
    <n v="28"/>
    <b v="1"/>
    <s v="music/rock"/>
    <n v="2001.49"/>
    <n v="35.767499999999998"/>
    <x v="4"/>
    <s v="rock"/>
  </r>
  <r>
    <n v="1000"/>
    <n v="2053"/>
    <x v="0"/>
    <s v="US"/>
    <s v="USD"/>
    <n v="1475342382"/>
    <d v="2016-10-01T17:19:42"/>
    <n v="1472750382"/>
    <x v="1839"/>
    <b v="0"/>
    <n v="45"/>
    <b v="1"/>
    <s v="music/rock"/>
    <n v="3053"/>
    <n v="45.62222222222222"/>
    <x v="4"/>
    <s v="rock"/>
  </r>
  <r>
    <n v="900"/>
    <n v="980"/>
    <x v="0"/>
    <s v="US"/>
    <s v="USD"/>
    <n v="1367902740"/>
    <d v="2013-05-07T04:59:00"/>
    <n v="1366251510"/>
    <x v="1840"/>
    <b v="0"/>
    <n v="13"/>
    <b v="1"/>
    <s v="music/rock"/>
    <n v="1880"/>
    <n v="75.384615384615387"/>
    <x v="4"/>
    <s v="rock"/>
  </r>
  <r>
    <n v="2000"/>
    <n v="2035"/>
    <x v="0"/>
    <s v="US"/>
    <s v="USD"/>
    <n v="1400561940"/>
    <d v="2014-05-20T04:59:00"/>
    <n v="1397679445"/>
    <x v="1841"/>
    <b v="0"/>
    <n v="40"/>
    <b v="1"/>
    <s v="music/rock"/>
    <n v="4035"/>
    <n v="50.875"/>
    <x v="4"/>
    <s v="rock"/>
  </r>
  <r>
    <n v="2000"/>
    <n v="2505"/>
    <x v="0"/>
    <s v="US"/>
    <s v="USD"/>
    <n v="1425275940"/>
    <d v="2015-03-02T05:59:00"/>
    <n v="1422371381"/>
    <x v="1842"/>
    <b v="0"/>
    <n v="21"/>
    <b v="1"/>
    <s v="music/rock"/>
    <n v="4505"/>
    <n v="119.28571428571429"/>
    <x v="4"/>
    <s v="rock"/>
  </r>
  <r>
    <n v="10000"/>
    <n v="12400.61"/>
    <x v="0"/>
    <s v="US"/>
    <s v="USD"/>
    <n v="1298245954"/>
    <d v="2011-02-20T23:52:34"/>
    <n v="1295653954"/>
    <x v="1843"/>
    <b v="0"/>
    <n v="134"/>
    <b v="1"/>
    <s v="music/rock"/>
    <n v="22400.61"/>
    <n v="92.541865671641801"/>
    <x v="4"/>
    <s v="rock"/>
  </r>
  <r>
    <n v="1500"/>
    <n v="1521"/>
    <x v="0"/>
    <s v="US"/>
    <s v="USD"/>
    <n v="1307761200"/>
    <d v="2011-06-11T03:00:00"/>
    <n v="1304464914"/>
    <x v="1844"/>
    <b v="0"/>
    <n v="20"/>
    <b v="1"/>
    <s v="music/rock"/>
    <n v="3021"/>
    <n v="76.05"/>
    <x v="4"/>
    <s v="rock"/>
  </r>
  <r>
    <n v="1000"/>
    <n v="1000"/>
    <x v="0"/>
    <s v="US"/>
    <s v="USD"/>
    <n v="1466139300"/>
    <d v="2016-06-17T04:55:00"/>
    <n v="1464854398"/>
    <x v="1845"/>
    <b v="0"/>
    <n v="19"/>
    <b v="1"/>
    <s v="music/rock"/>
    <n v="2000"/>
    <n v="52.631578947368418"/>
    <x v="4"/>
    <s v="rock"/>
  </r>
  <r>
    <n v="15000"/>
    <n v="20689"/>
    <x v="0"/>
    <s v="US"/>
    <s v="USD"/>
    <n v="1355585777"/>
    <d v="2012-12-15T15:36:17"/>
    <n v="1352993777"/>
    <x v="1846"/>
    <b v="0"/>
    <n v="209"/>
    <b v="1"/>
    <s v="music/rock"/>
    <n v="35689"/>
    <n v="98.990430622009569"/>
    <x v="4"/>
    <s v="rock"/>
  </r>
  <r>
    <n v="2500"/>
    <n v="3022"/>
    <x v="0"/>
    <s v="US"/>
    <s v="USD"/>
    <n v="1429594832"/>
    <d v="2015-04-21T05:40:32"/>
    <n v="1427780432"/>
    <x v="1847"/>
    <b v="0"/>
    <n v="38"/>
    <b v="1"/>
    <s v="music/rock"/>
    <n v="5522"/>
    <n v="79.526315789473685"/>
    <x v="4"/>
    <s v="rock"/>
  </r>
  <r>
    <n v="3000"/>
    <n v="3221"/>
    <x v="0"/>
    <s v="US"/>
    <s v="USD"/>
    <n v="1312095540"/>
    <d v="2011-07-31T06:59:00"/>
    <n v="1306608888"/>
    <x v="1848"/>
    <b v="0"/>
    <n v="24"/>
    <b v="1"/>
    <s v="music/rock"/>
    <n v="6221"/>
    <n v="134.20833333333334"/>
    <x v="4"/>
    <s v="rock"/>
  </r>
  <r>
    <n v="300"/>
    <n v="301"/>
    <x v="0"/>
    <s v="US"/>
    <s v="USD"/>
    <n v="1350505059"/>
    <d v="2012-10-17T20:17:39"/>
    <n v="1347913059"/>
    <x v="1849"/>
    <b v="0"/>
    <n v="8"/>
    <b v="1"/>
    <s v="music/rock"/>
    <n v="601"/>
    <n v="37.625"/>
    <x v="4"/>
    <s v="rock"/>
  </r>
  <r>
    <n v="9000"/>
    <n v="9137"/>
    <x v="0"/>
    <s v="US"/>
    <s v="USD"/>
    <n v="1405033300"/>
    <d v="2014-07-10T23:01:40"/>
    <n v="1402441300"/>
    <x v="1850"/>
    <b v="0"/>
    <n v="179"/>
    <b v="1"/>
    <s v="music/rock"/>
    <n v="18137"/>
    <n v="51.044692737430168"/>
    <x v="4"/>
    <s v="rock"/>
  </r>
  <r>
    <n v="1300"/>
    <n v="1301"/>
    <x v="0"/>
    <s v="US"/>
    <s v="USD"/>
    <n v="1406509200"/>
    <d v="2014-07-28T01:00:00"/>
    <n v="1404769538"/>
    <x v="1851"/>
    <b v="0"/>
    <n v="26"/>
    <b v="1"/>
    <s v="music/rock"/>
    <n v="2601"/>
    <n v="50.03846153846154"/>
    <x v="4"/>
    <s v="rock"/>
  </r>
  <r>
    <n v="15000"/>
    <n v="17545"/>
    <x v="0"/>
    <s v="US"/>
    <s v="USD"/>
    <n v="1429920000"/>
    <d v="2015-04-25T00:00:00"/>
    <n v="1426703452"/>
    <x v="1852"/>
    <b v="0"/>
    <n v="131"/>
    <b v="1"/>
    <s v="music/rock"/>
    <n v="32545"/>
    <n v="133.93129770992365"/>
    <x v="4"/>
    <s v="rock"/>
  </r>
  <r>
    <n v="800"/>
    <n v="815"/>
    <x v="0"/>
    <s v="US"/>
    <s v="USD"/>
    <n v="1352860017"/>
    <d v="2012-11-14T02:26:57"/>
    <n v="1348536417"/>
    <x v="1853"/>
    <b v="0"/>
    <n v="14"/>
    <b v="1"/>
    <s v="music/rock"/>
    <n v="1615"/>
    <n v="58.214285714285715"/>
    <x v="4"/>
    <s v="rock"/>
  </r>
  <r>
    <n v="15000"/>
    <n v="15318.55"/>
    <x v="0"/>
    <s v="US"/>
    <s v="USD"/>
    <n v="1369355437"/>
    <d v="2013-05-24T00:30:37"/>
    <n v="1366763437"/>
    <x v="1854"/>
    <b v="0"/>
    <n v="174"/>
    <b v="1"/>
    <s v="music/rock"/>
    <n v="30318.55"/>
    <n v="88.037643678160919"/>
    <x v="4"/>
    <s v="rock"/>
  </r>
  <r>
    <n v="8750"/>
    <n v="13480.16"/>
    <x v="0"/>
    <s v="CA"/>
    <s v="CAD"/>
    <n v="1389012940"/>
    <d v="2014-01-06T12:55:40"/>
    <n v="1385124940"/>
    <x v="1855"/>
    <b v="0"/>
    <n v="191"/>
    <b v="1"/>
    <s v="music/rock"/>
    <n v="22230.16"/>
    <n v="70.576753926701571"/>
    <x v="4"/>
    <s v="rock"/>
  </r>
  <r>
    <n v="2000"/>
    <n v="2025"/>
    <x v="0"/>
    <s v="US"/>
    <s v="USD"/>
    <n v="1405715472"/>
    <d v="2014-07-18T20:31:12"/>
    <n v="1403901072"/>
    <x v="1856"/>
    <b v="0"/>
    <n v="38"/>
    <b v="1"/>
    <s v="music/rock"/>
    <n v="4025"/>
    <n v="53.289473684210527"/>
    <x v="4"/>
    <s v="rock"/>
  </r>
  <r>
    <n v="3000"/>
    <n v="3000"/>
    <x v="0"/>
    <s v="US"/>
    <s v="USD"/>
    <n v="1410546413"/>
    <d v="2014-09-12T18:26:53"/>
    <n v="1407954413"/>
    <x v="1857"/>
    <b v="0"/>
    <n v="22"/>
    <b v="1"/>
    <s v="music/rock"/>
    <n v="6000"/>
    <n v="136.36363636363637"/>
    <x v="4"/>
    <s v="rock"/>
  </r>
  <r>
    <n v="5555.55"/>
    <n v="6041.55"/>
    <x v="0"/>
    <s v="US"/>
    <s v="USD"/>
    <n v="1324014521"/>
    <d v="2011-12-16T05:48:41"/>
    <n v="1318826921"/>
    <x v="1858"/>
    <b v="0"/>
    <n v="149"/>
    <b v="1"/>
    <s v="music/rock"/>
    <n v="11597.1"/>
    <n v="40.547315436241611"/>
    <x v="4"/>
    <s v="rock"/>
  </r>
  <r>
    <n v="3000"/>
    <n v="3955"/>
    <x v="0"/>
    <s v="US"/>
    <s v="USD"/>
    <n v="1316716129"/>
    <d v="2011-09-22T18:28:49"/>
    <n v="1314124129"/>
    <x v="1859"/>
    <b v="0"/>
    <n v="56"/>
    <b v="1"/>
    <s v="music/rock"/>
    <n v="6955"/>
    <n v="70.625"/>
    <x v="4"/>
    <s v="rock"/>
  </r>
  <r>
    <n v="750"/>
    <n v="1001"/>
    <x v="0"/>
    <s v="US"/>
    <s v="USD"/>
    <n v="1391706084"/>
    <d v="2014-02-06T17:01:24"/>
    <n v="1389891684"/>
    <x v="1860"/>
    <b v="0"/>
    <n v="19"/>
    <b v="1"/>
    <s v="music/rock"/>
    <n v="1751"/>
    <n v="52.684210526315788"/>
    <x v="4"/>
    <s v="rock"/>
  </r>
  <r>
    <n v="250000"/>
    <n v="0"/>
    <x v="2"/>
    <s v="GB"/>
    <s v="GBP"/>
    <n v="1422256341"/>
    <d v="2015-01-26T07:12:21"/>
    <n v="1419664341"/>
    <x v="1861"/>
    <b v="0"/>
    <n v="0"/>
    <b v="0"/>
    <s v="games/mobile games"/>
    <n v="250000"/>
    <e v="#DIV/0!"/>
    <x v="6"/>
    <s v="mobile games"/>
  </r>
  <r>
    <n v="18000"/>
    <n v="1455"/>
    <x v="2"/>
    <s v="US"/>
    <s v="USD"/>
    <n v="1488958200"/>
    <d v="2017-03-08T07:30:00"/>
    <n v="1484912974"/>
    <x v="1862"/>
    <b v="0"/>
    <n v="16"/>
    <b v="0"/>
    <s v="games/mobile games"/>
    <n v="19455"/>
    <n v="90.9375"/>
    <x v="6"/>
    <s v="mobile games"/>
  </r>
  <r>
    <n v="2500"/>
    <n v="10"/>
    <x v="2"/>
    <s v="US"/>
    <s v="USD"/>
    <n v="1402600085"/>
    <d v="2014-06-12T19:08:05"/>
    <n v="1400008085"/>
    <x v="1863"/>
    <b v="0"/>
    <n v="2"/>
    <b v="0"/>
    <s v="games/mobile games"/>
    <n v="2510"/>
    <n v="5"/>
    <x v="6"/>
    <s v="mobile games"/>
  </r>
  <r>
    <n v="6500"/>
    <n v="2788"/>
    <x v="2"/>
    <s v="US"/>
    <s v="USD"/>
    <n v="1399223500"/>
    <d v="2014-05-04T17:11:40"/>
    <n v="1396631500"/>
    <x v="1864"/>
    <b v="0"/>
    <n v="48"/>
    <b v="0"/>
    <s v="games/mobile games"/>
    <n v="9288"/>
    <n v="58.083333333333336"/>
    <x v="6"/>
    <s v="mobile games"/>
  </r>
  <r>
    <n v="110000"/>
    <n v="4"/>
    <x v="2"/>
    <s v="GB"/>
    <s v="GBP"/>
    <n v="1478425747"/>
    <d v="2016-11-06T09:49:07"/>
    <n v="1475398147"/>
    <x v="1865"/>
    <b v="0"/>
    <n v="2"/>
    <b v="0"/>
    <s v="games/mobile games"/>
    <n v="110004"/>
    <n v="2"/>
    <x v="6"/>
    <s v="mobile games"/>
  </r>
  <r>
    <n v="25000"/>
    <n v="125"/>
    <x v="2"/>
    <s v="US"/>
    <s v="USD"/>
    <n v="1488340800"/>
    <d v="2017-03-01T04:00:00"/>
    <n v="1483768497"/>
    <x v="1866"/>
    <b v="0"/>
    <n v="2"/>
    <b v="0"/>
    <s v="games/mobile games"/>
    <n v="25125"/>
    <n v="62.5"/>
    <x v="6"/>
    <s v="mobile games"/>
  </r>
  <r>
    <n v="20000"/>
    <n v="10"/>
    <x v="2"/>
    <s v="US"/>
    <s v="USD"/>
    <n v="1478383912"/>
    <d v="2016-11-05T22:11:52"/>
    <n v="1475791912"/>
    <x v="1867"/>
    <b v="0"/>
    <n v="1"/>
    <b v="0"/>
    <s v="games/mobile games"/>
    <n v="20010"/>
    <n v="10"/>
    <x v="6"/>
    <s v="mobile games"/>
  </r>
  <r>
    <n v="25000"/>
    <n v="1217"/>
    <x v="2"/>
    <s v="US"/>
    <s v="USD"/>
    <n v="1450166340"/>
    <d v="2015-12-15T07:59:00"/>
    <n v="1448044925"/>
    <x v="1868"/>
    <b v="0"/>
    <n v="17"/>
    <b v="0"/>
    <s v="games/mobile games"/>
    <n v="26217"/>
    <n v="71.588235294117652"/>
    <x v="6"/>
    <s v="mobile games"/>
  </r>
  <r>
    <n v="10000"/>
    <n v="0"/>
    <x v="2"/>
    <s v="US"/>
    <s v="USD"/>
    <n v="1483488249"/>
    <d v="2017-01-04T00:04:09"/>
    <n v="1480896249"/>
    <x v="1869"/>
    <b v="0"/>
    <n v="0"/>
    <b v="0"/>
    <s v="games/mobile games"/>
    <n v="10000"/>
    <e v="#DIV/0!"/>
    <x v="6"/>
    <s v="mobile games"/>
  </r>
  <r>
    <n v="3500"/>
    <n v="361"/>
    <x v="2"/>
    <s v="US"/>
    <s v="USD"/>
    <n v="1454213820"/>
    <d v="2016-01-31T04:17:00"/>
    <n v="1451723535"/>
    <x v="1870"/>
    <b v="0"/>
    <n v="11"/>
    <b v="0"/>
    <s v="games/mobile games"/>
    <n v="3861"/>
    <n v="32.81818181818182"/>
    <x v="6"/>
    <s v="mobile games"/>
  </r>
  <r>
    <n v="6500"/>
    <n v="4666"/>
    <x v="2"/>
    <s v="US"/>
    <s v="USD"/>
    <n v="1416512901"/>
    <d v="2014-11-20T19:48:21"/>
    <n v="1413053301"/>
    <x v="1871"/>
    <b v="0"/>
    <n v="95"/>
    <b v="0"/>
    <s v="games/mobile games"/>
    <n v="11166"/>
    <n v="49.11578947368421"/>
    <x v="6"/>
    <s v="mobile games"/>
  </r>
  <r>
    <n v="20000"/>
    <n v="212"/>
    <x v="2"/>
    <s v="US"/>
    <s v="USD"/>
    <n v="1435633602"/>
    <d v="2015-06-30T03:06:42"/>
    <n v="1433041602"/>
    <x v="1872"/>
    <b v="0"/>
    <n v="13"/>
    <b v="0"/>
    <s v="games/mobile games"/>
    <n v="20212"/>
    <n v="16.307692307692307"/>
    <x v="6"/>
    <s v="mobile games"/>
  </r>
  <r>
    <n v="8000"/>
    <n v="36"/>
    <x v="2"/>
    <s v="CA"/>
    <s v="CAD"/>
    <n v="1436373900"/>
    <d v="2015-07-08T16:45:00"/>
    <n v="1433861210"/>
    <x v="1873"/>
    <b v="0"/>
    <n v="2"/>
    <b v="0"/>
    <s v="games/mobile games"/>
    <n v="8036"/>
    <n v="18"/>
    <x v="6"/>
    <s v="mobile games"/>
  </r>
  <r>
    <n v="160000"/>
    <n v="26"/>
    <x v="2"/>
    <s v="US"/>
    <s v="USD"/>
    <n v="1467155733"/>
    <d v="2016-06-28T23:15:33"/>
    <n v="1465427733"/>
    <x v="1874"/>
    <b v="0"/>
    <n v="2"/>
    <b v="0"/>
    <s v="games/mobile games"/>
    <n v="160026"/>
    <n v="13"/>
    <x v="6"/>
    <s v="mobile games"/>
  </r>
  <r>
    <n v="10000"/>
    <n v="51"/>
    <x v="2"/>
    <s v="US"/>
    <s v="USD"/>
    <n v="1470519308"/>
    <d v="2016-08-06T21:35:08"/>
    <n v="1465335308"/>
    <x v="1875"/>
    <b v="0"/>
    <n v="3"/>
    <b v="0"/>
    <s v="games/mobile games"/>
    <n v="10051"/>
    <n v="17"/>
    <x v="6"/>
    <s v="mobile games"/>
  </r>
  <r>
    <n v="280"/>
    <n v="0"/>
    <x v="2"/>
    <s v="AU"/>
    <s v="AUD"/>
    <n v="1402901405"/>
    <d v="2014-06-16T06:50:05"/>
    <n v="1400309405"/>
    <x v="1876"/>
    <b v="0"/>
    <n v="0"/>
    <b v="0"/>
    <s v="games/mobile games"/>
    <n v="280"/>
    <e v="#DIV/0!"/>
    <x v="6"/>
    <s v="mobile games"/>
  </r>
  <r>
    <n v="60"/>
    <n v="0"/>
    <x v="2"/>
    <s v="US"/>
    <s v="USD"/>
    <n v="1425170525"/>
    <d v="2015-03-01T00:42:05"/>
    <n v="1422664925"/>
    <x v="1877"/>
    <b v="0"/>
    <n v="0"/>
    <b v="0"/>
    <s v="games/mobile games"/>
    <n v="60"/>
    <e v="#DIV/0!"/>
    <x v="6"/>
    <s v="mobile games"/>
  </r>
  <r>
    <n v="8000"/>
    <n v="0"/>
    <x v="2"/>
    <s v="AU"/>
    <s v="AUD"/>
    <n v="1402618355"/>
    <d v="2014-06-13T00:12:35"/>
    <n v="1400026355"/>
    <x v="1878"/>
    <b v="0"/>
    <n v="0"/>
    <b v="0"/>
    <s v="games/mobile games"/>
    <n v="8000"/>
    <e v="#DIV/0!"/>
    <x v="6"/>
    <s v="mobile games"/>
  </r>
  <r>
    <n v="5000"/>
    <n v="6"/>
    <x v="2"/>
    <s v="ES"/>
    <s v="EUR"/>
    <n v="1457966129"/>
    <d v="2016-03-14T14:35:29"/>
    <n v="1455377729"/>
    <x v="1879"/>
    <b v="0"/>
    <n v="2"/>
    <b v="0"/>
    <s v="games/mobile games"/>
    <n v="5006"/>
    <n v="3"/>
    <x v="6"/>
    <s v="mobile games"/>
  </r>
  <r>
    <n v="5000"/>
    <n v="1004"/>
    <x v="2"/>
    <s v="GB"/>
    <s v="GBP"/>
    <n v="1459341380"/>
    <d v="2016-03-30T12:36:20"/>
    <n v="1456839380"/>
    <x v="1880"/>
    <b v="0"/>
    <n v="24"/>
    <b v="0"/>
    <s v="games/mobile games"/>
    <n v="6004"/>
    <n v="41.833333333333336"/>
    <x v="6"/>
    <s v="mobile games"/>
  </r>
  <r>
    <n v="2000"/>
    <n v="3453.69"/>
    <x v="0"/>
    <s v="US"/>
    <s v="USD"/>
    <n v="1425955189"/>
    <d v="2015-03-10T02:39:49"/>
    <n v="1423366789"/>
    <x v="1881"/>
    <b v="0"/>
    <n v="70"/>
    <b v="1"/>
    <s v="music/indie rock"/>
    <n v="5453.6900000000005"/>
    <n v="49.338428571428572"/>
    <x v="4"/>
    <s v="indie rock"/>
  </r>
  <r>
    <n v="3350"/>
    <n v="3380"/>
    <x v="0"/>
    <s v="US"/>
    <s v="USD"/>
    <n v="1341964080"/>
    <d v="2012-07-10T23:48:00"/>
    <n v="1339109212"/>
    <x v="1882"/>
    <b v="0"/>
    <n v="81"/>
    <b v="1"/>
    <s v="music/indie rock"/>
    <n v="6730"/>
    <n v="41.728395061728392"/>
    <x v="4"/>
    <s v="indie rock"/>
  </r>
  <r>
    <n v="999"/>
    <n v="1047"/>
    <x v="0"/>
    <s v="US"/>
    <s v="USD"/>
    <n v="1333921508"/>
    <d v="2012-04-08T21:45:08"/>
    <n v="1331333108"/>
    <x v="1883"/>
    <b v="0"/>
    <n v="32"/>
    <b v="1"/>
    <s v="music/indie rock"/>
    <n v="2046"/>
    <n v="32.71875"/>
    <x v="4"/>
    <s v="indie rock"/>
  </r>
  <r>
    <n v="1000"/>
    <n v="1351"/>
    <x v="0"/>
    <s v="US"/>
    <s v="USD"/>
    <n v="1354017600"/>
    <d v="2012-11-27T12:00:00"/>
    <n v="1350967535"/>
    <x v="1884"/>
    <b v="0"/>
    <n v="26"/>
    <b v="1"/>
    <s v="music/indie rock"/>
    <n v="2351"/>
    <n v="51.96153846153846"/>
    <x v="4"/>
    <s v="indie rock"/>
  </r>
  <r>
    <n v="4575"/>
    <n v="5322"/>
    <x v="0"/>
    <s v="US"/>
    <s v="USD"/>
    <n v="1344636000"/>
    <d v="2012-08-10T22:00:00"/>
    <n v="1341800110"/>
    <x v="1885"/>
    <b v="0"/>
    <n v="105"/>
    <b v="1"/>
    <s v="music/indie rock"/>
    <n v="9897"/>
    <n v="50.685714285714283"/>
    <x v="4"/>
    <s v="indie rock"/>
  </r>
  <r>
    <n v="1200"/>
    <n v="1225"/>
    <x v="0"/>
    <s v="US"/>
    <s v="USD"/>
    <n v="1415832338"/>
    <d v="2014-11-12T22:45:38"/>
    <n v="1413236738"/>
    <x v="1886"/>
    <b v="0"/>
    <n v="29"/>
    <b v="1"/>
    <s v="music/indie rock"/>
    <n v="2425"/>
    <n v="42.241379310344826"/>
    <x v="4"/>
    <s v="indie rock"/>
  </r>
  <r>
    <n v="3000"/>
    <n v="3335"/>
    <x v="0"/>
    <s v="ES"/>
    <s v="EUR"/>
    <n v="1449178200"/>
    <d v="2015-12-03T21:30:00"/>
    <n v="1447614732"/>
    <x v="1887"/>
    <b v="0"/>
    <n v="8"/>
    <b v="1"/>
    <s v="music/indie rock"/>
    <n v="6335"/>
    <n v="416.875"/>
    <x v="4"/>
    <s v="indie rock"/>
  </r>
  <r>
    <n v="2500"/>
    <n v="4152"/>
    <x v="0"/>
    <s v="US"/>
    <s v="USD"/>
    <n v="1275368340"/>
    <d v="2010-06-01T04:59:00"/>
    <n v="1272692732"/>
    <x v="1888"/>
    <b v="0"/>
    <n v="89"/>
    <b v="1"/>
    <s v="music/indie rock"/>
    <n v="6652"/>
    <n v="46.651685393258425"/>
    <x v="4"/>
    <s v="indie rock"/>
  </r>
  <r>
    <n v="2000"/>
    <n v="2132"/>
    <x v="0"/>
    <s v="US"/>
    <s v="USD"/>
    <n v="1363024946"/>
    <d v="2013-03-11T18:02:26"/>
    <n v="1359140546"/>
    <x v="1889"/>
    <b v="0"/>
    <n v="44"/>
    <b v="1"/>
    <s v="music/indie rock"/>
    <n v="4132"/>
    <n v="48.454545454545453"/>
    <x v="4"/>
    <s v="indie rock"/>
  </r>
  <r>
    <n v="12000"/>
    <n v="17350.13"/>
    <x v="0"/>
    <s v="US"/>
    <s v="USD"/>
    <n v="1355597528"/>
    <d v="2012-12-15T18:52:08"/>
    <n v="1353005528"/>
    <x v="1890"/>
    <b v="0"/>
    <n v="246"/>
    <b v="1"/>
    <s v="music/indie rock"/>
    <n v="29350.13"/>
    <n v="70.5289837398374"/>
    <x v="4"/>
    <s v="indie rock"/>
  </r>
  <r>
    <n v="10000"/>
    <n v="10555"/>
    <x v="0"/>
    <s v="US"/>
    <s v="USD"/>
    <n v="1279778400"/>
    <d v="2010-07-22T06:00:00"/>
    <n v="1275851354"/>
    <x v="1891"/>
    <b v="0"/>
    <n v="120"/>
    <b v="1"/>
    <s v="music/indie rock"/>
    <n v="20555"/>
    <n v="87.958333333333329"/>
    <x v="4"/>
    <s v="indie rock"/>
  </r>
  <r>
    <n v="500"/>
    <n v="683"/>
    <x v="0"/>
    <s v="US"/>
    <s v="USD"/>
    <n v="1307459881"/>
    <d v="2011-06-07T15:18:01"/>
    <n v="1304867881"/>
    <x v="1892"/>
    <b v="0"/>
    <n v="26"/>
    <b v="1"/>
    <s v="music/indie rock"/>
    <n v="1183"/>
    <n v="26.26923076923077"/>
    <x v="4"/>
    <s v="indie rock"/>
  </r>
  <r>
    <n v="2500"/>
    <n v="2600"/>
    <x v="0"/>
    <s v="US"/>
    <s v="USD"/>
    <n v="1302926340"/>
    <d v="2011-04-16T03:59:00"/>
    <n v="1301524585"/>
    <x v="1893"/>
    <b v="0"/>
    <n v="45"/>
    <b v="1"/>
    <s v="music/indie rock"/>
    <n v="5100"/>
    <n v="57.777777777777779"/>
    <x v="4"/>
    <s v="indie rock"/>
  </r>
  <r>
    <n v="1000"/>
    <n v="1145"/>
    <x v="0"/>
    <s v="US"/>
    <s v="USD"/>
    <n v="1329082983"/>
    <d v="2012-02-12T21:43:03"/>
    <n v="1326404583"/>
    <x v="1894"/>
    <b v="0"/>
    <n v="20"/>
    <b v="1"/>
    <s v="music/indie rock"/>
    <n v="2145"/>
    <n v="57.25"/>
    <x v="4"/>
    <s v="indie rock"/>
  </r>
  <r>
    <n v="9072"/>
    <n v="9228"/>
    <x v="0"/>
    <s v="US"/>
    <s v="USD"/>
    <n v="1445363722"/>
    <d v="2015-10-20T17:55:22"/>
    <n v="1442771722"/>
    <x v="1895"/>
    <b v="0"/>
    <n v="47"/>
    <b v="1"/>
    <s v="music/indie rock"/>
    <n v="18300"/>
    <n v="196.34042553191489"/>
    <x v="4"/>
    <s v="indie rock"/>
  </r>
  <r>
    <n v="451"/>
    <n v="559"/>
    <x v="0"/>
    <s v="US"/>
    <s v="USD"/>
    <n v="1334250165"/>
    <d v="2012-04-12T17:02:45"/>
    <n v="1331658165"/>
    <x v="1896"/>
    <b v="0"/>
    <n v="13"/>
    <b v="1"/>
    <s v="music/indie rock"/>
    <n v="1010"/>
    <n v="43"/>
    <x v="4"/>
    <s v="indie rock"/>
  </r>
  <r>
    <n v="6350"/>
    <n v="6506"/>
    <x v="0"/>
    <s v="US"/>
    <s v="USD"/>
    <n v="1393966800"/>
    <d v="2014-03-04T21:00:00"/>
    <n v="1392040806"/>
    <x v="1897"/>
    <b v="0"/>
    <n v="183"/>
    <b v="1"/>
    <s v="music/indie rock"/>
    <n v="12856"/>
    <n v="35.551912568306008"/>
    <x v="4"/>
    <s v="indie rock"/>
  </r>
  <r>
    <n v="1000"/>
    <n v="1445"/>
    <x v="0"/>
    <s v="US"/>
    <s v="USD"/>
    <n v="1454349600"/>
    <d v="2016-02-01T18:00:00"/>
    <n v="1451277473"/>
    <x v="1898"/>
    <b v="0"/>
    <n v="21"/>
    <b v="1"/>
    <s v="music/indie rock"/>
    <n v="2445"/>
    <n v="68.80952380952381"/>
    <x v="4"/>
    <s v="indie rock"/>
  </r>
  <r>
    <n v="900"/>
    <n v="1200"/>
    <x v="0"/>
    <s v="US"/>
    <s v="USD"/>
    <n v="1427319366"/>
    <d v="2015-03-25T21:36:06"/>
    <n v="1424730966"/>
    <x v="1899"/>
    <b v="0"/>
    <n v="42"/>
    <b v="1"/>
    <s v="music/indie rock"/>
    <n v="2100"/>
    <n v="28.571428571428573"/>
    <x v="4"/>
    <s v="indie rock"/>
  </r>
  <r>
    <n v="2500"/>
    <n v="2734.11"/>
    <x v="0"/>
    <s v="US"/>
    <s v="USD"/>
    <n v="1349517540"/>
    <d v="2012-10-06T09:59:00"/>
    <n v="1347137731"/>
    <x v="1900"/>
    <b v="0"/>
    <n v="54"/>
    <b v="1"/>
    <s v="music/indie rock"/>
    <n v="5234.1100000000006"/>
    <n v="50.631666666666668"/>
    <x v="4"/>
    <s v="indie rock"/>
  </r>
  <r>
    <n v="99000"/>
    <n v="2670"/>
    <x v="2"/>
    <s v="GB"/>
    <s v="GBP"/>
    <n v="1432299600"/>
    <d v="2015-05-22T13:00:00"/>
    <n v="1429707729"/>
    <x v="1901"/>
    <b v="0"/>
    <n v="25"/>
    <b v="0"/>
    <s v="technology/gadgets"/>
    <n v="101670"/>
    <n v="106.8"/>
    <x v="2"/>
    <s v="gadgets"/>
  </r>
  <r>
    <n v="1000"/>
    <n v="12"/>
    <x v="2"/>
    <s v="NL"/>
    <s v="EUR"/>
    <n v="1425495447"/>
    <d v="2015-03-04T18:57:27"/>
    <n v="1422903447"/>
    <x v="1902"/>
    <b v="0"/>
    <n v="3"/>
    <b v="0"/>
    <s v="technology/gadgets"/>
    <n v="1012"/>
    <n v="4"/>
    <x v="2"/>
    <s v="gadgets"/>
  </r>
  <r>
    <n v="3000"/>
    <n v="1398"/>
    <x v="2"/>
    <s v="US"/>
    <s v="USD"/>
    <n v="1485541791"/>
    <d v="2017-01-27T18:29:51"/>
    <n v="1480357791"/>
    <x v="1903"/>
    <b v="0"/>
    <n v="41"/>
    <b v="0"/>
    <s v="technology/gadgets"/>
    <n v="4398"/>
    <n v="34.097560975609753"/>
    <x v="2"/>
    <s v="gadgets"/>
  </r>
  <r>
    <n v="50000"/>
    <n v="50"/>
    <x v="2"/>
    <s v="US"/>
    <s v="USD"/>
    <n v="1451752021"/>
    <d v="2016-01-02T16:27:01"/>
    <n v="1447864021"/>
    <x v="1904"/>
    <b v="0"/>
    <n v="2"/>
    <b v="0"/>
    <s v="technology/gadgets"/>
    <n v="50050"/>
    <n v="25"/>
    <x v="2"/>
    <s v="gadgets"/>
  </r>
  <r>
    <n v="25000"/>
    <n v="42"/>
    <x v="2"/>
    <s v="US"/>
    <s v="USD"/>
    <n v="1410127994"/>
    <d v="2014-09-07T22:13:14"/>
    <n v="1407535994"/>
    <x v="1905"/>
    <b v="0"/>
    <n v="4"/>
    <b v="0"/>
    <s v="technology/gadgets"/>
    <n v="25042"/>
    <n v="10.5"/>
    <x v="2"/>
    <s v="gadgets"/>
  </r>
  <r>
    <n v="50000"/>
    <n v="21380"/>
    <x v="2"/>
    <s v="US"/>
    <s v="USD"/>
    <n v="1466697983"/>
    <d v="2016-06-23T16:06:23"/>
    <n v="1464105983"/>
    <x v="1906"/>
    <b v="0"/>
    <n v="99"/>
    <b v="0"/>
    <s v="technology/gadgets"/>
    <n v="71380"/>
    <n v="215.95959595959596"/>
    <x v="2"/>
    <s v="gadgets"/>
  </r>
  <r>
    <n v="30000"/>
    <n v="85"/>
    <x v="2"/>
    <s v="US"/>
    <s v="USD"/>
    <n v="1400853925"/>
    <d v="2014-05-23T14:05:25"/>
    <n v="1399557925"/>
    <x v="1907"/>
    <b v="0"/>
    <n v="4"/>
    <b v="0"/>
    <s v="technology/gadgets"/>
    <n v="30085"/>
    <n v="21.25"/>
    <x v="2"/>
    <s v="gadgets"/>
  </r>
  <r>
    <n v="25000"/>
    <n v="433"/>
    <x v="2"/>
    <s v="US"/>
    <s v="USD"/>
    <n v="1483048900"/>
    <d v="2016-12-29T22:01:40"/>
    <n v="1480456900"/>
    <x v="1908"/>
    <b v="0"/>
    <n v="4"/>
    <b v="0"/>
    <s v="technology/gadgets"/>
    <n v="25433"/>
    <n v="108.25"/>
    <x v="2"/>
    <s v="gadgets"/>
  </r>
  <r>
    <n v="35000"/>
    <n v="4939"/>
    <x v="2"/>
    <s v="US"/>
    <s v="USD"/>
    <n v="1414059479"/>
    <d v="2014-10-23T10:17:59"/>
    <n v="1411467479"/>
    <x v="1909"/>
    <b v="0"/>
    <n v="38"/>
    <b v="0"/>
    <s v="technology/gadgets"/>
    <n v="39939"/>
    <n v="129.97368421052633"/>
    <x v="2"/>
    <s v="gadgets"/>
  </r>
  <r>
    <n v="85000"/>
    <n v="33486"/>
    <x v="2"/>
    <s v="NL"/>
    <s v="EUR"/>
    <n v="1446331500"/>
    <d v="2015-10-31T22:45:00"/>
    <n v="1442531217"/>
    <x v="1910"/>
    <b v="0"/>
    <n v="285"/>
    <b v="0"/>
    <s v="technology/gadgets"/>
    <n v="118486"/>
    <n v="117.49473684210527"/>
    <x v="2"/>
    <s v="gadgets"/>
  </r>
  <r>
    <n v="42500"/>
    <n v="10"/>
    <x v="2"/>
    <s v="NZ"/>
    <s v="NZD"/>
    <n v="1407545334"/>
    <d v="2014-08-09T00:48:54"/>
    <n v="1404953334"/>
    <x v="1911"/>
    <b v="0"/>
    <n v="1"/>
    <b v="0"/>
    <s v="technology/gadgets"/>
    <n v="42510"/>
    <n v="10"/>
    <x v="2"/>
    <s v="gadgets"/>
  </r>
  <r>
    <n v="5000"/>
    <n v="2965"/>
    <x v="2"/>
    <s v="US"/>
    <s v="USD"/>
    <n v="1433395560"/>
    <d v="2015-06-04T05:26:00"/>
    <n v="1430803560"/>
    <x v="1912"/>
    <b v="0"/>
    <n v="42"/>
    <b v="0"/>
    <s v="technology/gadgets"/>
    <n v="7965"/>
    <n v="70.595238095238102"/>
    <x v="2"/>
    <s v="gadgets"/>
  </r>
  <r>
    <n v="48000"/>
    <n v="637"/>
    <x v="2"/>
    <s v="GB"/>
    <s v="GBP"/>
    <n v="1412770578"/>
    <d v="2014-10-08T12:16:18"/>
    <n v="1410178578"/>
    <x v="1913"/>
    <b v="0"/>
    <n v="26"/>
    <b v="0"/>
    <s v="technology/gadgets"/>
    <n v="48637"/>
    <n v="24.5"/>
    <x v="2"/>
    <s v="gadgets"/>
  </r>
  <r>
    <n v="666"/>
    <n v="60"/>
    <x v="2"/>
    <s v="US"/>
    <s v="USD"/>
    <n v="1414814340"/>
    <d v="2014-11-01T03:59:00"/>
    <n v="1413519073"/>
    <x v="1914"/>
    <b v="0"/>
    <n v="2"/>
    <b v="0"/>
    <s v="technology/gadgets"/>
    <n v="726"/>
    <n v="30"/>
    <x v="2"/>
    <s v="gadgets"/>
  </r>
  <r>
    <n v="500"/>
    <n v="8"/>
    <x v="2"/>
    <s v="US"/>
    <s v="USD"/>
    <n v="1409620222"/>
    <d v="2014-09-02T01:10:22"/>
    <n v="1407892222"/>
    <x v="1915"/>
    <b v="0"/>
    <n v="4"/>
    <b v="0"/>
    <s v="technology/gadgets"/>
    <n v="508"/>
    <n v="2"/>
    <x v="2"/>
    <s v="gadgets"/>
  </r>
  <r>
    <n v="20000"/>
    <n v="102"/>
    <x v="2"/>
    <s v="US"/>
    <s v="USD"/>
    <n v="1478542375"/>
    <d v="2016-11-07T18:12:55"/>
    <n v="1476378775"/>
    <x v="1916"/>
    <b v="0"/>
    <n v="6"/>
    <b v="0"/>
    <s v="technology/gadgets"/>
    <n v="20102"/>
    <n v="17"/>
    <x v="2"/>
    <s v="gadgets"/>
  </r>
  <r>
    <n v="390000"/>
    <n v="205025"/>
    <x v="2"/>
    <s v="HK"/>
    <s v="HKD"/>
    <n v="1486708133"/>
    <d v="2017-02-10T06:28:53"/>
    <n v="1484116133"/>
    <x v="1917"/>
    <b v="0"/>
    <n v="70"/>
    <b v="0"/>
    <s v="technology/gadgets"/>
    <n v="595025"/>
    <n v="2928.9285714285716"/>
    <x v="2"/>
    <s v="gadgets"/>
  </r>
  <r>
    <n v="25000"/>
    <n v="260"/>
    <x v="2"/>
    <s v="US"/>
    <s v="USD"/>
    <n v="1407869851"/>
    <d v="2014-08-12T18:57:31"/>
    <n v="1404845851"/>
    <x v="1918"/>
    <b v="0"/>
    <n v="9"/>
    <b v="0"/>
    <s v="technology/gadgets"/>
    <n v="25260"/>
    <n v="28.888888888888889"/>
    <x v="2"/>
    <s v="gadgets"/>
  </r>
  <r>
    <n v="500"/>
    <n v="237"/>
    <x v="2"/>
    <s v="US"/>
    <s v="USD"/>
    <n v="1432069249"/>
    <d v="2015-05-19T21:00:49"/>
    <n v="1429477249"/>
    <x v="1919"/>
    <b v="0"/>
    <n v="8"/>
    <b v="0"/>
    <s v="technology/gadgets"/>
    <n v="737"/>
    <n v="29.625"/>
    <x v="2"/>
    <s v="gadgets"/>
  </r>
  <r>
    <n v="10000"/>
    <n v="4303"/>
    <x v="2"/>
    <s v="GB"/>
    <s v="GBP"/>
    <n v="1445468400"/>
    <d v="2015-10-21T23:00:00"/>
    <n v="1443042061"/>
    <x v="1920"/>
    <b v="0"/>
    <n v="105"/>
    <b v="0"/>
    <s v="technology/gadgets"/>
    <n v="14303"/>
    <n v="40.980952380952381"/>
    <x v="2"/>
    <s v="gadgets"/>
  </r>
  <r>
    <n v="1500"/>
    <n v="2052"/>
    <x v="0"/>
    <s v="US"/>
    <s v="USD"/>
    <n v="1342243143"/>
    <d v="2012-07-14T05:19:03"/>
    <n v="1339651143"/>
    <x v="1921"/>
    <b v="0"/>
    <n v="38"/>
    <b v="1"/>
    <s v="music/indie rock"/>
    <n v="3552"/>
    <n v="54"/>
    <x v="4"/>
    <s v="indie rock"/>
  </r>
  <r>
    <n v="2000"/>
    <n v="2311"/>
    <x v="0"/>
    <s v="US"/>
    <s v="USD"/>
    <n v="1386828507"/>
    <d v="2013-12-12T06:08:27"/>
    <n v="1384236507"/>
    <x v="1922"/>
    <b v="0"/>
    <n v="64"/>
    <b v="1"/>
    <s v="music/indie rock"/>
    <n v="4311"/>
    <n v="36.109375"/>
    <x v="4"/>
    <s v="indie rock"/>
  </r>
  <r>
    <n v="125"/>
    <n v="301"/>
    <x v="0"/>
    <s v="US"/>
    <s v="USD"/>
    <n v="1317099540"/>
    <d v="2011-09-27T04:59:00"/>
    <n v="1313612532"/>
    <x v="1923"/>
    <b v="0"/>
    <n v="13"/>
    <b v="1"/>
    <s v="music/indie rock"/>
    <n v="426"/>
    <n v="23.153846153846153"/>
    <x v="4"/>
    <s v="indie rock"/>
  </r>
  <r>
    <n v="3000"/>
    <n v="3432"/>
    <x v="0"/>
    <s v="US"/>
    <s v="USD"/>
    <n v="1389814380"/>
    <d v="2014-01-15T19:33:00"/>
    <n v="1387390555"/>
    <x v="1924"/>
    <b v="0"/>
    <n v="33"/>
    <b v="1"/>
    <s v="music/indie rock"/>
    <n v="6432"/>
    <n v="104"/>
    <x v="4"/>
    <s v="indie rock"/>
  </r>
  <r>
    <n v="1500"/>
    <n v="1655"/>
    <x v="0"/>
    <s v="US"/>
    <s v="USD"/>
    <n v="1381449600"/>
    <d v="2013-10-11T00:00:00"/>
    <n v="1379540288"/>
    <x v="1925"/>
    <b v="0"/>
    <n v="52"/>
    <b v="1"/>
    <s v="music/indie rock"/>
    <n v="3155"/>
    <n v="31.826923076923077"/>
    <x v="4"/>
    <s v="indie rock"/>
  </r>
  <r>
    <n v="1500"/>
    <n v="2930.69"/>
    <x v="0"/>
    <s v="US"/>
    <s v="USD"/>
    <n v="1288657560"/>
    <d v="2010-11-02T00:26:00"/>
    <n v="1286319256"/>
    <x v="1926"/>
    <b v="0"/>
    <n v="107"/>
    <b v="1"/>
    <s v="music/indie rock"/>
    <n v="4430.6900000000005"/>
    <n v="27.3896261682243"/>
    <x v="4"/>
    <s v="indie rock"/>
  </r>
  <r>
    <n v="600"/>
    <n v="620"/>
    <x v="0"/>
    <s v="US"/>
    <s v="USD"/>
    <n v="1331182740"/>
    <d v="2012-03-08T04:59:00"/>
    <n v="1329856839"/>
    <x v="1927"/>
    <b v="0"/>
    <n v="11"/>
    <b v="1"/>
    <s v="music/indie rock"/>
    <n v="1220"/>
    <n v="56.363636363636367"/>
    <x v="4"/>
    <s v="indie rock"/>
  </r>
  <r>
    <n v="2550"/>
    <n v="2630"/>
    <x v="0"/>
    <s v="US"/>
    <s v="USD"/>
    <n v="1367940794"/>
    <d v="2013-05-07T15:33:14"/>
    <n v="1365348794"/>
    <x v="1928"/>
    <b v="0"/>
    <n v="34"/>
    <b v="1"/>
    <s v="music/indie rock"/>
    <n v="5180"/>
    <n v="77.352941176470594"/>
    <x v="4"/>
    <s v="indie rock"/>
  </r>
  <r>
    <n v="3200"/>
    <n v="3210"/>
    <x v="0"/>
    <s v="US"/>
    <s v="USD"/>
    <n v="1309825866"/>
    <d v="2011-07-05T00:31:06"/>
    <n v="1306197066"/>
    <x v="1929"/>
    <b v="0"/>
    <n v="75"/>
    <b v="1"/>
    <s v="music/indie rock"/>
    <n v="6410"/>
    <n v="42.8"/>
    <x v="4"/>
    <s v="indie rock"/>
  </r>
  <r>
    <n v="1000"/>
    <n v="1270"/>
    <x v="0"/>
    <s v="US"/>
    <s v="USD"/>
    <n v="1373203482"/>
    <d v="2013-07-07T13:24:42"/>
    <n v="1368019482"/>
    <x v="1930"/>
    <b v="0"/>
    <n v="26"/>
    <b v="1"/>
    <s v="music/indie rock"/>
    <n v="2270"/>
    <n v="48.846153846153847"/>
    <x v="4"/>
    <s v="indie rock"/>
  </r>
  <r>
    <n v="2000"/>
    <n v="2412.02"/>
    <x v="0"/>
    <s v="US"/>
    <s v="USD"/>
    <n v="1337657400"/>
    <d v="2012-05-22T03:30:00"/>
    <n v="1336512309"/>
    <x v="1931"/>
    <b v="0"/>
    <n v="50"/>
    <b v="1"/>
    <s v="music/indie rock"/>
    <n v="4412.0200000000004"/>
    <n v="48.240400000000001"/>
    <x v="4"/>
    <s v="indie rock"/>
  </r>
  <r>
    <n v="5250"/>
    <n v="5617"/>
    <x v="0"/>
    <s v="US"/>
    <s v="USD"/>
    <n v="1327433173"/>
    <d v="2012-01-24T19:26:13"/>
    <n v="1325618773"/>
    <x v="1932"/>
    <b v="0"/>
    <n v="80"/>
    <b v="1"/>
    <s v="music/indie rock"/>
    <n v="10867"/>
    <n v="70.212500000000006"/>
    <x v="4"/>
    <s v="indie rock"/>
  </r>
  <r>
    <n v="6000"/>
    <n v="10346"/>
    <x v="0"/>
    <s v="US"/>
    <s v="USD"/>
    <n v="1411787307"/>
    <d v="2014-09-27T03:08:27"/>
    <n v="1409195307"/>
    <x v="1933"/>
    <b v="0"/>
    <n v="110"/>
    <b v="1"/>
    <s v="music/indie rock"/>
    <n v="16346"/>
    <n v="94.054545454545448"/>
    <x v="4"/>
    <s v="indie rock"/>
  </r>
  <r>
    <n v="5000"/>
    <n v="6181"/>
    <x v="0"/>
    <s v="US"/>
    <s v="USD"/>
    <n v="1324789200"/>
    <d v="2011-12-25T05:00:00"/>
    <n v="1321649321"/>
    <x v="1934"/>
    <b v="0"/>
    <n v="77"/>
    <b v="1"/>
    <s v="music/indie rock"/>
    <n v="11181"/>
    <n v="80.272727272727266"/>
    <x v="4"/>
    <s v="indie rock"/>
  </r>
  <r>
    <n v="2500"/>
    <n v="2710"/>
    <x v="0"/>
    <s v="US"/>
    <s v="USD"/>
    <n v="1403326740"/>
    <d v="2014-06-21T04:59:00"/>
    <n v="1400106171"/>
    <x v="1935"/>
    <b v="0"/>
    <n v="50"/>
    <b v="1"/>
    <s v="music/indie rock"/>
    <n v="5210"/>
    <n v="54.2"/>
    <x v="4"/>
    <s v="indie rock"/>
  </r>
  <r>
    <n v="7500"/>
    <n v="8739.01"/>
    <x v="0"/>
    <s v="US"/>
    <s v="USD"/>
    <n v="1323151140"/>
    <d v="2011-12-06T05:59:00"/>
    <n v="1320528070"/>
    <x v="1936"/>
    <b v="0"/>
    <n v="145"/>
    <b v="1"/>
    <s v="music/indie rock"/>
    <n v="16239.01"/>
    <n v="60.26903448275862"/>
    <x v="4"/>
    <s v="indie rock"/>
  </r>
  <r>
    <n v="600"/>
    <n v="1123.47"/>
    <x v="0"/>
    <s v="US"/>
    <s v="USD"/>
    <n v="1339732740"/>
    <d v="2012-06-15T03:59:00"/>
    <n v="1338346281"/>
    <x v="1937"/>
    <b v="0"/>
    <n v="29"/>
    <b v="1"/>
    <s v="music/indie rock"/>
    <n v="1723.47"/>
    <n v="38.740344827586206"/>
    <x v="4"/>
    <s v="indie rock"/>
  </r>
  <r>
    <n v="15000"/>
    <n v="17390"/>
    <x v="0"/>
    <s v="US"/>
    <s v="USD"/>
    <n v="1372741200"/>
    <d v="2013-07-02T05:00:00"/>
    <n v="1370067231"/>
    <x v="1938"/>
    <b v="0"/>
    <n v="114"/>
    <b v="1"/>
    <s v="music/indie rock"/>
    <n v="32390"/>
    <n v="152.54385964912279"/>
    <x v="4"/>
    <s v="indie rock"/>
  </r>
  <r>
    <n v="10000"/>
    <n v="11070"/>
    <x v="0"/>
    <s v="US"/>
    <s v="USD"/>
    <n v="1362955108"/>
    <d v="2013-03-10T22:38:28"/>
    <n v="1360366708"/>
    <x v="1939"/>
    <b v="0"/>
    <n v="96"/>
    <b v="1"/>
    <s v="music/indie rock"/>
    <n v="21070"/>
    <n v="115.3125"/>
    <x v="4"/>
    <s v="indie rock"/>
  </r>
  <r>
    <n v="650"/>
    <n v="1111"/>
    <x v="0"/>
    <s v="US"/>
    <s v="USD"/>
    <n v="1308110340"/>
    <d v="2011-06-15T03:59:00"/>
    <n v="1304770233"/>
    <x v="1940"/>
    <b v="0"/>
    <n v="31"/>
    <b v="1"/>
    <s v="music/indie rock"/>
    <n v="1761"/>
    <n v="35.838709677419352"/>
    <x v="4"/>
    <s v="indie rock"/>
  </r>
  <r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565295.89"/>
    <n v="64.570118779438872"/>
    <x v="2"/>
    <s v="hardware"/>
  </r>
  <r>
    <n v="6000"/>
    <n v="8306.42"/>
    <x v="0"/>
    <s v="US"/>
    <s v="USD"/>
    <n v="1309809140"/>
    <d v="2011-07-04T19:52:20"/>
    <n v="1302033140"/>
    <x v="1942"/>
    <b v="1"/>
    <n v="95"/>
    <b v="1"/>
    <s v="technology/hardware"/>
    <n v="14306.42"/>
    <n v="87.436000000000007"/>
    <x v="2"/>
    <s v="hardware"/>
  </r>
  <r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80525"/>
    <n v="68.815577078288939"/>
    <x v="2"/>
    <s v="hardware"/>
  </r>
  <r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355222.2"/>
    <n v="176.200223588597"/>
    <x v="2"/>
    <s v="hardware"/>
  </r>
  <r>
    <n v="100000"/>
    <n v="348018"/>
    <x v="0"/>
    <s v="ES"/>
    <s v="EUR"/>
    <n v="1436680958"/>
    <d v="2015-07-12T06:02:38"/>
    <n v="1433224958"/>
    <x v="1945"/>
    <b v="1"/>
    <n v="680"/>
    <b v="1"/>
    <s v="technology/hardware"/>
    <n v="448018"/>
    <n v="511.79117647058825"/>
    <x v="2"/>
    <s v="hardware"/>
  </r>
  <r>
    <n v="7500"/>
    <n v="11231"/>
    <x v="0"/>
    <s v="US"/>
    <s v="USD"/>
    <n v="1397961361"/>
    <d v="2014-04-20T02:36:01"/>
    <n v="1392780961"/>
    <x v="1946"/>
    <b v="1"/>
    <n v="70"/>
    <b v="1"/>
    <s v="technology/hardware"/>
    <n v="18731"/>
    <n v="160.44285714285715"/>
    <x v="2"/>
    <s v="hardware"/>
  </r>
  <r>
    <n v="800"/>
    <n v="805.07"/>
    <x v="0"/>
    <s v="US"/>
    <s v="USD"/>
    <n v="1258955940"/>
    <d v="2009-11-23T05:59:00"/>
    <n v="1255730520"/>
    <x v="1947"/>
    <b v="1"/>
    <n v="23"/>
    <b v="1"/>
    <s v="technology/hardware"/>
    <n v="1605.0700000000002"/>
    <n v="35.003043478260871"/>
    <x v="2"/>
    <s v="hardware"/>
  </r>
  <r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900211"/>
    <n v="188.50671378091872"/>
    <x v="2"/>
    <s v="hardware"/>
  </r>
  <r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3001.3"/>
    <n v="56.204984093319197"/>
    <x v="2"/>
    <s v="hardware"/>
  </r>
  <r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144248.96000000002"/>
    <n v="51.3054157782516"/>
    <x v="2"/>
    <s v="hardware"/>
  </r>
  <r>
    <n v="50000"/>
    <n v="106222"/>
    <x v="0"/>
    <s v="US"/>
    <s v="USD"/>
    <n v="1478516737"/>
    <d v="2016-11-07T11:05:37"/>
    <n v="1475921137"/>
    <x v="1951"/>
    <b v="1"/>
    <n v="834"/>
    <b v="1"/>
    <s v="technology/hardware"/>
    <n v="156222"/>
    <n v="127.36450839328538"/>
    <x v="2"/>
    <s v="hardware"/>
  </r>
  <r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04465.33"/>
    <n v="101.85532258064516"/>
    <x v="2"/>
    <s v="hardware"/>
  </r>
  <r>
    <n v="15000"/>
    <n v="33892"/>
    <x v="0"/>
    <s v="US"/>
    <s v="USD"/>
    <n v="1330657200"/>
    <d v="2012-03-02T03:00:00"/>
    <n v="1328158065"/>
    <x v="1953"/>
    <b v="1"/>
    <n v="147"/>
    <b v="1"/>
    <s v="technology/hardware"/>
    <n v="48892"/>
    <n v="230.55782312925169"/>
    <x v="2"/>
    <s v="hardware"/>
  </r>
  <r>
    <n v="50000"/>
    <n v="349474"/>
    <x v="0"/>
    <s v="US"/>
    <s v="USD"/>
    <n v="1457758800"/>
    <d v="2016-03-12T05:00:00"/>
    <n v="1453730176"/>
    <x v="1954"/>
    <b v="1"/>
    <n v="415"/>
    <b v="1"/>
    <s v="technology/hardware"/>
    <n v="399474"/>
    <n v="842.10602409638557"/>
    <x v="2"/>
    <s v="hardware"/>
  </r>
  <r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209410.02"/>
    <n v="577.27593103448271"/>
    <x v="2"/>
    <s v="hardware"/>
  </r>
  <r>
    <n v="60000"/>
    <n v="176420"/>
    <x v="0"/>
    <s v="US"/>
    <s v="USD"/>
    <n v="1429391405"/>
    <d v="2015-04-18T21:10:05"/>
    <n v="1425507005"/>
    <x v="1956"/>
    <b v="1"/>
    <n v="365"/>
    <b v="1"/>
    <s v="technology/hardware"/>
    <n v="236420"/>
    <n v="483.34246575342468"/>
    <x v="2"/>
    <s v="hardware"/>
  </r>
  <r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80251.41"/>
    <n v="76.138500000000008"/>
    <x v="2"/>
    <s v="hardware"/>
  </r>
  <r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07490.02"/>
    <n v="74.107684365781708"/>
    <x v="2"/>
    <s v="hardware"/>
  </r>
  <r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25673.440000000002"/>
    <n v="36.965660377358489"/>
    <x v="2"/>
    <s v="hardware"/>
  </r>
  <r>
    <n v="70000"/>
    <n v="82532"/>
    <x v="0"/>
    <s v="SE"/>
    <s v="SEK"/>
    <n v="1419151341"/>
    <d v="2014-12-21T08:42:21"/>
    <n v="1416559341"/>
    <x v="1960"/>
    <b v="1"/>
    <n v="33"/>
    <b v="1"/>
    <s v="technology/hardware"/>
    <n v="152532"/>
    <n v="2500.969696969697"/>
    <x v="2"/>
    <s v="hardware"/>
  </r>
  <r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20538.12"/>
    <n v="67.690214329454989"/>
    <x v="2"/>
    <s v="hardware"/>
  </r>
  <r>
    <n v="10000"/>
    <n v="19292.5"/>
    <x v="0"/>
    <s v="US"/>
    <s v="USD"/>
    <n v="1400006636"/>
    <d v="2014-05-13T18:43:56"/>
    <n v="1397414636"/>
    <x v="1962"/>
    <b v="1"/>
    <n v="306"/>
    <b v="1"/>
    <s v="technology/hardware"/>
    <n v="29292.5"/>
    <n v="63.04738562091503"/>
    <x v="2"/>
    <s v="hardware"/>
  </r>
  <r>
    <n v="19000"/>
    <n v="24108"/>
    <x v="0"/>
    <s v="GB"/>
    <s v="GBP"/>
    <n v="1410862734"/>
    <d v="2014-09-16T10:18:54"/>
    <n v="1407838734"/>
    <x v="1963"/>
    <b v="1"/>
    <n v="205"/>
    <b v="1"/>
    <s v="technology/hardware"/>
    <n v="43108"/>
    <n v="117.6"/>
    <x v="2"/>
    <s v="hardware"/>
  </r>
  <r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320743.12"/>
    <n v="180.75185011709601"/>
    <x v="2"/>
    <s v="hardware"/>
  </r>
  <r>
    <n v="5000"/>
    <n v="13114"/>
    <x v="0"/>
    <s v="US"/>
    <s v="USD"/>
    <n v="1326330000"/>
    <d v="2012-01-12T01:00:00"/>
    <n v="1324433310"/>
    <x v="1965"/>
    <b v="1"/>
    <n v="103"/>
    <b v="1"/>
    <s v="technology/hardware"/>
    <n v="18114"/>
    <n v="127.32038834951456"/>
    <x v="2"/>
    <s v="hardware"/>
  </r>
  <r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306743.08999999997"/>
    <n v="136.6444745538665"/>
    <x v="2"/>
    <s v="hardware"/>
  </r>
  <r>
    <n v="20000"/>
    <n v="74026"/>
    <x v="0"/>
    <s v="US"/>
    <s v="USD"/>
    <n v="1398959729"/>
    <d v="2014-05-01T15:55:29"/>
    <n v="1396367729"/>
    <x v="1967"/>
    <b v="1"/>
    <n v="405"/>
    <b v="1"/>
    <s v="technology/hardware"/>
    <n v="94026"/>
    <n v="182.78024691358024"/>
    <x v="2"/>
    <s v="hardware"/>
  </r>
  <r>
    <n v="50000"/>
    <n v="142483"/>
    <x v="0"/>
    <s v="US"/>
    <s v="USD"/>
    <n v="1480777515"/>
    <d v="2016-12-03T15:05:15"/>
    <n v="1478095515"/>
    <x v="1968"/>
    <b v="1"/>
    <n v="510"/>
    <b v="1"/>
    <s v="technology/hardware"/>
    <n v="192483"/>
    <n v="279.37843137254902"/>
    <x v="2"/>
    <s v="hardware"/>
  </r>
  <r>
    <n v="20000"/>
    <n v="115816"/>
    <x v="0"/>
    <s v="GB"/>
    <s v="GBP"/>
    <n v="1470423668"/>
    <d v="2016-08-05T19:01:08"/>
    <n v="1467831668"/>
    <x v="1969"/>
    <b v="1"/>
    <n v="1887"/>
    <b v="1"/>
    <s v="technology/hardware"/>
    <n v="135816"/>
    <n v="61.375728669846318"/>
    <x v="2"/>
    <s v="hardware"/>
  </r>
  <r>
    <n v="5000"/>
    <n v="56590"/>
    <x v="0"/>
    <s v="US"/>
    <s v="USD"/>
    <n v="1366429101"/>
    <d v="2013-04-20T03:38:21"/>
    <n v="1361248701"/>
    <x v="1970"/>
    <b v="1"/>
    <n v="701"/>
    <b v="1"/>
    <s v="technology/hardware"/>
    <n v="61590"/>
    <n v="80.727532097004286"/>
    <x v="2"/>
    <s v="hardware"/>
  </r>
  <r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1452110.87"/>
    <n v="272.35590732591254"/>
    <x v="2"/>
    <s v="hardware"/>
  </r>
  <r>
    <n v="2500"/>
    <n v="16862"/>
    <x v="0"/>
    <s v="US"/>
    <s v="USD"/>
    <n v="1353201444"/>
    <d v="2012-11-18T01:17:24"/>
    <n v="1350605844"/>
    <x v="1972"/>
    <b v="1"/>
    <n v="238"/>
    <b v="1"/>
    <s v="technology/hardware"/>
    <n v="19362"/>
    <n v="70.848739495798313"/>
    <x v="2"/>
    <s v="hardware"/>
  </r>
  <r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706525.01"/>
    <n v="247.94003412969283"/>
    <x v="2"/>
    <s v="hardware"/>
  </r>
  <r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95099.199999999997"/>
    <n v="186.81393034825871"/>
    <x v="2"/>
    <s v="hardware"/>
  </r>
  <r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49393.34"/>
    <n v="131.98948616600788"/>
    <x v="2"/>
    <s v="hardware"/>
  </r>
  <r>
    <n v="4000"/>
    <n v="13864"/>
    <x v="0"/>
    <s v="GB"/>
    <s v="GBP"/>
    <n v="1373751325"/>
    <d v="2013-07-13T21:35:25"/>
    <n v="1371159325"/>
    <x v="1976"/>
    <b v="1"/>
    <n v="473"/>
    <b v="1"/>
    <s v="technology/hardware"/>
    <n v="17864"/>
    <n v="29.310782241014799"/>
    <x v="2"/>
    <s v="hardware"/>
  </r>
  <r>
    <n v="50000"/>
    <n v="201165"/>
    <x v="0"/>
    <s v="US"/>
    <s v="USD"/>
    <n v="1450511940"/>
    <d v="2015-12-19T07:59:00"/>
    <n v="1446527540"/>
    <x v="1977"/>
    <b v="1"/>
    <n v="821"/>
    <b v="1"/>
    <s v="technology/hardware"/>
    <n v="251165"/>
    <n v="245.02436053593178"/>
    <x v="2"/>
    <s v="hardware"/>
  </r>
  <r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563422.57000000007"/>
    <n v="1323.2540463917526"/>
    <x v="2"/>
    <s v="hardware"/>
  </r>
  <r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429802.31"/>
    <n v="282.65966789667897"/>
    <x v="2"/>
    <s v="hardware"/>
  </r>
  <r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227412.01"/>
    <n v="91.214401028277635"/>
    <x v="2"/>
    <s v="hardware"/>
  </r>
  <r>
    <n v="7500"/>
    <n v="381"/>
    <x v="2"/>
    <s v="CA"/>
    <s v="CAD"/>
    <n v="1404926665"/>
    <d v="2014-07-09T17:24:25"/>
    <n v="1402334665"/>
    <x v="1981"/>
    <b v="0"/>
    <n v="12"/>
    <b v="0"/>
    <s v="photography/people"/>
    <n v="7881"/>
    <n v="31.75"/>
    <x v="8"/>
    <s v="people"/>
  </r>
  <r>
    <n v="180000"/>
    <n v="0"/>
    <x v="2"/>
    <s v="HK"/>
    <s v="HKD"/>
    <n v="1480863887"/>
    <d v="2016-12-04T15:04:47"/>
    <n v="1478268287"/>
    <x v="1982"/>
    <b v="0"/>
    <n v="0"/>
    <b v="0"/>
    <s v="photography/people"/>
    <n v="180000"/>
    <e v="#DIV/0!"/>
    <x v="8"/>
    <s v="people"/>
  </r>
  <r>
    <n v="33000"/>
    <n v="1419"/>
    <x v="2"/>
    <s v="US"/>
    <s v="USD"/>
    <n v="1472799600"/>
    <d v="2016-09-02T07:00:00"/>
    <n v="1470874618"/>
    <x v="1983"/>
    <b v="0"/>
    <n v="16"/>
    <b v="0"/>
    <s v="photography/people"/>
    <n v="34419"/>
    <n v="88.6875"/>
    <x v="8"/>
    <s v="people"/>
  </r>
  <r>
    <n v="15000"/>
    <n v="3172"/>
    <x v="2"/>
    <s v="US"/>
    <s v="USD"/>
    <n v="1417377481"/>
    <d v="2014-11-30T19:58:01"/>
    <n v="1412189881"/>
    <x v="1984"/>
    <b v="0"/>
    <n v="7"/>
    <b v="0"/>
    <s v="photography/people"/>
    <n v="18172"/>
    <n v="453.14285714285717"/>
    <x v="8"/>
    <s v="people"/>
  </r>
  <r>
    <n v="1600"/>
    <n v="51"/>
    <x v="2"/>
    <s v="GB"/>
    <s v="GBP"/>
    <n v="1470178800"/>
    <d v="2016-08-02T23:00:00"/>
    <n v="1467650771"/>
    <x v="1985"/>
    <b v="0"/>
    <n v="4"/>
    <b v="0"/>
    <s v="photography/people"/>
    <n v="1651"/>
    <n v="12.75"/>
    <x v="8"/>
    <s v="people"/>
  </r>
  <r>
    <n v="2000"/>
    <n v="1"/>
    <x v="2"/>
    <s v="GB"/>
    <s v="GBP"/>
    <n v="1457947483"/>
    <d v="2016-03-14T09:24:43"/>
    <n v="1455359083"/>
    <x v="1986"/>
    <b v="0"/>
    <n v="1"/>
    <b v="0"/>
    <s v="photography/people"/>
    <n v="2001"/>
    <n v="1"/>
    <x v="8"/>
    <s v="people"/>
  </r>
  <r>
    <n v="5500"/>
    <n v="2336"/>
    <x v="2"/>
    <s v="GB"/>
    <s v="GBP"/>
    <n v="1425223276"/>
    <d v="2015-03-01T15:21:16"/>
    <n v="1422631276"/>
    <x v="1987"/>
    <b v="0"/>
    <n v="28"/>
    <b v="0"/>
    <s v="photography/people"/>
    <n v="7836"/>
    <n v="83.428571428571431"/>
    <x v="8"/>
    <s v="people"/>
  </r>
  <r>
    <n v="6000"/>
    <n v="25"/>
    <x v="2"/>
    <s v="US"/>
    <s v="USD"/>
    <n v="1440094742"/>
    <d v="2015-08-20T18:19:02"/>
    <n v="1437502742"/>
    <x v="1988"/>
    <b v="0"/>
    <n v="1"/>
    <b v="0"/>
    <s v="photography/people"/>
    <n v="6025"/>
    <n v="25"/>
    <x v="8"/>
    <s v="people"/>
  </r>
  <r>
    <n v="5000"/>
    <n v="50"/>
    <x v="2"/>
    <s v="US"/>
    <s v="USD"/>
    <n v="1481473208"/>
    <d v="2016-12-11T16:20:08"/>
    <n v="1478881208"/>
    <x v="1989"/>
    <b v="0"/>
    <n v="1"/>
    <b v="0"/>
    <s v="photography/people"/>
    <n v="5050"/>
    <n v="50"/>
    <x v="8"/>
    <s v="people"/>
  </r>
  <r>
    <n v="3000"/>
    <n v="509"/>
    <x v="2"/>
    <s v="US"/>
    <s v="USD"/>
    <n v="1455338532"/>
    <d v="2016-02-13T04:42:12"/>
    <n v="1454042532"/>
    <x v="1990"/>
    <b v="0"/>
    <n v="5"/>
    <b v="0"/>
    <s v="photography/people"/>
    <n v="3509"/>
    <n v="101.8"/>
    <x v="8"/>
    <s v="people"/>
  </r>
  <r>
    <n v="2000"/>
    <n v="140"/>
    <x v="2"/>
    <s v="US"/>
    <s v="USD"/>
    <n v="1435958786"/>
    <d v="2015-07-03T21:26:26"/>
    <n v="1434144386"/>
    <x v="1991"/>
    <b v="0"/>
    <n v="3"/>
    <b v="0"/>
    <s v="photography/people"/>
    <n v="2140"/>
    <n v="46.666666666666664"/>
    <x v="8"/>
    <s v="people"/>
  </r>
  <r>
    <n v="1500"/>
    <n v="2"/>
    <x v="2"/>
    <s v="US"/>
    <s v="USD"/>
    <n v="1424229991"/>
    <d v="2015-02-18T03:26:31"/>
    <n v="1421637991"/>
    <x v="1992"/>
    <b v="0"/>
    <n v="2"/>
    <b v="0"/>
    <s v="photography/people"/>
    <n v="1502"/>
    <n v="1"/>
    <x v="8"/>
    <s v="people"/>
  </r>
  <r>
    <n v="2000"/>
    <n v="0"/>
    <x v="2"/>
    <s v="GB"/>
    <s v="GBP"/>
    <n v="1450706837"/>
    <d v="2015-12-21T14:07:17"/>
    <n v="1448114837"/>
    <x v="1993"/>
    <b v="0"/>
    <n v="0"/>
    <b v="0"/>
    <s v="photography/people"/>
    <n v="2000"/>
    <e v="#DIV/0!"/>
    <x v="8"/>
    <s v="people"/>
  </r>
  <r>
    <n v="3200"/>
    <n v="0"/>
    <x v="2"/>
    <s v="US"/>
    <s v="USD"/>
    <n v="1481072942"/>
    <d v="2016-12-07T01:09:02"/>
    <n v="1475885342"/>
    <x v="1994"/>
    <b v="0"/>
    <n v="0"/>
    <b v="0"/>
    <s v="photography/people"/>
    <n v="3200"/>
    <e v="#DIV/0!"/>
    <x v="8"/>
    <s v="people"/>
  </r>
  <r>
    <n v="1000"/>
    <n v="78"/>
    <x v="2"/>
    <s v="CA"/>
    <s v="CAD"/>
    <n v="1437082736"/>
    <d v="2015-07-16T21:38:56"/>
    <n v="1435354736"/>
    <x v="1995"/>
    <b v="0"/>
    <n v="3"/>
    <b v="0"/>
    <s v="photography/people"/>
    <n v="1078"/>
    <n v="26"/>
    <x v="8"/>
    <s v="people"/>
  </r>
  <r>
    <n v="133800"/>
    <n v="0"/>
    <x v="2"/>
    <s v="US"/>
    <s v="USD"/>
    <n v="1405021211"/>
    <d v="2014-07-10T19:40:11"/>
    <n v="1402429211"/>
    <x v="1996"/>
    <b v="0"/>
    <n v="0"/>
    <b v="0"/>
    <s v="photography/people"/>
    <n v="133800"/>
    <e v="#DIV/0!"/>
    <x v="8"/>
    <s v="people"/>
  </r>
  <r>
    <n v="6500"/>
    <n v="0"/>
    <x v="2"/>
    <s v="US"/>
    <s v="USD"/>
    <n v="1409091612"/>
    <d v="2014-08-26T22:20:12"/>
    <n v="1406499612"/>
    <x v="1997"/>
    <b v="0"/>
    <n v="0"/>
    <b v="0"/>
    <s v="photography/people"/>
    <n v="6500"/>
    <e v="#DIV/0!"/>
    <x v="8"/>
    <s v="people"/>
  </r>
  <r>
    <n v="2500"/>
    <n v="655"/>
    <x v="2"/>
    <s v="US"/>
    <s v="USD"/>
    <n v="1406861438"/>
    <d v="2014-08-01T02:50:38"/>
    <n v="1402973438"/>
    <x v="1998"/>
    <b v="0"/>
    <n v="3"/>
    <b v="0"/>
    <s v="photography/people"/>
    <n v="3155"/>
    <n v="218.33333333333334"/>
    <x v="8"/>
    <s v="people"/>
  </r>
  <r>
    <n v="31000"/>
    <n v="236"/>
    <x v="2"/>
    <s v="GB"/>
    <s v="GBP"/>
    <n v="1415882108"/>
    <d v="2014-11-13T12:35:08"/>
    <n v="1413286508"/>
    <x v="1999"/>
    <b v="0"/>
    <n v="7"/>
    <b v="0"/>
    <s v="photography/people"/>
    <n v="31236"/>
    <n v="33.714285714285715"/>
    <x v="8"/>
    <s v="people"/>
  </r>
  <r>
    <n v="5000"/>
    <n v="625"/>
    <x v="2"/>
    <s v="CA"/>
    <s v="CAD"/>
    <n v="1452120613"/>
    <d v="2016-01-06T22:50:13"/>
    <n v="1449528613"/>
    <x v="2000"/>
    <b v="0"/>
    <n v="25"/>
    <b v="0"/>
    <s v="photography/people"/>
    <n v="5625"/>
    <n v="25"/>
    <x v="8"/>
    <s v="people"/>
  </r>
  <r>
    <n v="55000"/>
    <n v="210171"/>
    <x v="0"/>
    <s v="DE"/>
    <s v="EUR"/>
    <n v="1434139200"/>
    <d v="2015-06-12T20:00:00"/>
    <n v="1431406916"/>
    <x v="2001"/>
    <b v="1"/>
    <n v="1637"/>
    <b v="1"/>
    <s v="technology/hardware"/>
    <n v="265171"/>
    <n v="128.38790470372632"/>
    <x v="2"/>
    <s v="hardware"/>
  </r>
  <r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158397.10999999999"/>
    <n v="78.834261818181815"/>
    <x v="2"/>
    <s v="hardware"/>
  </r>
  <r>
    <n v="500"/>
    <n v="1560"/>
    <x v="0"/>
    <s v="US"/>
    <s v="USD"/>
    <n v="1278111600"/>
    <d v="2010-07-02T23:00:00"/>
    <n v="1276830052"/>
    <x v="2003"/>
    <b v="1"/>
    <n v="17"/>
    <b v="1"/>
    <s v="technology/hardware"/>
    <n v="2060"/>
    <n v="91.764705882352942"/>
    <x v="2"/>
    <s v="hardware"/>
  </r>
  <r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167210.23999999999"/>
    <n v="331.10237288135596"/>
    <x v="2"/>
    <s v="hardware"/>
  </r>
  <r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67104.03"/>
    <n v="194.26193717277485"/>
    <x v="2"/>
    <s v="hardware"/>
  </r>
  <r>
    <n v="50000"/>
    <n v="123920"/>
    <x v="0"/>
    <s v="US"/>
    <s v="USD"/>
    <n v="1417611645"/>
    <d v="2014-12-03T13:00:45"/>
    <n v="1414584045"/>
    <x v="2006"/>
    <b v="1"/>
    <n v="303"/>
    <b v="1"/>
    <s v="technology/hardware"/>
    <n v="173920"/>
    <n v="408.97689768976898"/>
    <x v="2"/>
    <s v="hardware"/>
  </r>
  <r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21570.92"/>
    <n v="84.459270072992695"/>
    <x v="2"/>
    <s v="hardware"/>
  </r>
  <r>
    <n v="1570.79"/>
    <n v="1839"/>
    <x v="0"/>
    <s v="US"/>
    <s v="USD"/>
    <n v="1316442622"/>
    <d v="2011-09-19T14:30:22"/>
    <n v="1312641022"/>
    <x v="2008"/>
    <b v="1"/>
    <n v="41"/>
    <b v="1"/>
    <s v="technology/hardware"/>
    <n v="3409.79"/>
    <n v="44.853658536585364"/>
    <x v="2"/>
    <s v="hardware"/>
  </r>
  <r>
    <n v="50000"/>
    <n v="152579"/>
    <x v="0"/>
    <s v="DE"/>
    <s v="EUR"/>
    <n v="1479890743"/>
    <d v="2016-11-23T08:45:43"/>
    <n v="1476776743"/>
    <x v="2009"/>
    <b v="1"/>
    <n v="398"/>
    <b v="1"/>
    <s v="technology/hardware"/>
    <n v="202579"/>
    <n v="383.3643216080402"/>
    <x v="2"/>
    <s v="hardware"/>
  </r>
  <r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126015.9"/>
    <n v="55.276856649395505"/>
    <x v="2"/>
    <s v="hardware"/>
  </r>
  <r>
    <n v="50000"/>
    <n v="409782"/>
    <x v="0"/>
    <s v="AT"/>
    <s v="EUR"/>
    <n v="1452553200"/>
    <d v="2016-01-11T23:00:00"/>
    <n v="1449650173"/>
    <x v="2011"/>
    <b v="1"/>
    <n v="971"/>
    <b v="1"/>
    <s v="technology/hardware"/>
    <n v="459782"/>
    <n v="422.02059732234807"/>
    <x v="2"/>
    <s v="hardware"/>
  </r>
  <r>
    <n v="5000"/>
    <n v="11745"/>
    <x v="0"/>
    <s v="US"/>
    <s v="USD"/>
    <n v="1423165441"/>
    <d v="2015-02-05T19:44:01"/>
    <n v="1420573441"/>
    <x v="2012"/>
    <b v="1"/>
    <n v="183"/>
    <b v="1"/>
    <s v="technology/hardware"/>
    <n v="16745"/>
    <n v="64.180327868852459"/>
    <x v="2"/>
    <s v="hardware"/>
  </r>
  <r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951862"/>
    <n v="173.57781674704077"/>
    <x v="2"/>
    <s v="hardware"/>
  </r>
  <r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2374134.67"/>
    <n v="88.601680840609291"/>
    <x v="2"/>
    <s v="hardware"/>
  </r>
  <r>
    <n v="7200"/>
    <n v="8136.01"/>
    <x v="0"/>
    <s v="US"/>
    <s v="USD"/>
    <n v="1315602163"/>
    <d v="2011-09-09T21:02:43"/>
    <n v="1313010163"/>
    <x v="2015"/>
    <b v="1"/>
    <n v="162"/>
    <b v="1"/>
    <s v="technology/hardware"/>
    <n v="15336.01"/>
    <n v="50.222283950617282"/>
    <x v="2"/>
    <s v="hardware"/>
  </r>
  <r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102154.22"/>
    <n v="192.38876826722338"/>
    <x v="2"/>
    <s v="hardware"/>
  </r>
  <r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56275.6"/>
    <n v="73.416901408450698"/>
    <x v="2"/>
    <s v="hardware"/>
  </r>
  <r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31458.22999999998"/>
    <n v="147.68495555555555"/>
    <x v="2"/>
    <s v="hardware"/>
  </r>
  <r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233963.9"/>
    <n v="108.96848314606741"/>
    <x v="2"/>
    <s v="hardware"/>
  </r>
  <r>
    <n v="1500"/>
    <n v="2885"/>
    <x v="0"/>
    <s v="US"/>
    <s v="USD"/>
    <n v="1400108640"/>
    <d v="2014-05-14T23:04:00"/>
    <n v="1396923624"/>
    <x v="2020"/>
    <b v="1"/>
    <n v="122"/>
    <b v="1"/>
    <s v="technology/hardware"/>
    <n v="4385"/>
    <n v="23.647540983606557"/>
    <x v="2"/>
    <s v="hardware"/>
  </r>
  <r>
    <n v="5000"/>
    <n v="14055"/>
    <x v="0"/>
    <s v="US"/>
    <s v="USD"/>
    <n v="1411522897"/>
    <d v="2014-09-24T01:41:37"/>
    <n v="1407634897"/>
    <x v="2021"/>
    <b v="1"/>
    <n v="95"/>
    <b v="1"/>
    <s v="technology/hardware"/>
    <n v="19055"/>
    <n v="147.94736842105263"/>
    <x v="2"/>
    <s v="hardware"/>
  </r>
  <r>
    <n v="100000"/>
    <n v="125137"/>
    <x v="0"/>
    <s v="US"/>
    <s v="USD"/>
    <n v="1465652372"/>
    <d v="2016-06-11T13:39:32"/>
    <n v="1463060372"/>
    <x v="2022"/>
    <b v="1"/>
    <n v="325"/>
    <b v="1"/>
    <s v="technology/hardware"/>
    <n v="225137"/>
    <n v="385.03692307692307"/>
    <x v="2"/>
    <s v="hardware"/>
  </r>
  <r>
    <n v="100000"/>
    <n v="161459"/>
    <x v="0"/>
    <s v="US"/>
    <s v="USD"/>
    <n v="1434017153"/>
    <d v="2015-06-11T10:05:53"/>
    <n v="1431425153"/>
    <x v="2023"/>
    <b v="1"/>
    <n v="353"/>
    <b v="1"/>
    <s v="technology/hardware"/>
    <n v="261459"/>
    <n v="457.39093484419266"/>
    <x v="2"/>
    <s v="hardware"/>
  </r>
  <r>
    <n v="4000"/>
    <n v="23414"/>
    <x v="0"/>
    <s v="US"/>
    <s v="USD"/>
    <n v="1344826800"/>
    <d v="2012-08-13T03:00:00"/>
    <n v="1341875544"/>
    <x v="2024"/>
    <b v="1"/>
    <n v="105"/>
    <b v="1"/>
    <s v="technology/hardware"/>
    <n v="27414"/>
    <n v="222.99047619047619"/>
    <x v="2"/>
    <s v="hardware"/>
  </r>
  <r>
    <n v="80000"/>
    <n v="160920"/>
    <x v="0"/>
    <s v="DE"/>
    <s v="EUR"/>
    <n v="1433996746"/>
    <d v="2015-06-11T04:25:46"/>
    <n v="1431404746"/>
    <x v="2025"/>
    <b v="1"/>
    <n v="729"/>
    <b v="1"/>
    <s v="technology/hardware"/>
    <n v="240920"/>
    <n v="220.74074074074073"/>
    <x v="2"/>
    <s v="hardware"/>
  </r>
  <r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58370.77"/>
    <n v="73.503898678414089"/>
    <x v="2"/>
    <s v="hardware"/>
  </r>
  <r>
    <n v="100000"/>
    <n v="120249"/>
    <x v="0"/>
    <s v="US"/>
    <s v="USD"/>
    <n v="1427740319"/>
    <d v="2015-03-30T18:31:59"/>
    <n v="1423855919"/>
    <x v="2027"/>
    <b v="1"/>
    <n v="539"/>
    <b v="1"/>
    <s v="technology/hardware"/>
    <n v="220249"/>
    <n v="223.09647495361781"/>
    <x v="2"/>
    <s v="hardware"/>
  </r>
  <r>
    <n v="3000"/>
    <n v="3785"/>
    <x v="0"/>
    <s v="US"/>
    <s v="USD"/>
    <n v="1268690100"/>
    <d v="2010-03-15T21:55:00"/>
    <n v="1265493806"/>
    <x v="2028"/>
    <b v="1"/>
    <n v="79"/>
    <b v="1"/>
    <s v="technology/hardware"/>
    <n v="6785"/>
    <n v="47.911392405063289"/>
    <x v="2"/>
    <s v="hardware"/>
  </r>
  <r>
    <n v="2500"/>
    <n v="9030"/>
    <x v="0"/>
    <s v="US"/>
    <s v="USD"/>
    <n v="1409099481"/>
    <d v="2014-08-27T00:31:21"/>
    <n v="1406507481"/>
    <x v="2029"/>
    <b v="1"/>
    <n v="94"/>
    <b v="1"/>
    <s v="technology/hardware"/>
    <n v="11530"/>
    <n v="96.063829787234042"/>
    <x v="2"/>
    <s v="hardware"/>
  </r>
  <r>
    <n v="32768"/>
    <n v="74134"/>
    <x v="0"/>
    <s v="GB"/>
    <s v="GBP"/>
    <n v="1354233296"/>
    <d v="2012-11-29T23:54:56"/>
    <n v="1351641296"/>
    <x v="2030"/>
    <b v="1"/>
    <n v="625"/>
    <b v="1"/>
    <s v="technology/hardware"/>
    <n v="106902"/>
    <n v="118.6144"/>
    <x v="2"/>
    <s v="hardware"/>
  </r>
  <r>
    <n v="50000"/>
    <n v="60175"/>
    <x v="0"/>
    <s v="NL"/>
    <s v="EUR"/>
    <n v="1420765200"/>
    <d v="2015-01-09T01:00:00"/>
    <n v="1417506853"/>
    <x v="2031"/>
    <b v="1"/>
    <n v="508"/>
    <b v="1"/>
    <s v="technology/hardware"/>
    <n v="110175"/>
    <n v="118.45472440944881"/>
    <x v="2"/>
    <s v="hardware"/>
  </r>
  <r>
    <n v="25000"/>
    <n v="76047"/>
    <x v="0"/>
    <s v="US"/>
    <s v="USD"/>
    <n v="1481778000"/>
    <d v="2016-12-15T05:00:00"/>
    <n v="1479216874"/>
    <x v="2032"/>
    <b v="1"/>
    <n v="531"/>
    <b v="1"/>
    <s v="technology/hardware"/>
    <n v="101047"/>
    <n v="143.21468926553672"/>
    <x v="2"/>
    <s v="hardware"/>
  </r>
  <r>
    <n v="25000"/>
    <n v="44669"/>
    <x v="0"/>
    <s v="US"/>
    <s v="USD"/>
    <n v="1398477518"/>
    <d v="2014-04-26T01:58:38"/>
    <n v="1395885518"/>
    <x v="2033"/>
    <b v="1"/>
    <n v="158"/>
    <b v="1"/>
    <s v="technology/hardware"/>
    <n v="69669"/>
    <n v="282.71518987341773"/>
    <x v="2"/>
    <s v="hardware"/>
  </r>
  <r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79719.59"/>
    <n v="593.93620078740162"/>
    <x v="2"/>
    <s v="hardware"/>
  </r>
  <r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48829.14"/>
    <n v="262.15704968944101"/>
    <x v="2"/>
    <s v="hardware"/>
  </r>
  <r>
    <n v="30000"/>
    <n v="39500.5"/>
    <x v="0"/>
    <s v="US"/>
    <s v="USD"/>
    <n v="1399668319"/>
    <d v="2014-05-09T20:45:19"/>
    <n v="1397076319"/>
    <x v="2036"/>
    <b v="1"/>
    <n v="848"/>
    <b v="1"/>
    <s v="technology/hardware"/>
    <n v="69500.5"/>
    <n v="46.580778301886795"/>
    <x v="2"/>
    <s v="hardware"/>
  </r>
  <r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40047.64"/>
    <n v="70.041118881118877"/>
    <x v="2"/>
    <s v="hardware"/>
  </r>
  <r>
    <n v="8000"/>
    <n v="33641"/>
    <x v="0"/>
    <s v="GB"/>
    <s v="GBP"/>
    <n v="1372701600"/>
    <d v="2013-07-01T18:00:00"/>
    <n v="1369895421"/>
    <x v="2038"/>
    <b v="1"/>
    <n v="204"/>
    <b v="1"/>
    <s v="technology/hardware"/>
    <n v="41641"/>
    <n v="164.90686274509804"/>
    <x v="2"/>
    <s v="hardware"/>
  </r>
  <r>
    <n v="125000"/>
    <n v="170271"/>
    <x v="0"/>
    <s v="US"/>
    <s v="USD"/>
    <n v="1480568340"/>
    <d v="2016-12-01T04:59:00"/>
    <n v="1477996325"/>
    <x v="2039"/>
    <b v="1"/>
    <n v="379"/>
    <b v="1"/>
    <s v="technology/hardware"/>
    <n v="295271"/>
    <n v="449.26385224274406"/>
    <x v="2"/>
    <s v="hardware"/>
  </r>
  <r>
    <n v="3000"/>
    <n v="7445.14"/>
    <x v="0"/>
    <s v="US"/>
    <s v="USD"/>
    <n v="1384557303"/>
    <d v="2013-11-15T23:15:03"/>
    <n v="1383257703"/>
    <x v="2040"/>
    <b v="1"/>
    <n v="271"/>
    <b v="1"/>
    <s v="technology/hardware"/>
    <n v="10445.14"/>
    <n v="27.472841328413285"/>
    <x v="2"/>
    <s v="hardware"/>
  </r>
  <r>
    <n v="9500"/>
    <n v="17277"/>
    <x v="0"/>
    <s v="US"/>
    <s v="USD"/>
    <n v="1478785027"/>
    <d v="2016-11-10T13:37:07"/>
    <n v="1476189427"/>
    <x v="2041"/>
    <b v="0"/>
    <n v="120"/>
    <b v="1"/>
    <s v="technology/hardware"/>
    <n v="26777"/>
    <n v="143.97499999999999"/>
    <x v="2"/>
    <s v="hardware"/>
  </r>
  <r>
    <n v="10000"/>
    <n v="12353"/>
    <x v="0"/>
    <s v="US"/>
    <s v="USD"/>
    <n v="1453481974"/>
    <d v="2016-01-22T16:59:34"/>
    <n v="1448297974"/>
    <x v="2042"/>
    <b v="0"/>
    <n v="140"/>
    <b v="1"/>
    <s v="technology/hardware"/>
    <n v="22353"/>
    <n v="88.23571428571428"/>
    <x v="2"/>
    <s v="hardware"/>
  </r>
  <r>
    <n v="1385"/>
    <n v="7011"/>
    <x v="0"/>
    <s v="US"/>
    <s v="USD"/>
    <n v="1481432340"/>
    <d v="2016-12-11T04:59:00"/>
    <n v="1476764077"/>
    <x v="2043"/>
    <b v="0"/>
    <n v="193"/>
    <b v="1"/>
    <s v="technology/hardware"/>
    <n v="8396"/>
    <n v="36.326424870466319"/>
    <x v="2"/>
    <s v="hardware"/>
  </r>
  <r>
    <n v="15000"/>
    <n v="16232"/>
    <x v="0"/>
    <s v="US"/>
    <s v="USD"/>
    <n v="1434212714"/>
    <d v="2015-06-13T16:25:14"/>
    <n v="1431620714"/>
    <x v="2044"/>
    <b v="0"/>
    <n v="180"/>
    <b v="1"/>
    <s v="technology/hardware"/>
    <n v="31232"/>
    <n v="90.177777777777777"/>
    <x v="2"/>
    <s v="hardware"/>
  </r>
  <r>
    <n v="4900"/>
    <n v="40140.01"/>
    <x v="0"/>
    <s v="US"/>
    <s v="USD"/>
    <n v="1341799647"/>
    <d v="2012-07-09T02:07:27"/>
    <n v="1339207647"/>
    <x v="2045"/>
    <b v="0"/>
    <n v="263"/>
    <b v="1"/>
    <s v="technology/hardware"/>
    <n v="45040.01"/>
    <n v="152.62361216730039"/>
    <x v="2"/>
    <s v="hardware"/>
  </r>
  <r>
    <n v="10000"/>
    <n v="12110"/>
    <x v="0"/>
    <s v="US"/>
    <s v="USD"/>
    <n v="1369282044"/>
    <d v="2013-05-23T04:07:24"/>
    <n v="1366690044"/>
    <x v="2046"/>
    <b v="0"/>
    <n v="217"/>
    <b v="1"/>
    <s v="technology/hardware"/>
    <n v="22110"/>
    <n v="55.806451612903224"/>
    <x v="2"/>
    <s v="hardware"/>
  </r>
  <r>
    <n v="98000"/>
    <n v="100939"/>
    <x v="0"/>
    <s v="AU"/>
    <s v="AUD"/>
    <n v="1429228800"/>
    <d v="2015-04-17T00:00:00"/>
    <n v="1426714870"/>
    <x v="2047"/>
    <b v="0"/>
    <n v="443"/>
    <b v="1"/>
    <s v="technology/hardware"/>
    <n v="198939"/>
    <n v="227.85327313769753"/>
    <x v="2"/>
    <s v="hardware"/>
  </r>
  <r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211082.45"/>
    <n v="91.82989803350327"/>
    <x v="2"/>
    <s v="hardware"/>
  </r>
  <r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10095.35"/>
    <n v="80.991037735849048"/>
    <x v="2"/>
    <s v="hardware"/>
  </r>
  <r>
    <n v="10000"/>
    <n v="47327"/>
    <x v="0"/>
    <s v="US"/>
    <s v="USD"/>
    <n v="1433036578"/>
    <d v="2015-05-31T01:42:58"/>
    <n v="1429580578"/>
    <x v="2050"/>
    <b v="0"/>
    <n v="170"/>
    <b v="1"/>
    <s v="technology/hardware"/>
    <n v="57327"/>
    <n v="278.39411764705881"/>
    <x v="2"/>
    <s v="hardware"/>
  </r>
  <r>
    <n v="8000"/>
    <n v="10429"/>
    <x v="0"/>
    <s v="US"/>
    <s v="USD"/>
    <n v="1388017937"/>
    <d v="2013-12-26T00:32:17"/>
    <n v="1385425937"/>
    <x v="2051"/>
    <b v="0"/>
    <n v="242"/>
    <b v="1"/>
    <s v="technology/hardware"/>
    <n v="18429"/>
    <n v="43.095041322314053"/>
    <x v="2"/>
    <s v="hardware"/>
  </r>
  <r>
    <n v="50000"/>
    <n v="176524"/>
    <x v="0"/>
    <s v="US"/>
    <s v="USD"/>
    <n v="1455933653"/>
    <d v="2016-02-20T02:00:53"/>
    <n v="1452045653"/>
    <x v="2052"/>
    <b v="0"/>
    <n v="541"/>
    <b v="1"/>
    <s v="technology/hardware"/>
    <n v="226524"/>
    <n v="326.29205175600737"/>
    <x v="2"/>
    <s v="hardware"/>
  </r>
  <r>
    <n v="5000"/>
    <n v="5051"/>
    <x v="0"/>
    <s v="US"/>
    <s v="USD"/>
    <n v="1448466551"/>
    <d v="2015-11-25T15:49:11"/>
    <n v="1445870951"/>
    <x v="2053"/>
    <b v="0"/>
    <n v="121"/>
    <b v="1"/>
    <s v="technology/hardware"/>
    <n v="10051"/>
    <n v="41.743801652892564"/>
    <x v="2"/>
    <s v="hardware"/>
  </r>
  <r>
    <n v="35000"/>
    <n v="39757"/>
    <x v="0"/>
    <s v="GB"/>
    <s v="GBP"/>
    <n v="1399033810"/>
    <d v="2014-05-02T12:30:10"/>
    <n v="1396441810"/>
    <x v="2054"/>
    <b v="0"/>
    <n v="621"/>
    <b v="1"/>
    <s v="technology/hardware"/>
    <n v="74757"/>
    <n v="64.020933977455712"/>
    <x v="2"/>
    <s v="hardware"/>
  </r>
  <r>
    <n v="6000"/>
    <n v="10045"/>
    <x v="0"/>
    <s v="US"/>
    <s v="USD"/>
    <n v="1417579200"/>
    <d v="2014-12-03T04:00:00"/>
    <n v="1415031043"/>
    <x v="2055"/>
    <b v="0"/>
    <n v="101"/>
    <b v="1"/>
    <s v="technology/hardware"/>
    <n v="16045"/>
    <n v="99.455445544554451"/>
    <x v="2"/>
    <s v="hardware"/>
  </r>
  <r>
    <n v="50000"/>
    <n v="76726"/>
    <x v="0"/>
    <s v="US"/>
    <s v="USD"/>
    <n v="1366222542"/>
    <d v="2013-04-17T18:15:42"/>
    <n v="1363630542"/>
    <x v="2056"/>
    <b v="0"/>
    <n v="554"/>
    <b v="1"/>
    <s v="technology/hardware"/>
    <n v="126726"/>
    <n v="138.49458483754512"/>
    <x v="2"/>
    <s v="hardware"/>
  </r>
  <r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45334.83"/>
    <n v="45.547792792792798"/>
    <x v="2"/>
    <s v="hardware"/>
  </r>
  <r>
    <n v="2560"/>
    <n v="4308"/>
    <x v="0"/>
    <s v="GB"/>
    <s v="GBP"/>
    <n v="1425326400"/>
    <d v="2015-03-02T20:00:00"/>
    <n v="1421916830"/>
    <x v="2058"/>
    <b v="0"/>
    <n v="410"/>
    <b v="1"/>
    <s v="technology/hardware"/>
    <n v="6868"/>
    <n v="10.507317073170732"/>
    <x v="2"/>
    <s v="hardware"/>
  </r>
  <r>
    <n v="30000"/>
    <n v="43037"/>
    <x v="0"/>
    <s v="US"/>
    <s v="USD"/>
    <n v="1454277540"/>
    <d v="2016-01-31T21:59:00"/>
    <n v="1450880854"/>
    <x v="2059"/>
    <b v="0"/>
    <n v="375"/>
    <b v="1"/>
    <s v="technology/hardware"/>
    <n v="73037"/>
    <n v="114.76533333333333"/>
    <x v="2"/>
    <s v="hardware"/>
  </r>
  <r>
    <n v="25000"/>
    <n v="49100"/>
    <x v="0"/>
    <s v="US"/>
    <s v="USD"/>
    <n v="1406129150"/>
    <d v="2014-07-23T15:25:50"/>
    <n v="1400945150"/>
    <x v="2060"/>
    <b v="0"/>
    <n v="1364"/>
    <b v="1"/>
    <s v="technology/hardware"/>
    <n v="74100"/>
    <n v="35.997067448680355"/>
    <x v="2"/>
    <s v="hardware"/>
  </r>
  <r>
    <n v="5000"/>
    <n v="5396"/>
    <x v="0"/>
    <s v="US"/>
    <s v="USD"/>
    <n v="1483208454"/>
    <d v="2016-12-31T18:20:54"/>
    <n v="1480616454"/>
    <x v="2061"/>
    <b v="0"/>
    <n v="35"/>
    <b v="1"/>
    <s v="technology/hardware"/>
    <n v="10396"/>
    <n v="154.17142857142858"/>
    <x v="2"/>
    <s v="hardware"/>
  </r>
  <r>
    <n v="100000"/>
    <n v="114977"/>
    <x v="0"/>
    <s v="DK"/>
    <s v="DKK"/>
    <n v="1458807098"/>
    <d v="2016-03-24T08:11:38"/>
    <n v="1456218698"/>
    <x v="2062"/>
    <b v="0"/>
    <n v="203"/>
    <b v="1"/>
    <s v="technology/hardware"/>
    <n v="214977"/>
    <n v="566.38916256157631"/>
    <x v="2"/>
    <s v="hardware"/>
  </r>
  <r>
    <n v="4000"/>
    <n v="5922"/>
    <x v="0"/>
    <s v="DE"/>
    <s v="EUR"/>
    <n v="1463333701"/>
    <d v="2016-05-15T17:35:01"/>
    <n v="1460482501"/>
    <x v="2063"/>
    <b v="0"/>
    <n v="49"/>
    <b v="1"/>
    <s v="technology/hardware"/>
    <n v="9922"/>
    <n v="120.85714285714286"/>
    <x v="2"/>
    <s v="hardware"/>
  </r>
  <r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762746.27"/>
    <n v="86.163845492085343"/>
    <x v="2"/>
    <s v="hardware"/>
  </r>
  <r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19686.05"/>
    <n v="51.212114395886893"/>
    <x v="2"/>
    <s v="hardware"/>
  </r>
  <r>
    <n v="2000"/>
    <n v="4372"/>
    <x v="0"/>
    <s v="US"/>
    <s v="USD"/>
    <n v="1408818683"/>
    <d v="2014-08-23T18:31:23"/>
    <n v="1406226683"/>
    <x v="2066"/>
    <b v="0"/>
    <n v="65"/>
    <b v="1"/>
    <s v="technology/hardware"/>
    <n v="6372"/>
    <n v="67.261538461538464"/>
    <x v="2"/>
    <s v="hardware"/>
  </r>
  <r>
    <n v="495"/>
    <n v="628"/>
    <x v="0"/>
    <s v="GB"/>
    <s v="GBP"/>
    <n v="1432499376"/>
    <d v="2015-05-24T20:29:36"/>
    <n v="1429648176"/>
    <x v="2067"/>
    <b v="0"/>
    <n v="10"/>
    <b v="1"/>
    <s v="technology/hardware"/>
    <n v="1123"/>
    <n v="62.8"/>
    <x v="2"/>
    <s v="hardware"/>
  </r>
  <r>
    <n v="25000"/>
    <n v="26305.97"/>
    <x v="0"/>
    <s v="US"/>
    <s v="USD"/>
    <n v="1476994315"/>
    <d v="2016-10-20T20:11:55"/>
    <n v="1474402315"/>
    <x v="2068"/>
    <b v="0"/>
    <n v="76"/>
    <b v="1"/>
    <s v="technology/hardware"/>
    <n v="51305.97"/>
    <n v="346.13118421052633"/>
    <x v="2"/>
    <s v="hardware"/>
  </r>
  <r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14203.33"/>
    <n v="244.11912547528519"/>
    <x v="2"/>
    <s v="hardware"/>
  </r>
  <r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521659"/>
    <n v="259.25424836601309"/>
    <x v="2"/>
    <s v="hardware"/>
  </r>
  <r>
    <n v="20000"/>
    <n v="56146"/>
    <x v="0"/>
    <s v="US"/>
    <s v="USD"/>
    <n v="1475390484"/>
    <d v="2016-10-02T06:41:24"/>
    <n v="1471502484"/>
    <x v="2071"/>
    <b v="0"/>
    <n v="278"/>
    <b v="1"/>
    <s v="technology/hardware"/>
    <n v="76146"/>
    <n v="201.96402877697841"/>
    <x v="2"/>
    <s v="hardware"/>
  </r>
  <r>
    <n v="71500"/>
    <n v="79173"/>
    <x v="0"/>
    <s v="US"/>
    <s v="USD"/>
    <n v="1462629432"/>
    <d v="2016-05-07T13:57:12"/>
    <n v="1460037432"/>
    <x v="2072"/>
    <b v="0"/>
    <n v="350"/>
    <b v="1"/>
    <s v="technology/hardware"/>
    <n v="150673"/>
    <n v="226.20857142857142"/>
    <x v="2"/>
    <s v="hardware"/>
  </r>
  <r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252604.3"/>
    <n v="324.69"/>
    <x v="2"/>
    <s v="hardware"/>
  </r>
  <r>
    <n v="600"/>
    <n v="615"/>
    <x v="0"/>
    <s v="US"/>
    <s v="USD"/>
    <n v="1462564182"/>
    <d v="2016-05-06T19:49:42"/>
    <n v="1459972182"/>
    <x v="2074"/>
    <b v="0"/>
    <n v="3"/>
    <b v="1"/>
    <s v="technology/hardware"/>
    <n v="1215"/>
    <n v="205"/>
    <x v="2"/>
    <s v="hardware"/>
  </r>
  <r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77819.6"/>
    <n v="20.465926829268295"/>
    <x v="2"/>
    <s v="hardware"/>
  </r>
  <r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1151594.99"/>
    <n v="116.35303146309367"/>
    <x v="2"/>
    <s v="hardware"/>
  </r>
  <r>
    <n v="50000"/>
    <n v="57754"/>
    <x v="0"/>
    <s v="US"/>
    <s v="USD"/>
    <n v="1433538000"/>
    <d v="2015-06-05T21:00:00"/>
    <n v="1428541276"/>
    <x v="2077"/>
    <b v="0"/>
    <n v="188"/>
    <b v="1"/>
    <s v="technology/hardware"/>
    <n v="107754"/>
    <n v="307.20212765957444"/>
    <x v="2"/>
    <s v="hardware"/>
  </r>
  <r>
    <n v="20000"/>
    <n v="26241"/>
    <x v="0"/>
    <s v="ES"/>
    <s v="EUR"/>
    <n v="1482085857"/>
    <d v="2016-12-18T18:30:57"/>
    <n v="1479493857"/>
    <x v="2078"/>
    <b v="0"/>
    <n v="48"/>
    <b v="1"/>
    <s v="technology/hardware"/>
    <n v="46241"/>
    <n v="546.6875"/>
    <x v="2"/>
    <s v="hardware"/>
  </r>
  <r>
    <n v="10000"/>
    <n v="28817"/>
    <x v="0"/>
    <s v="GB"/>
    <s v="GBP"/>
    <n v="1435258800"/>
    <d v="2015-06-25T19:00:00"/>
    <n v="1432659793"/>
    <x v="2079"/>
    <b v="0"/>
    <n v="607"/>
    <b v="1"/>
    <s v="technology/hardware"/>
    <n v="38817"/>
    <n v="47.474464579901152"/>
    <x v="2"/>
    <s v="hardware"/>
  </r>
  <r>
    <n v="1000"/>
    <n v="5078"/>
    <x v="0"/>
    <s v="US"/>
    <s v="USD"/>
    <n v="1447286300"/>
    <d v="2015-11-11T23:58:20"/>
    <n v="1444690700"/>
    <x v="2080"/>
    <b v="0"/>
    <n v="50"/>
    <b v="1"/>
    <s v="technology/hardware"/>
    <n v="6078"/>
    <n v="101.56"/>
    <x v="2"/>
    <s v="hardware"/>
  </r>
  <r>
    <n v="3500"/>
    <n v="4010"/>
    <x v="0"/>
    <s v="US"/>
    <s v="USD"/>
    <n v="1337144340"/>
    <d v="2012-05-16T04:59:00"/>
    <n v="1333597555"/>
    <x v="2081"/>
    <b v="0"/>
    <n v="55"/>
    <b v="1"/>
    <s v="music/indie rock"/>
    <n v="7510"/>
    <n v="72.909090909090907"/>
    <x v="4"/>
    <s v="indie rock"/>
  </r>
  <r>
    <n v="1500"/>
    <n v="1661"/>
    <x v="0"/>
    <s v="US"/>
    <s v="USD"/>
    <n v="1322106796"/>
    <d v="2011-11-24T03:53:16"/>
    <n v="1316919196"/>
    <x v="2082"/>
    <b v="0"/>
    <n v="38"/>
    <b v="1"/>
    <s v="music/indie rock"/>
    <n v="3161"/>
    <n v="43.710526315789473"/>
    <x v="4"/>
    <s v="indie rock"/>
  </r>
  <r>
    <n v="750"/>
    <n v="850"/>
    <x v="0"/>
    <s v="US"/>
    <s v="USD"/>
    <n v="1338830395"/>
    <d v="2012-06-04T17:19:55"/>
    <n v="1336238395"/>
    <x v="2083"/>
    <b v="0"/>
    <n v="25"/>
    <b v="1"/>
    <s v="music/indie rock"/>
    <n v="1600"/>
    <n v="34"/>
    <x v="4"/>
    <s v="indie rock"/>
  </r>
  <r>
    <n v="3000"/>
    <n v="3250"/>
    <x v="0"/>
    <s v="US"/>
    <s v="USD"/>
    <n v="1399186740"/>
    <d v="2014-05-04T06:59:00"/>
    <n v="1396468782"/>
    <x v="2084"/>
    <b v="0"/>
    <n v="46"/>
    <b v="1"/>
    <s v="music/indie rock"/>
    <n v="6250"/>
    <n v="70.652173913043484"/>
    <x v="4"/>
    <s v="indie rock"/>
  </r>
  <r>
    <n v="6000"/>
    <n v="7412"/>
    <x v="0"/>
    <s v="US"/>
    <s v="USD"/>
    <n v="1342382587"/>
    <d v="2012-07-15T20:03:07"/>
    <n v="1339790587"/>
    <x v="2085"/>
    <b v="0"/>
    <n v="83"/>
    <b v="1"/>
    <s v="music/indie rock"/>
    <n v="13412"/>
    <n v="89.301204819277103"/>
    <x v="4"/>
    <s v="indie rock"/>
  </r>
  <r>
    <n v="4000"/>
    <n v="4028"/>
    <x v="0"/>
    <s v="US"/>
    <s v="USD"/>
    <n v="1323838740"/>
    <d v="2011-12-14T04:59:00"/>
    <n v="1321200332"/>
    <x v="2086"/>
    <b v="0"/>
    <n v="35"/>
    <b v="1"/>
    <s v="music/indie rock"/>
    <n v="8028"/>
    <n v="115.08571428571429"/>
    <x v="4"/>
    <s v="indie rock"/>
  </r>
  <r>
    <n v="1500"/>
    <n v="1553"/>
    <x v="0"/>
    <s v="US"/>
    <s v="USD"/>
    <n v="1315457658"/>
    <d v="2011-09-08T04:54:18"/>
    <n v="1312865658"/>
    <x v="2087"/>
    <b v="0"/>
    <n v="25"/>
    <b v="1"/>
    <s v="music/indie rock"/>
    <n v="3053"/>
    <n v="62.12"/>
    <x v="4"/>
    <s v="indie rock"/>
  </r>
  <r>
    <n v="3000"/>
    <n v="3465.32"/>
    <x v="0"/>
    <s v="US"/>
    <s v="USD"/>
    <n v="1284177540"/>
    <d v="2010-09-11T03:59:00"/>
    <n v="1281028152"/>
    <x v="2088"/>
    <b v="0"/>
    <n v="75"/>
    <b v="1"/>
    <s v="music/indie rock"/>
    <n v="6465.32"/>
    <n v="46.204266666666669"/>
    <x v="4"/>
    <s v="indie rock"/>
  </r>
  <r>
    <n v="2500"/>
    <n v="3010.01"/>
    <x v="0"/>
    <s v="US"/>
    <s v="USD"/>
    <n v="1375408194"/>
    <d v="2013-08-02T01:49:54"/>
    <n v="1372384194"/>
    <x v="2089"/>
    <b v="0"/>
    <n v="62"/>
    <b v="1"/>
    <s v="music/indie rock"/>
    <n v="5510.01"/>
    <n v="48.54854838709678"/>
    <x v="4"/>
    <s v="indie rock"/>
  </r>
  <r>
    <n v="8000"/>
    <n v="9203.23"/>
    <x v="0"/>
    <s v="US"/>
    <s v="USD"/>
    <n v="1361696955"/>
    <d v="2013-02-24T09:09:15"/>
    <n v="1359104955"/>
    <x v="2090"/>
    <b v="0"/>
    <n v="160"/>
    <b v="1"/>
    <s v="music/indie rock"/>
    <n v="17203.23"/>
    <n v="57.520187499999999"/>
    <x v="4"/>
    <s v="indie rock"/>
  </r>
  <r>
    <n v="18000"/>
    <n v="21684.2"/>
    <x v="0"/>
    <s v="US"/>
    <s v="USD"/>
    <n v="1299009600"/>
    <d v="2011-03-01T20:00:00"/>
    <n v="1294818278"/>
    <x v="2091"/>
    <b v="0"/>
    <n v="246"/>
    <b v="1"/>
    <s v="music/indie rock"/>
    <n v="39684.199999999997"/>
    <n v="88.147154471544724"/>
    <x v="4"/>
    <s v="indie rock"/>
  </r>
  <r>
    <n v="6000"/>
    <n v="6077"/>
    <x v="0"/>
    <s v="US"/>
    <s v="USD"/>
    <n v="1318006732"/>
    <d v="2011-10-07T16:58:52"/>
    <n v="1312822732"/>
    <x v="2092"/>
    <b v="0"/>
    <n v="55"/>
    <b v="1"/>
    <s v="music/indie rock"/>
    <n v="12077"/>
    <n v="110.49090909090908"/>
    <x v="4"/>
    <s v="indie rock"/>
  </r>
  <r>
    <n v="1500"/>
    <n v="1537"/>
    <x v="0"/>
    <s v="US"/>
    <s v="USD"/>
    <n v="1356211832"/>
    <d v="2012-12-22T21:30:32"/>
    <n v="1351024232"/>
    <x v="2093"/>
    <b v="0"/>
    <n v="23"/>
    <b v="1"/>
    <s v="music/indie rock"/>
    <n v="3037"/>
    <n v="66.826086956521735"/>
    <x v="4"/>
    <s v="indie rock"/>
  </r>
  <r>
    <n v="3500"/>
    <n v="4219"/>
    <x v="0"/>
    <s v="US"/>
    <s v="USD"/>
    <n v="1330916400"/>
    <d v="2012-03-05T03:00:00"/>
    <n v="1327969730"/>
    <x v="2094"/>
    <b v="0"/>
    <n v="72"/>
    <b v="1"/>
    <s v="music/indie rock"/>
    <n v="7719"/>
    <n v="58.597222222222221"/>
    <x v="4"/>
    <s v="indie rock"/>
  </r>
  <r>
    <n v="2500"/>
    <n v="2500"/>
    <x v="0"/>
    <s v="US"/>
    <s v="USD"/>
    <n v="1317576973"/>
    <d v="2011-10-02T17:36:13"/>
    <n v="1312392973"/>
    <x v="2095"/>
    <b v="0"/>
    <n v="22"/>
    <b v="1"/>
    <s v="music/indie rock"/>
    <n v="5000"/>
    <n v="113.63636363636364"/>
    <x v="4"/>
    <s v="indie rock"/>
  </r>
  <r>
    <n v="600"/>
    <n v="610"/>
    <x v="0"/>
    <s v="US"/>
    <s v="USD"/>
    <n v="1351223940"/>
    <d v="2012-10-26T03:59:00"/>
    <n v="1349892735"/>
    <x v="2096"/>
    <b v="0"/>
    <n v="14"/>
    <b v="1"/>
    <s v="music/indie rock"/>
    <n v="1210"/>
    <n v="43.571428571428569"/>
    <x v="4"/>
    <s v="indie rock"/>
  </r>
  <r>
    <n v="3000"/>
    <n v="3000"/>
    <x v="0"/>
    <s v="US"/>
    <s v="USD"/>
    <n v="1322751735"/>
    <d v="2011-12-01T15:02:15"/>
    <n v="1317564135"/>
    <x v="2097"/>
    <b v="0"/>
    <n v="38"/>
    <b v="1"/>
    <s v="music/indie rock"/>
    <n v="6000"/>
    <n v="78.94736842105263"/>
    <x v="4"/>
    <s v="indie rock"/>
  </r>
  <r>
    <n v="6000"/>
    <n v="6020"/>
    <x v="0"/>
    <s v="US"/>
    <s v="USD"/>
    <n v="1331174635"/>
    <d v="2012-03-08T02:43:55"/>
    <n v="1328582635"/>
    <x v="2098"/>
    <b v="0"/>
    <n v="32"/>
    <b v="1"/>
    <s v="music/indie rock"/>
    <n v="12020"/>
    <n v="188.125"/>
    <x v="4"/>
    <s v="indie rock"/>
  </r>
  <r>
    <n v="3000"/>
    <n v="3971"/>
    <x v="0"/>
    <s v="US"/>
    <s v="USD"/>
    <n v="1435808400"/>
    <d v="2015-07-02T03:40:00"/>
    <n v="1434650084"/>
    <x v="2099"/>
    <b v="0"/>
    <n v="63"/>
    <b v="1"/>
    <s v="music/indie rock"/>
    <n v="6971"/>
    <n v="63.031746031746032"/>
    <x v="4"/>
    <s v="indie rock"/>
  </r>
  <r>
    <n v="600"/>
    <n v="820"/>
    <x v="0"/>
    <s v="US"/>
    <s v="USD"/>
    <n v="1341028740"/>
    <d v="2012-06-30T03:59:00"/>
    <n v="1339704141"/>
    <x v="2100"/>
    <b v="0"/>
    <n v="27"/>
    <b v="1"/>
    <s v="music/indie rock"/>
    <n v="1420"/>
    <n v="30.37037037037037"/>
    <x v="4"/>
    <s v="indie rock"/>
  </r>
  <r>
    <n v="2000"/>
    <n v="2265"/>
    <x v="0"/>
    <s v="US"/>
    <s v="USD"/>
    <n v="1329104114"/>
    <d v="2012-02-13T03:35:14"/>
    <n v="1323920114"/>
    <x v="2101"/>
    <b v="0"/>
    <n v="44"/>
    <b v="1"/>
    <s v="music/indie rock"/>
    <n v="4265"/>
    <n v="51.477272727272727"/>
    <x v="4"/>
    <s v="indie rock"/>
  </r>
  <r>
    <n v="1000"/>
    <n v="1360"/>
    <x v="0"/>
    <s v="US"/>
    <s v="USD"/>
    <n v="1304628648"/>
    <d v="2011-05-05T20:50:48"/>
    <n v="1302036648"/>
    <x v="2102"/>
    <b v="0"/>
    <n v="38"/>
    <b v="1"/>
    <s v="music/indie rock"/>
    <n v="2360"/>
    <n v="35.789473684210527"/>
    <x v="4"/>
    <s v="indie rock"/>
  </r>
  <r>
    <n v="7777"/>
    <n v="11364"/>
    <x v="0"/>
    <s v="US"/>
    <s v="USD"/>
    <n v="1352488027"/>
    <d v="2012-11-09T19:07:07"/>
    <n v="1349892427"/>
    <x v="2103"/>
    <b v="0"/>
    <n v="115"/>
    <b v="1"/>
    <s v="music/indie rock"/>
    <n v="19141"/>
    <n v="98.817391304347822"/>
    <x v="4"/>
    <s v="indie rock"/>
  </r>
  <r>
    <n v="800"/>
    <n v="1036"/>
    <x v="0"/>
    <s v="US"/>
    <s v="USD"/>
    <n v="1369958400"/>
    <d v="2013-05-31T00:00:00"/>
    <n v="1367286434"/>
    <x v="2104"/>
    <b v="0"/>
    <n v="37"/>
    <b v="1"/>
    <s v="music/indie rock"/>
    <n v="1836"/>
    <n v="28"/>
    <x v="4"/>
    <s v="indie rock"/>
  </r>
  <r>
    <n v="2000"/>
    <n v="5080"/>
    <x v="0"/>
    <s v="US"/>
    <s v="USD"/>
    <n v="1416542400"/>
    <d v="2014-11-21T04:00:00"/>
    <n v="1415472953"/>
    <x v="2105"/>
    <b v="0"/>
    <n v="99"/>
    <b v="1"/>
    <s v="music/indie rock"/>
    <n v="7080"/>
    <n v="51.313131313131315"/>
    <x v="4"/>
    <s v="indie rock"/>
  </r>
  <r>
    <n v="2200"/>
    <n v="2355"/>
    <x v="0"/>
    <s v="US"/>
    <s v="USD"/>
    <n v="1359176974"/>
    <d v="2013-01-26T05:09:34"/>
    <n v="1356584974"/>
    <x v="2106"/>
    <b v="0"/>
    <n v="44"/>
    <b v="1"/>
    <s v="music/indie rock"/>
    <n v="4555"/>
    <n v="53.522727272727273"/>
    <x v="4"/>
    <s v="indie rock"/>
  </r>
  <r>
    <n v="2000"/>
    <n v="2154.66"/>
    <x v="0"/>
    <s v="US"/>
    <s v="USD"/>
    <n v="1415815393"/>
    <d v="2014-11-12T18:03:13"/>
    <n v="1413997393"/>
    <x v="2107"/>
    <b v="0"/>
    <n v="58"/>
    <b v="1"/>
    <s v="music/indie rock"/>
    <n v="4154.66"/>
    <n v="37.149310344827583"/>
    <x v="4"/>
    <s v="indie rock"/>
  </r>
  <r>
    <n v="16000"/>
    <n v="17170"/>
    <x v="0"/>
    <s v="US"/>
    <s v="USD"/>
    <n v="1347249300"/>
    <d v="2012-09-10T03:55:00"/>
    <n v="1344917580"/>
    <x v="2108"/>
    <b v="0"/>
    <n v="191"/>
    <b v="1"/>
    <s v="music/indie rock"/>
    <n v="33170"/>
    <n v="89.895287958115176"/>
    <x v="4"/>
    <s v="indie rock"/>
  </r>
  <r>
    <n v="4000"/>
    <n v="4261"/>
    <x v="0"/>
    <s v="US"/>
    <s v="USD"/>
    <n v="1436115617"/>
    <d v="2015-07-05T17:00:17"/>
    <n v="1433523617"/>
    <x v="2109"/>
    <b v="0"/>
    <n v="40"/>
    <b v="1"/>
    <s v="music/indie rock"/>
    <n v="8261"/>
    <n v="106.52500000000001"/>
    <x v="4"/>
    <s v="indie rock"/>
  </r>
  <r>
    <n v="2000"/>
    <n v="2007"/>
    <x v="0"/>
    <s v="US"/>
    <s v="USD"/>
    <n v="1401253140"/>
    <d v="2014-05-28T04:59:00"/>
    <n v="1398873969"/>
    <x v="2110"/>
    <b v="0"/>
    <n v="38"/>
    <b v="1"/>
    <s v="music/indie rock"/>
    <n v="4007"/>
    <n v="52.815789473684212"/>
    <x v="4"/>
    <s v="indie rock"/>
  </r>
  <r>
    <n v="2000"/>
    <n v="2130"/>
    <x v="0"/>
    <s v="US"/>
    <s v="USD"/>
    <n v="1313370000"/>
    <d v="2011-08-15T01:00:00"/>
    <n v="1307594625"/>
    <x v="2111"/>
    <b v="0"/>
    <n v="39"/>
    <b v="1"/>
    <s v="music/indie rock"/>
    <n v="4130"/>
    <n v="54.615384615384613"/>
    <x v="4"/>
    <s v="indie rock"/>
  </r>
  <r>
    <n v="300"/>
    <n v="300"/>
    <x v="0"/>
    <s v="US"/>
    <s v="USD"/>
    <n v="1366064193"/>
    <d v="2013-04-15T22:16:33"/>
    <n v="1364854593"/>
    <x v="2112"/>
    <b v="0"/>
    <n v="11"/>
    <b v="1"/>
    <s v="music/indie rock"/>
    <n v="600"/>
    <n v="27.272727272727273"/>
    <x v="4"/>
    <s v="indie rock"/>
  </r>
  <r>
    <n v="7000"/>
    <n v="7340"/>
    <x v="0"/>
    <s v="US"/>
    <s v="USD"/>
    <n v="1411505176"/>
    <d v="2014-09-23T20:46:16"/>
    <n v="1408481176"/>
    <x v="2113"/>
    <b v="0"/>
    <n v="107"/>
    <b v="1"/>
    <s v="music/indie rock"/>
    <n v="14340"/>
    <n v="68.598130841121488"/>
    <x v="4"/>
    <s v="indie rock"/>
  </r>
  <r>
    <n v="5000"/>
    <n v="5235"/>
    <x v="0"/>
    <s v="US"/>
    <s v="USD"/>
    <n v="1291870740"/>
    <d v="2010-12-09T04:59:00"/>
    <n v="1286480070"/>
    <x v="2114"/>
    <b v="0"/>
    <n v="147"/>
    <b v="1"/>
    <s v="music/indie rock"/>
    <n v="10235"/>
    <n v="35.612244897959187"/>
    <x v="4"/>
    <s v="indie rock"/>
  </r>
  <r>
    <n v="1500"/>
    <n v="3385"/>
    <x v="0"/>
    <s v="US"/>
    <s v="USD"/>
    <n v="1298167001"/>
    <d v="2011-02-20T01:56:41"/>
    <n v="1295575001"/>
    <x v="2115"/>
    <b v="0"/>
    <n v="36"/>
    <b v="1"/>
    <s v="music/indie rock"/>
    <n v="4885"/>
    <n v="94.027777777777771"/>
    <x v="4"/>
    <s v="indie rock"/>
  </r>
  <r>
    <n v="48000"/>
    <n v="48434"/>
    <x v="0"/>
    <s v="US"/>
    <s v="USD"/>
    <n v="1349203203"/>
    <d v="2012-10-02T18:40:03"/>
    <n v="1345056003"/>
    <x v="2116"/>
    <b v="0"/>
    <n v="92"/>
    <b v="1"/>
    <s v="music/indie rock"/>
    <n v="96434"/>
    <n v="526.45652173913038"/>
    <x v="4"/>
    <s v="indie rock"/>
  </r>
  <r>
    <n v="1200"/>
    <n v="1773"/>
    <x v="0"/>
    <s v="US"/>
    <s v="USD"/>
    <n v="1445921940"/>
    <d v="2015-10-27T04:59:00"/>
    <n v="1444699549"/>
    <x v="2117"/>
    <b v="0"/>
    <n v="35"/>
    <b v="1"/>
    <s v="music/indie rock"/>
    <n v="2973"/>
    <n v="50.657142857142858"/>
    <x v="4"/>
    <s v="indie rock"/>
  </r>
  <r>
    <n v="1000"/>
    <n v="1346.11"/>
    <x v="0"/>
    <s v="US"/>
    <s v="USD"/>
    <n v="1311538136"/>
    <d v="2011-07-24T20:08:56"/>
    <n v="1308946136"/>
    <x v="2118"/>
    <b v="0"/>
    <n v="17"/>
    <b v="1"/>
    <s v="music/indie rock"/>
    <n v="2346.1099999999997"/>
    <n v="79.182941176470578"/>
    <x v="4"/>
    <s v="indie rock"/>
  </r>
  <r>
    <n v="2000"/>
    <n v="2015"/>
    <x v="0"/>
    <s v="US"/>
    <s v="USD"/>
    <n v="1345086445"/>
    <d v="2012-08-16T03:07:25"/>
    <n v="1342494445"/>
    <x v="2119"/>
    <b v="0"/>
    <n v="22"/>
    <b v="1"/>
    <s v="music/indie rock"/>
    <n v="4015"/>
    <n v="91.590909090909093"/>
    <x v="4"/>
    <s v="indie rock"/>
  </r>
  <r>
    <n v="8000"/>
    <n v="8070.43"/>
    <x v="0"/>
    <s v="US"/>
    <s v="USD"/>
    <n v="1388617736"/>
    <d v="2014-01-01T23:08:56"/>
    <n v="1384384136"/>
    <x v="2120"/>
    <b v="0"/>
    <n v="69"/>
    <b v="1"/>
    <s v="music/indie rock"/>
    <n v="16070.43"/>
    <n v="116.96275362318841"/>
    <x v="4"/>
    <s v="indie rock"/>
  </r>
  <r>
    <n v="50000"/>
    <n v="284"/>
    <x v="2"/>
    <s v="CH"/>
    <s v="CHF"/>
    <n v="1484156948"/>
    <d v="2017-01-11T17:49:08"/>
    <n v="1481564948"/>
    <x v="2121"/>
    <b v="0"/>
    <n v="10"/>
    <b v="0"/>
    <s v="games/video games"/>
    <n v="50284"/>
    <n v="28.4"/>
    <x v="6"/>
    <s v="video games"/>
  </r>
  <r>
    <n v="80000"/>
    <n v="310"/>
    <x v="2"/>
    <s v="MX"/>
    <s v="MXN"/>
    <n v="1483773169"/>
    <d v="2017-01-07T07:12:49"/>
    <n v="1481181169"/>
    <x v="2122"/>
    <b v="0"/>
    <n v="3"/>
    <b v="0"/>
    <s v="games/video games"/>
    <n v="80310"/>
    <n v="103.33333333333333"/>
    <x v="6"/>
    <s v="video games"/>
  </r>
  <r>
    <n v="500"/>
    <n v="50"/>
    <x v="2"/>
    <s v="US"/>
    <s v="USD"/>
    <n v="1268636340"/>
    <d v="2010-03-15T06:59:00"/>
    <n v="1263982307"/>
    <x v="2123"/>
    <b v="0"/>
    <n v="5"/>
    <b v="0"/>
    <s v="games/video games"/>
    <n v="550"/>
    <n v="10"/>
    <x v="6"/>
    <s v="video games"/>
  </r>
  <r>
    <n v="1100"/>
    <n v="115"/>
    <x v="2"/>
    <s v="US"/>
    <s v="USD"/>
    <n v="1291093200"/>
    <d v="2010-11-30T05:00:00"/>
    <n v="1286930435"/>
    <x v="2124"/>
    <b v="0"/>
    <n v="5"/>
    <b v="0"/>
    <s v="games/video games"/>
    <n v="1215"/>
    <n v="23"/>
    <x v="6"/>
    <s v="video games"/>
  </r>
  <r>
    <n v="60000"/>
    <n v="852"/>
    <x v="2"/>
    <s v="US"/>
    <s v="USD"/>
    <n v="1438734833"/>
    <d v="2015-08-05T00:33:53"/>
    <n v="1436142833"/>
    <x v="2125"/>
    <b v="0"/>
    <n v="27"/>
    <b v="0"/>
    <s v="games/video games"/>
    <n v="60852"/>
    <n v="31.555555555555557"/>
    <x v="6"/>
    <s v="video games"/>
  </r>
  <r>
    <n v="20000"/>
    <n v="10"/>
    <x v="2"/>
    <s v="US"/>
    <s v="USD"/>
    <n v="1418080887"/>
    <d v="2014-12-08T23:21:27"/>
    <n v="1415488887"/>
    <x v="2126"/>
    <b v="0"/>
    <n v="2"/>
    <b v="0"/>
    <s v="games/video games"/>
    <n v="20010"/>
    <n v="5"/>
    <x v="6"/>
    <s v="video games"/>
  </r>
  <r>
    <n v="28000"/>
    <n v="8076"/>
    <x v="2"/>
    <s v="GB"/>
    <s v="GBP"/>
    <n v="1426158463"/>
    <d v="2015-03-12T11:07:43"/>
    <n v="1423570063"/>
    <x v="2127"/>
    <b v="0"/>
    <n v="236"/>
    <b v="0"/>
    <s v="games/video games"/>
    <n v="36076"/>
    <n v="34.220338983050844"/>
    <x v="6"/>
    <s v="video games"/>
  </r>
  <r>
    <n v="15000"/>
    <n v="25"/>
    <x v="2"/>
    <s v="CA"/>
    <s v="CAD"/>
    <n v="1411324369"/>
    <d v="2014-09-21T18:32:49"/>
    <n v="1406140369"/>
    <x v="2128"/>
    <b v="0"/>
    <n v="1"/>
    <b v="0"/>
    <s v="games/video games"/>
    <n v="15025"/>
    <n v="25"/>
    <x v="6"/>
    <s v="video games"/>
  </r>
  <r>
    <n v="2000"/>
    <n v="236"/>
    <x v="2"/>
    <s v="US"/>
    <s v="USD"/>
    <n v="1457570100"/>
    <d v="2016-03-10T00:35:00"/>
    <n v="1454978100"/>
    <x v="2129"/>
    <b v="0"/>
    <n v="12"/>
    <b v="0"/>
    <s v="games/video games"/>
    <n v="2236"/>
    <n v="19.666666666666668"/>
    <x v="6"/>
    <s v="video games"/>
  </r>
  <r>
    <n v="42000"/>
    <n v="85"/>
    <x v="2"/>
    <s v="US"/>
    <s v="USD"/>
    <n v="1408154663"/>
    <d v="2014-08-16T02:04:23"/>
    <n v="1405130663"/>
    <x v="2130"/>
    <b v="0"/>
    <n v="4"/>
    <b v="0"/>
    <s v="games/video games"/>
    <n v="42085"/>
    <n v="21.25"/>
    <x v="6"/>
    <s v="video games"/>
  </r>
  <r>
    <n v="500"/>
    <n v="25"/>
    <x v="2"/>
    <s v="US"/>
    <s v="USD"/>
    <n v="1436677091"/>
    <d v="2015-07-12T04:58:11"/>
    <n v="1434085091"/>
    <x v="2131"/>
    <b v="0"/>
    <n v="3"/>
    <b v="0"/>
    <s v="games/video games"/>
    <n v="525"/>
    <n v="8.3333333333333339"/>
    <x v="6"/>
    <s v="video games"/>
  </r>
  <r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102112.99"/>
    <n v="21.34333333333333"/>
    <x v="6"/>
    <s v="video games"/>
  </r>
  <r>
    <n v="1000"/>
    <n v="16"/>
    <x v="2"/>
    <s v="US"/>
    <s v="USD"/>
    <n v="1303628340"/>
    <d v="2011-04-24T06:59:00"/>
    <n v="1300328399"/>
    <x v="2133"/>
    <b v="0"/>
    <n v="3"/>
    <b v="0"/>
    <s v="games/video games"/>
    <n v="1016"/>
    <n v="5.333333333333333"/>
    <x v="6"/>
    <s v="video games"/>
  </r>
  <r>
    <n v="6000"/>
    <n v="104"/>
    <x v="2"/>
    <s v="US"/>
    <s v="USD"/>
    <n v="1367097391"/>
    <d v="2013-04-27T21:16:31"/>
    <n v="1364505391"/>
    <x v="2134"/>
    <b v="0"/>
    <n v="3"/>
    <b v="0"/>
    <s v="games/video games"/>
    <n v="6104"/>
    <n v="34.666666666666664"/>
    <x v="6"/>
    <s v="video games"/>
  </r>
  <r>
    <n v="5000"/>
    <n v="478"/>
    <x v="2"/>
    <s v="US"/>
    <s v="USD"/>
    <n v="1349392033"/>
    <d v="2012-10-04T23:07:13"/>
    <n v="1346800033"/>
    <x v="2135"/>
    <b v="0"/>
    <n v="22"/>
    <b v="0"/>
    <s v="games/video games"/>
    <n v="5478"/>
    <n v="21.727272727272727"/>
    <x v="6"/>
    <s v="video games"/>
  </r>
  <r>
    <n v="80000"/>
    <n v="47.69"/>
    <x v="2"/>
    <s v="US"/>
    <s v="USD"/>
    <n v="1382184786"/>
    <d v="2013-10-19T12:13:06"/>
    <n v="1379592786"/>
    <x v="2136"/>
    <b v="0"/>
    <n v="4"/>
    <b v="0"/>
    <s v="games/video games"/>
    <n v="80047.69"/>
    <n v="11.922499999999999"/>
    <x v="6"/>
    <s v="video games"/>
  </r>
  <r>
    <n v="50000"/>
    <n v="14203"/>
    <x v="2"/>
    <s v="CA"/>
    <s v="CAD"/>
    <n v="1417804229"/>
    <d v="2014-12-05T18:30:29"/>
    <n v="1415212229"/>
    <x v="2137"/>
    <b v="0"/>
    <n v="534"/>
    <b v="0"/>
    <s v="games/video games"/>
    <n v="64203"/>
    <n v="26.59737827715356"/>
    <x v="6"/>
    <s v="video games"/>
  </r>
  <r>
    <n v="1000"/>
    <n v="128"/>
    <x v="2"/>
    <s v="GB"/>
    <s v="GBP"/>
    <n v="1383959939"/>
    <d v="2013-11-09T01:18:59"/>
    <n v="1381364339"/>
    <x v="2138"/>
    <b v="0"/>
    <n v="12"/>
    <b v="0"/>
    <s v="games/video games"/>
    <n v="1128"/>
    <n v="10.666666666666666"/>
    <x v="6"/>
    <s v="video games"/>
  </r>
  <r>
    <n v="30000"/>
    <n v="1626"/>
    <x v="2"/>
    <s v="US"/>
    <s v="USD"/>
    <n v="1478196008"/>
    <d v="2016-11-03T18:00:08"/>
    <n v="1475604008"/>
    <x v="2139"/>
    <b v="0"/>
    <n v="56"/>
    <b v="0"/>
    <s v="games/video games"/>
    <n v="31626"/>
    <n v="29.035714285714285"/>
    <x v="6"/>
    <s v="video games"/>
  </r>
  <r>
    <n v="500000"/>
    <n v="560"/>
    <x v="2"/>
    <s v="US"/>
    <s v="USD"/>
    <n v="1357934424"/>
    <d v="2013-01-11T20:00:24"/>
    <n v="1355342424"/>
    <x v="2140"/>
    <b v="0"/>
    <n v="11"/>
    <b v="0"/>
    <s v="games/video games"/>
    <n v="500560"/>
    <n v="50.909090909090907"/>
    <x v="6"/>
    <s v="video games"/>
  </r>
  <r>
    <n v="15000"/>
    <n v="0"/>
    <x v="2"/>
    <s v="US"/>
    <s v="USD"/>
    <n v="1415947159"/>
    <d v="2014-11-14T06:39:19"/>
    <n v="1413351559"/>
    <x v="2141"/>
    <b v="0"/>
    <n v="0"/>
    <b v="0"/>
    <s v="games/video games"/>
    <n v="15000"/>
    <e v="#DIV/0!"/>
    <x v="6"/>
    <s v="video games"/>
  </r>
  <r>
    <n v="10500"/>
    <n v="601"/>
    <x v="2"/>
    <s v="DE"/>
    <s v="EUR"/>
    <n v="1451494210"/>
    <d v="2015-12-30T16:50:10"/>
    <n v="1449075010"/>
    <x v="2142"/>
    <b v="0"/>
    <n v="12"/>
    <b v="0"/>
    <s v="games/video games"/>
    <n v="11101"/>
    <n v="50.083333333333336"/>
    <x v="6"/>
    <s v="video games"/>
  </r>
  <r>
    <n v="2000"/>
    <n v="225"/>
    <x v="2"/>
    <s v="US"/>
    <s v="USD"/>
    <n v="1279738800"/>
    <d v="2010-07-21T19:00:00"/>
    <n v="1275599812"/>
    <x v="2143"/>
    <b v="0"/>
    <n v="5"/>
    <b v="0"/>
    <s v="games/video games"/>
    <n v="2225"/>
    <n v="45"/>
    <x v="6"/>
    <s v="video games"/>
  </r>
  <r>
    <n v="35500"/>
    <n v="607"/>
    <x v="2"/>
    <s v="US"/>
    <s v="USD"/>
    <n v="1379164040"/>
    <d v="2013-09-14T13:07:20"/>
    <n v="1376399240"/>
    <x v="2144"/>
    <b v="0"/>
    <n v="24"/>
    <b v="0"/>
    <s v="games/video games"/>
    <n v="36107"/>
    <n v="25.291666666666668"/>
    <x v="6"/>
    <s v="video games"/>
  </r>
  <r>
    <n v="15000"/>
    <n v="4565"/>
    <x v="2"/>
    <s v="US"/>
    <s v="USD"/>
    <n v="1385534514"/>
    <d v="2013-11-27T06:41:54"/>
    <n v="1382938914"/>
    <x v="2145"/>
    <b v="0"/>
    <n v="89"/>
    <b v="0"/>
    <s v="games/video games"/>
    <n v="19565"/>
    <n v="51.292134831460672"/>
    <x v="6"/>
    <s v="video games"/>
  </r>
  <r>
    <n v="5000"/>
    <n v="1"/>
    <x v="2"/>
    <s v="US"/>
    <s v="USD"/>
    <n v="1455207510"/>
    <d v="2016-02-11T16:18:30"/>
    <n v="1453997910"/>
    <x v="2146"/>
    <b v="0"/>
    <n v="1"/>
    <b v="0"/>
    <s v="games/video games"/>
    <n v="5001"/>
    <n v="1"/>
    <x v="6"/>
    <s v="video games"/>
  </r>
  <r>
    <n v="390000"/>
    <n v="2716"/>
    <x v="2"/>
    <s v="US"/>
    <s v="USD"/>
    <n v="1416125148"/>
    <d v="2014-11-16T08:05:48"/>
    <n v="1413356748"/>
    <x v="2147"/>
    <b v="0"/>
    <n v="55"/>
    <b v="0"/>
    <s v="games/video games"/>
    <n v="392716"/>
    <n v="49.381818181818183"/>
    <x v="6"/>
    <s v="video games"/>
  </r>
  <r>
    <n v="100"/>
    <n v="2"/>
    <x v="2"/>
    <s v="GB"/>
    <s v="GBP"/>
    <n v="1427992582"/>
    <d v="2015-04-02T16:36:22"/>
    <n v="1425404182"/>
    <x v="2148"/>
    <b v="0"/>
    <n v="2"/>
    <b v="0"/>
    <s v="games/video games"/>
    <n v="102"/>
    <n v="1"/>
    <x v="6"/>
    <s v="video games"/>
  </r>
  <r>
    <n v="2000"/>
    <n v="0"/>
    <x v="2"/>
    <s v="US"/>
    <s v="USD"/>
    <n v="1280534400"/>
    <d v="2010-07-31T00:00:00"/>
    <n v="1277512556"/>
    <x v="2149"/>
    <b v="0"/>
    <n v="0"/>
    <b v="0"/>
    <s v="games/video games"/>
    <n v="2000"/>
    <e v="#DIV/0!"/>
    <x v="6"/>
    <s v="video games"/>
  </r>
  <r>
    <n v="50000"/>
    <n v="405"/>
    <x v="2"/>
    <s v="NO"/>
    <s v="NOK"/>
    <n v="1468392599"/>
    <d v="2016-07-13T06:49:59"/>
    <n v="1465800599"/>
    <x v="2150"/>
    <b v="0"/>
    <n v="4"/>
    <b v="0"/>
    <s v="games/video games"/>
    <n v="50405"/>
    <n v="101.25"/>
    <x v="6"/>
    <s v="video games"/>
  </r>
  <r>
    <n v="45000"/>
    <n v="118"/>
    <x v="2"/>
    <s v="US"/>
    <s v="USD"/>
    <n v="1467231614"/>
    <d v="2016-06-29T20:20:14"/>
    <n v="1464639614"/>
    <x v="2151"/>
    <b v="0"/>
    <n v="6"/>
    <b v="0"/>
    <s v="games/video games"/>
    <n v="45118"/>
    <n v="19.666666666666668"/>
    <x v="6"/>
    <s v="video games"/>
  </r>
  <r>
    <n v="30000"/>
    <n v="50"/>
    <x v="2"/>
    <s v="US"/>
    <s v="USD"/>
    <n v="1394909909"/>
    <d v="2014-03-15T18:58:29"/>
    <n v="1392321509"/>
    <x v="2152"/>
    <b v="0"/>
    <n v="4"/>
    <b v="0"/>
    <s v="games/video games"/>
    <n v="30050"/>
    <n v="12.5"/>
    <x v="6"/>
    <s v="video games"/>
  </r>
  <r>
    <n v="372625"/>
    <n v="34"/>
    <x v="2"/>
    <s v="US"/>
    <s v="USD"/>
    <n v="1420876740"/>
    <d v="2015-01-10T07:59:00"/>
    <n v="1417470718"/>
    <x v="2153"/>
    <b v="0"/>
    <n v="4"/>
    <b v="0"/>
    <s v="games/video games"/>
    <n v="372659"/>
    <n v="8.5"/>
    <x v="6"/>
    <s v="video games"/>
  </r>
  <r>
    <n v="250"/>
    <n v="2"/>
    <x v="2"/>
    <s v="US"/>
    <s v="USD"/>
    <n v="1390921827"/>
    <d v="2014-01-28T15:10:27"/>
    <n v="1389193827"/>
    <x v="2154"/>
    <b v="0"/>
    <n v="2"/>
    <b v="0"/>
    <s v="games/video games"/>
    <n v="252"/>
    <n v="1"/>
    <x v="6"/>
    <s v="video games"/>
  </r>
  <r>
    <n v="5000"/>
    <n v="115"/>
    <x v="2"/>
    <s v="GB"/>
    <s v="GBP"/>
    <n v="1459443385"/>
    <d v="2016-03-31T16:56:25"/>
    <n v="1456854985"/>
    <x v="2155"/>
    <b v="0"/>
    <n v="5"/>
    <b v="0"/>
    <s v="games/video games"/>
    <n v="5115"/>
    <n v="23"/>
    <x v="6"/>
    <s v="video games"/>
  </r>
  <r>
    <n v="56000"/>
    <n v="1493"/>
    <x v="2"/>
    <s v="US"/>
    <s v="USD"/>
    <n v="1379363406"/>
    <d v="2013-09-16T20:30:06"/>
    <n v="1375475406"/>
    <x v="2156"/>
    <b v="0"/>
    <n v="83"/>
    <b v="0"/>
    <s v="games/video games"/>
    <n v="57493"/>
    <n v="17.987951807228917"/>
    <x v="6"/>
    <s v="video games"/>
  </r>
  <r>
    <n v="75000"/>
    <n v="21144"/>
    <x v="2"/>
    <s v="US"/>
    <s v="USD"/>
    <n v="1482479940"/>
    <d v="2016-12-23T07:59:00"/>
    <n v="1479684783"/>
    <x v="2157"/>
    <b v="0"/>
    <n v="57"/>
    <b v="0"/>
    <s v="games/video games"/>
    <n v="96144"/>
    <n v="370.94736842105266"/>
    <x v="6"/>
    <s v="video games"/>
  </r>
  <r>
    <n v="300000"/>
    <n v="19770.11"/>
    <x v="2"/>
    <s v="US"/>
    <s v="USD"/>
    <n v="1360009774"/>
    <d v="2013-02-04T20:29:34"/>
    <n v="1356121774"/>
    <x v="2158"/>
    <b v="0"/>
    <n v="311"/>
    <b v="0"/>
    <s v="games/video games"/>
    <n v="319770.11"/>
    <n v="63.569485530546629"/>
    <x v="6"/>
    <s v="video games"/>
  </r>
  <r>
    <n v="3600"/>
    <n v="26"/>
    <x v="2"/>
    <s v="US"/>
    <s v="USD"/>
    <n v="1310837574"/>
    <d v="2011-07-16T17:32:54"/>
    <n v="1308245574"/>
    <x v="2159"/>
    <b v="0"/>
    <n v="2"/>
    <b v="0"/>
    <s v="games/video games"/>
    <n v="3626"/>
    <n v="13"/>
    <x v="6"/>
    <s v="video games"/>
  </r>
  <r>
    <n v="10000"/>
    <n v="85"/>
    <x v="2"/>
    <s v="US"/>
    <s v="USD"/>
    <n v="1337447105"/>
    <d v="2012-05-19T17:05:05"/>
    <n v="1334855105"/>
    <x v="2160"/>
    <b v="0"/>
    <n v="16"/>
    <b v="0"/>
    <s v="games/video games"/>
    <n v="10085"/>
    <n v="5.3125"/>
    <x v="6"/>
    <s v="video games"/>
  </r>
  <r>
    <n v="400"/>
    <n v="463"/>
    <x v="0"/>
    <s v="US"/>
    <s v="USD"/>
    <n v="1443040059"/>
    <d v="2015-09-23T20:27:39"/>
    <n v="1440448059"/>
    <x v="2161"/>
    <b v="0"/>
    <n v="13"/>
    <b v="1"/>
    <s v="music/rock"/>
    <n v="863"/>
    <n v="35.615384615384613"/>
    <x v="4"/>
    <s v="rock"/>
  </r>
  <r>
    <n v="4500"/>
    <n v="5052"/>
    <x v="0"/>
    <s v="US"/>
    <s v="USD"/>
    <n v="1406226191"/>
    <d v="2014-07-24T18:23:11"/>
    <n v="1403547791"/>
    <x v="2162"/>
    <b v="0"/>
    <n v="58"/>
    <b v="1"/>
    <s v="music/rock"/>
    <n v="9552"/>
    <n v="87.103448275862064"/>
    <x v="4"/>
    <s v="rock"/>
  </r>
  <r>
    <n v="2500"/>
    <n v="3305"/>
    <x v="0"/>
    <s v="US"/>
    <s v="USD"/>
    <n v="1433735400"/>
    <d v="2015-06-08T03:50:00"/>
    <n v="1429306520"/>
    <x v="2163"/>
    <b v="0"/>
    <n v="44"/>
    <b v="1"/>
    <s v="music/rock"/>
    <n v="5805"/>
    <n v="75.11363636363636"/>
    <x v="4"/>
    <s v="rock"/>
  </r>
  <r>
    <n v="5500"/>
    <n v="5645"/>
    <x v="0"/>
    <s v="US"/>
    <s v="USD"/>
    <n v="1466827140"/>
    <d v="2016-06-25T03:59:00"/>
    <n v="1464196414"/>
    <x v="2164"/>
    <b v="0"/>
    <n v="83"/>
    <b v="1"/>
    <s v="music/rock"/>
    <n v="11145"/>
    <n v="68.01204819277109"/>
    <x v="4"/>
    <s v="rock"/>
  </r>
  <r>
    <n v="2500"/>
    <n v="3466"/>
    <x v="0"/>
    <s v="FR"/>
    <s v="EUR"/>
    <n v="1460127635"/>
    <d v="2016-04-08T15:00:35"/>
    <n v="1457539235"/>
    <x v="2165"/>
    <b v="0"/>
    <n v="117"/>
    <b v="1"/>
    <s v="music/rock"/>
    <n v="5966"/>
    <n v="29.623931623931625"/>
    <x v="4"/>
    <s v="rock"/>
  </r>
  <r>
    <n v="2000"/>
    <n v="2932"/>
    <x v="0"/>
    <s v="US"/>
    <s v="USD"/>
    <n v="1417813618"/>
    <d v="2014-12-05T21:06:58"/>
    <n v="1413922018"/>
    <x v="2166"/>
    <b v="0"/>
    <n v="32"/>
    <b v="1"/>
    <s v="music/rock"/>
    <n v="4932"/>
    <n v="91.625"/>
    <x v="4"/>
    <s v="rock"/>
  </r>
  <r>
    <n v="150"/>
    <n v="180"/>
    <x v="0"/>
    <s v="US"/>
    <s v="USD"/>
    <n v="1347672937"/>
    <d v="2012-09-15T01:35:37"/>
    <n v="1346463337"/>
    <x v="2167"/>
    <b v="0"/>
    <n v="8"/>
    <b v="1"/>
    <s v="music/rock"/>
    <n v="330"/>
    <n v="22.5"/>
    <x v="4"/>
    <s v="rock"/>
  </r>
  <r>
    <n v="18000"/>
    <n v="21884.69"/>
    <x v="0"/>
    <s v="US"/>
    <s v="USD"/>
    <n v="1486702800"/>
    <d v="2017-02-10T05:00:00"/>
    <n v="1484058261"/>
    <x v="2168"/>
    <b v="0"/>
    <n v="340"/>
    <b v="1"/>
    <s v="music/rock"/>
    <n v="39884.69"/>
    <n v="64.366735294117646"/>
    <x v="4"/>
    <s v="rock"/>
  </r>
  <r>
    <n v="153"/>
    <n v="153"/>
    <x v="0"/>
    <s v="US"/>
    <s v="USD"/>
    <n v="1488473351"/>
    <d v="2017-03-02T16:49:11"/>
    <n v="1488214151"/>
    <x v="2169"/>
    <b v="0"/>
    <n v="7"/>
    <b v="1"/>
    <s v="music/rock"/>
    <n v="306"/>
    <n v="21.857142857142858"/>
    <x v="4"/>
    <s v="rock"/>
  </r>
  <r>
    <n v="350"/>
    <n v="633"/>
    <x v="0"/>
    <s v="US"/>
    <s v="USD"/>
    <n v="1440266422"/>
    <d v="2015-08-22T18:00:22"/>
    <n v="1436810422"/>
    <x v="2170"/>
    <b v="0"/>
    <n v="19"/>
    <b v="1"/>
    <s v="music/rock"/>
    <n v="983"/>
    <n v="33.315789473684212"/>
    <x v="4"/>
    <s v="rock"/>
  </r>
  <r>
    <n v="4000"/>
    <n v="4243"/>
    <x v="0"/>
    <s v="US"/>
    <s v="USD"/>
    <n v="1434949200"/>
    <d v="2015-06-22T05:00:00"/>
    <n v="1431903495"/>
    <x v="2171"/>
    <b v="0"/>
    <n v="47"/>
    <b v="1"/>
    <s v="music/rock"/>
    <n v="8243"/>
    <n v="90.276595744680847"/>
    <x v="4"/>
    <s v="rock"/>
  </r>
  <r>
    <n v="1000"/>
    <n v="1000"/>
    <x v="0"/>
    <s v="US"/>
    <s v="USD"/>
    <n v="1429365320"/>
    <d v="2015-04-18T13:55:20"/>
    <n v="1426773320"/>
    <x v="2172"/>
    <b v="0"/>
    <n v="13"/>
    <b v="1"/>
    <s v="music/rock"/>
    <n v="2000"/>
    <n v="76.92307692307692"/>
    <x v="4"/>
    <s v="rock"/>
  </r>
  <r>
    <n v="4200"/>
    <n v="5331"/>
    <x v="0"/>
    <s v="US"/>
    <s v="USD"/>
    <n v="1378785540"/>
    <d v="2013-09-10T03:59:00"/>
    <n v="1376066243"/>
    <x v="2173"/>
    <b v="0"/>
    <n v="90"/>
    <b v="1"/>
    <s v="music/rock"/>
    <n v="9531"/>
    <n v="59.233333333333334"/>
    <x v="4"/>
    <s v="rock"/>
  </r>
  <r>
    <n v="4000"/>
    <n v="4119"/>
    <x v="0"/>
    <s v="GB"/>
    <s v="GBP"/>
    <n v="1462453307"/>
    <d v="2016-05-05T13:01:47"/>
    <n v="1459861307"/>
    <x v="2174"/>
    <b v="0"/>
    <n v="63"/>
    <b v="1"/>
    <s v="music/rock"/>
    <n v="8119"/>
    <n v="65.38095238095238"/>
    <x v="4"/>
    <s v="rock"/>
  </r>
  <r>
    <n v="700"/>
    <n v="1750"/>
    <x v="0"/>
    <s v="US"/>
    <s v="USD"/>
    <n v="1469059986"/>
    <d v="2016-07-21T00:13:06"/>
    <n v="1468455186"/>
    <x v="2175"/>
    <b v="0"/>
    <n v="26"/>
    <b v="1"/>
    <s v="music/rock"/>
    <n v="2450"/>
    <n v="67.307692307692307"/>
    <x v="4"/>
    <s v="rock"/>
  </r>
  <r>
    <n v="5000"/>
    <n v="6301"/>
    <x v="0"/>
    <s v="US"/>
    <s v="USD"/>
    <n v="1430579509"/>
    <d v="2015-05-02T15:11:49"/>
    <n v="1427987509"/>
    <x v="2176"/>
    <b v="0"/>
    <n v="71"/>
    <b v="1"/>
    <s v="music/rock"/>
    <n v="11301"/>
    <n v="88.74647887323944"/>
    <x v="4"/>
    <s v="rock"/>
  </r>
  <r>
    <n v="2500"/>
    <n v="2503"/>
    <x v="0"/>
    <s v="US"/>
    <s v="USD"/>
    <n v="1465192867"/>
    <d v="2016-06-06T06:01:07"/>
    <n v="1463032867"/>
    <x v="2177"/>
    <b v="0"/>
    <n v="38"/>
    <b v="1"/>
    <s v="music/rock"/>
    <n v="5003"/>
    <n v="65.868421052631575"/>
    <x v="4"/>
    <s v="rock"/>
  </r>
  <r>
    <n v="25000"/>
    <n v="34660"/>
    <x v="0"/>
    <s v="US"/>
    <s v="USD"/>
    <n v="1484752597"/>
    <d v="2017-01-18T15:16:37"/>
    <n v="1482160597"/>
    <x v="2178"/>
    <b v="0"/>
    <n v="859"/>
    <b v="1"/>
    <s v="music/rock"/>
    <n v="59660"/>
    <n v="40.349243306169967"/>
    <x v="4"/>
    <s v="rock"/>
  </r>
  <r>
    <n v="1000"/>
    <n v="1614"/>
    <x v="0"/>
    <s v="US"/>
    <s v="USD"/>
    <n v="1428725192"/>
    <d v="2015-04-11T04:06:32"/>
    <n v="1426133192"/>
    <x v="2179"/>
    <b v="0"/>
    <n v="21"/>
    <b v="1"/>
    <s v="music/rock"/>
    <n v="2614"/>
    <n v="76.857142857142861"/>
    <x v="4"/>
    <s v="rock"/>
  </r>
  <r>
    <n v="5000"/>
    <n v="5359.21"/>
    <x v="0"/>
    <s v="US"/>
    <s v="USD"/>
    <n v="1447434268"/>
    <d v="2015-11-13T17:04:28"/>
    <n v="1443801868"/>
    <x v="2180"/>
    <b v="0"/>
    <n v="78"/>
    <b v="1"/>
    <s v="music/rock"/>
    <n v="10359.209999999999"/>
    <n v="68.707820512820518"/>
    <x v="4"/>
    <s v="rock"/>
  </r>
  <r>
    <n v="2000"/>
    <n v="3062"/>
    <x v="0"/>
    <s v="US"/>
    <s v="USD"/>
    <n v="1487635653"/>
    <d v="2017-02-21T00:07:33"/>
    <n v="1486426053"/>
    <x v="2181"/>
    <b v="0"/>
    <n v="53"/>
    <b v="1"/>
    <s v="games/tabletop games"/>
    <n v="5062"/>
    <n v="57.773584905660378"/>
    <x v="6"/>
    <s v="tabletop games"/>
  </r>
  <r>
    <n v="3000"/>
    <n v="15725"/>
    <x v="0"/>
    <s v="CA"/>
    <s v="CAD"/>
    <n v="1412285825"/>
    <d v="2014-10-02T21:37:05"/>
    <n v="1409261825"/>
    <x v="2182"/>
    <b v="0"/>
    <n v="356"/>
    <b v="1"/>
    <s v="games/tabletop games"/>
    <n v="18725"/>
    <n v="44.171348314606739"/>
    <x v="6"/>
    <s v="tabletop games"/>
  </r>
  <r>
    <n v="1800"/>
    <n v="8807"/>
    <x v="0"/>
    <s v="US"/>
    <s v="USD"/>
    <n v="1486616400"/>
    <d v="2017-02-09T05:00:00"/>
    <n v="1484037977"/>
    <x v="2183"/>
    <b v="0"/>
    <n v="279"/>
    <b v="1"/>
    <s v="games/tabletop games"/>
    <n v="10607"/>
    <n v="31.566308243727597"/>
    <x v="6"/>
    <s v="tabletop games"/>
  </r>
  <r>
    <n v="10000"/>
    <n v="28474"/>
    <x v="0"/>
    <s v="US"/>
    <s v="USD"/>
    <n v="1453737600"/>
    <d v="2016-01-25T16:00:00"/>
    <n v="1452530041"/>
    <x v="2184"/>
    <b v="1"/>
    <n v="266"/>
    <b v="1"/>
    <s v="games/tabletop games"/>
    <n v="38474"/>
    <n v="107.04511278195488"/>
    <x v="6"/>
    <s v="tabletop games"/>
  </r>
  <r>
    <n v="5000"/>
    <n v="92848.5"/>
    <x v="0"/>
    <s v="GB"/>
    <s v="GBP"/>
    <n v="1364286239"/>
    <d v="2013-03-26T08:23:59"/>
    <n v="1360830239"/>
    <x v="2185"/>
    <b v="0"/>
    <n v="623"/>
    <b v="1"/>
    <s v="games/tabletop games"/>
    <n v="97848.5"/>
    <n v="149.03451043338683"/>
    <x v="6"/>
    <s v="tabletop games"/>
  </r>
  <r>
    <n v="20000"/>
    <n v="21935"/>
    <x v="0"/>
    <s v="US"/>
    <s v="USD"/>
    <n v="1473213600"/>
    <d v="2016-09-07T02:00:00"/>
    <n v="1470062743"/>
    <x v="2186"/>
    <b v="0"/>
    <n v="392"/>
    <b v="1"/>
    <s v="games/tabletop games"/>
    <n v="41935"/>
    <n v="55.956632653061227"/>
    <x v="6"/>
    <s v="tabletop games"/>
  </r>
  <r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222928.5"/>
    <n v="56.970381807973048"/>
    <x v="6"/>
    <s v="tabletop games"/>
  </r>
  <r>
    <n v="5494"/>
    <n v="22645"/>
    <x v="0"/>
    <s v="AU"/>
    <s v="AUD"/>
    <n v="1477414800"/>
    <d v="2016-10-25T17:00:00"/>
    <n v="1474380241"/>
    <x v="2188"/>
    <b v="0"/>
    <n v="514"/>
    <b v="1"/>
    <s v="games/tabletop games"/>
    <n v="28139"/>
    <n v="44.056420233463037"/>
    <x v="6"/>
    <s v="tabletop games"/>
  </r>
  <r>
    <n v="1200"/>
    <n v="6039"/>
    <x v="0"/>
    <s v="GB"/>
    <s v="GBP"/>
    <n v="1461276000"/>
    <d v="2016-04-21T22:00:00"/>
    <n v="1460055300"/>
    <x v="2189"/>
    <b v="0"/>
    <n v="88"/>
    <b v="1"/>
    <s v="games/tabletop games"/>
    <n v="7239"/>
    <n v="68.625"/>
    <x v="6"/>
    <s v="tabletop games"/>
  </r>
  <r>
    <n v="19000"/>
    <n v="35076"/>
    <x v="0"/>
    <s v="US"/>
    <s v="USD"/>
    <n v="1458716340"/>
    <d v="2016-03-23T06:59:00"/>
    <n v="1455721204"/>
    <x v="2190"/>
    <b v="0"/>
    <n v="537"/>
    <b v="1"/>
    <s v="games/tabletop games"/>
    <n v="54076"/>
    <n v="65.318435754189949"/>
    <x v="6"/>
    <s v="tabletop games"/>
  </r>
  <r>
    <n v="750"/>
    <n v="898"/>
    <x v="0"/>
    <s v="GB"/>
    <s v="GBP"/>
    <n v="1487102427"/>
    <d v="2017-02-14T20:00:27"/>
    <n v="1486065627"/>
    <x v="2191"/>
    <b v="0"/>
    <n v="25"/>
    <b v="1"/>
    <s v="games/tabletop games"/>
    <n v="1648"/>
    <n v="35.92"/>
    <x v="6"/>
    <s v="tabletop games"/>
  </r>
  <r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41748.82"/>
    <n v="40.070667078443485"/>
    <x v="6"/>
    <s v="tabletop games"/>
  </r>
  <r>
    <n v="15000"/>
    <n v="67856"/>
    <x v="0"/>
    <s v="US"/>
    <s v="USD"/>
    <n v="1479704340"/>
    <d v="2016-11-21T04:59:00"/>
    <n v="1477043072"/>
    <x v="2193"/>
    <b v="0"/>
    <n v="897"/>
    <b v="1"/>
    <s v="games/tabletop games"/>
    <n v="82856"/>
    <n v="75.647714604236342"/>
    <x v="6"/>
    <s v="tabletop games"/>
  </r>
  <r>
    <n v="10000"/>
    <n v="53737"/>
    <x v="0"/>
    <s v="US"/>
    <s v="USD"/>
    <n v="1459012290"/>
    <d v="2016-03-26T17:11:30"/>
    <n v="1456423890"/>
    <x v="2194"/>
    <b v="0"/>
    <n v="878"/>
    <b v="1"/>
    <s v="games/tabletop games"/>
    <n v="63737"/>
    <n v="61.203872437357631"/>
    <x v="6"/>
    <s v="tabletop games"/>
  </r>
  <r>
    <n v="4600"/>
    <n v="5535"/>
    <x v="0"/>
    <s v="US"/>
    <s v="USD"/>
    <n v="1439317900"/>
    <d v="2015-08-11T18:31:40"/>
    <n v="1436725900"/>
    <x v="2195"/>
    <b v="0"/>
    <n v="115"/>
    <b v="1"/>
    <s v="games/tabletop games"/>
    <n v="10135"/>
    <n v="48.130434782608695"/>
    <x v="6"/>
    <s v="tabletop games"/>
  </r>
  <r>
    <n v="14000"/>
    <n v="15937"/>
    <x v="0"/>
    <s v="US"/>
    <s v="USD"/>
    <n v="1480662000"/>
    <d v="2016-12-02T07:00:00"/>
    <n v="1478000502"/>
    <x v="2196"/>
    <b v="0"/>
    <n v="234"/>
    <b v="1"/>
    <s v="games/tabletop games"/>
    <n v="29937"/>
    <n v="68.106837606837601"/>
    <x v="6"/>
    <s v="tabletop games"/>
  </r>
  <r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315309.33"/>
    <n v="65.891300230946882"/>
    <x v="6"/>
    <s v="tabletop games"/>
  </r>
  <r>
    <n v="40000"/>
    <n v="53157"/>
    <x v="0"/>
    <s v="US"/>
    <s v="USD"/>
    <n v="1447507200"/>
    <d v="2015-11-14T13:20:00"/>
    <n v="1444911600"/>
    <x v="2198"/>
    <b v="0"/>
    <n v="651"/>
    <b v="1"/>
    <s v="games/tabletop games"/>
    <n v="93157"/>
    <n v="81.654377880184327"/>
    <x v="6"/>
    <s v="tabletop games"/>
  </r>
  <r>
    <n v="9000"/>
    <n v="13228"/>
    <x v="0"/>
    <s v="IE"/>
    <s v="EUR"/>
    <n v="1444903198"/>
    <d v="2015-10-15T09:59:58"/>
    <n v="1442311198"/>
    <x v="2199"/>
    <b v="1"/>
    <n v="251"/>
    <b v="1"/>
    <s v="games/tabletop games"/>
    <n v="22228"/>
    <n v="52.701195219123505"/>
    <x v="6"/>
    <s v="tabletop games"/>
  </r>
  <r>
    <n v="2000"/>
    <n v="10843"/>
    <x v="0"/>
    <s v="GB"/>
    <s v="GBP"/>
    <n v="1436151600"/>
    <d v="2015-07-06T03:00:00"/>
    <n v="1433775668"/>
    <x v="2200"/>
    <b v="0"/>
    <n v="263"/>
    <b v="1"/>
    <s v="games/tabletop games"/>
    <n v="12843"/>
    <n v="41.228136882129277"/>
    <x v="6"/>
    <s v="tabletop games"/>
  </r>
  <r>
    <n v="110"/>
    <n v="420.99"/>
    <x v="0"/>
    <s v="GB"/>
    <s v="GBP"/>
    <n v="1358367565"/>
    <d v="2013-01-16T20:19:25"/>
    <n v="1357157965"/>
    <x v="2201"/>
    <b v="0"/>
    <n v="28"/>
    <b v="1"/>
    <s v="music/electronic music"/>
    <n v="530.99"/>
    <n v="15.035357142857142"/>
    <x v="4"/>
    <s v="electronic music"/>
  </r>
  <r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32167.25"/>
    <n v="39.066920943134534"/>
    <x v="4"/>
    <s v="electronic music"/>
  </r>
  <r>
    <n v="2000"/>
    <n v="2191"/>
    <x v="0"/>
    <s v="CA"/>
    <s v="CAD"/>
    <n v="1443127082"/>
    <d v="2015-09-24T20:38:02"/>
    <n v="1440535082"/>
    <x v="2203"/>
    <b v="0"/>
    <n v="50"/>
    <b v="1"/>
    <s v="music/electronic music"/>
    <n v="4191"/>
    <n v="43.82"/>
    <x v="4"/>
    <s v="electronic music"/>
  </r>
  <r>
    <n v="1500"/>
    <n v="1993"/>
    <x v="0"/>
    <s v="US"/>
    <s v="USD"/>
    <n v="1362814119"/>
    <d v="2013-03-09T07:28:39"/>
    <n v="1360222119"/>
    <x v="2204"/>
    <b v="0"/>
    <n v="73"/>
    <b v="1"/>
    <s v="music/electronic music"/>
    <n v="3493"/>
    <n v="27.301369863013697"/>
    <x v="4"/>
    <s v="electronic music"/>
  </r>
  <r>
    <n v="750"/>
    <n v="1140"/>
    <x v="0"/>
    <s v="US"/>
    <s v="USD"/>
    <n v="1338579789"/>
    <d v="2012-06-01T19:43:09"/>
    <n v="1335987789"/>
    <x v="2205"/>
    <b v="0"/>
    <n v="27"/>
    <b v="1"/>
    <s v="music/electronic music"/>
    <n v="1890"/>
    <n v="42.222222222222221"/>
    <x v="4"/>
    <s v="electronic music"/>
  </r>
  <r>
    <n v="1100"/>
    <n v="1130"/>
    <x v="0"/>
    <s v="US"/>
    <s v="USD"/>
    <n v="1334556624"/>
    <d v="2012-04-16T06:10:24"/>
    <n v="1333001424"/>
    <x v="2206"/>
    <b v="0"/>
    <n v="34"/>
    <b v="1"/>
    <s v="music/electronic music"/>
    <n v="2230"/>
    <n v="33.235294117647058"/>
    <x v="4"/>
    <s v="electronic music"/>
  </r>
  <r>
    <n v="2000"/>
    <n v="2000"/>
    <x v="0"/>
    <s v="US"/>
    <s v="USD"/>
    <n v="1384580373"/>
    <d v="2013-11-16T05:39:33"/>
    <n v="1381984773"/>
    <x v="2207"/>
    <b v="0"/>
    <n v="7"/>
    <b v="1"/>
    <s v="music/electronic music"/>
    <n v="4000"/>
    <n v="285.71428571428572"/>
    <x v="4"/>
    <s v="electronic music"/>
  </r>
  <r>
    <n v="1000"/>
    <n v="1016"/>
    <x v="0"/>
    <s v="US"/>
    <s v="USD"/>
    <n v="1333771200"/>
    <d v="2012-04-07T04:00:00"/>
    <n v="1328649026"/>
    <x v="2208"/>
    <b v="0"/>
    <n v="24"/>
    <b v="1"/>
    <s v="music/electronic music"/>
    <n v="2016"/>
    <n v="42.333333333333336"/>
    <x v="4"/>
    <s v="electronic music"/>
  </r>
  <r>
    <n v="500"/>
    <n v="754"/>
    <x v="0"/>
    <s v="GB"/>
    <s v="GBP"/>
    <n v="1397516400"/>
    <d v="2014-04-14T23:00:00"/>
    <n v="1396524644"/>
    <x v="2209"/>
    <b v="0"/>
    <n v="15"/>
    <b v="1"/>
    <s v="music/electronic music"/>
    <n v="1254"/>
    <n v="50.266666666666666"/>
    <x v="4"/>
    <s v="electronic music"/>
  </r>
  <r>
    <n v="4000"/>
    <n v="4457"/>
    <x v="0"/>
    <s v="US"/>
    <s v="USD"/>
    <n v="1334424960"/>
    <d v="2012-04-14T17:36:00"/>
    <n v="1329442510"/>
    <x v="2210"/>
    <b v="0"/>
    <n v="72"/>
    <b v="1"/>
    <s v="music/electronic music"/>
    <n v="8457"/>
    <n v="61.902777777777779"/>
    <x v="4"/>
    <s v="electronic music"/>
  </r>
  <r>
    <n v="2500"/>
    <n v="4890"/>
    <x v="0"/>
    <s v="US"/>
    <s v="USD"/>
    <n v="1397113140"/>
    <d v="2014-04-10T06:59:00"/>
    <n v="1395168625"/>
    <x v="2211"/>
    <b v="0"/>
    <n v="120"/>
    <b v="1"/>
    <s v="music/electronic music"/>
    <n v="7390"/>
    <n v="40.75"/>
    <x v="4"/>
    <s v="electronic music"/>
  </r>
  <r>
    <n v="6000"/>
    <n v="6863"/>
    <x v="0"/>
    <s v="US"/>
    <s v="USD"/>
    <n v="1383526800"/>
    <d v="2013-11-04T01:00:00"/>
    <n v="1380650177"/>
    <x v="2212"/>
    <b v="0"/>
    <n v="123"/>
    <b v="1"/>
    <s v="music/electronic music"/>
    <n v="12863"/>
    <n v="55.796747967479675"/>
    <x v="4"/>
    <s v="electronic music"/>
  </r>
  <r>
    <n v="5"/>
    <n v="10"/>
    <x v="0"/>
    <s v="US"/>
    <s v="USD"/>
    <n v="1431719379"/>
    <d v="2015-05-15T19:49:39"/>
    <n v="1429127379"/>
    <x v="2213"/>
    <b v="0"/>
    <n v="1"/>
    <b v="1"/>
    <s v="music/electronic music"/>
    <n v="15"/>
    <n v="10"/>
    <x v="4"/>
    <s v="electronic music"/>
  </r>
  <r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355.0100000000002"/>
    <n v="73.125416666666666"/>
    <x v="4"/>
    <s v="electronic music"/>
  </r>
  <r>
    <n v="550"/>
    <n v="860"/>
    <x v="0"/>
    <s v="US"/>
    <s v="USD"/>
    <n v="1331621940"/>
    <d v="2012-03-13T06:59:00"/>
    <n v="1329671572"/>
    <x v="2215"/>
    <b v="0"/>
    <n v="33"/>
    <b v="1"/>
    <s v="music/electronic music"/>
    <n v="1410"/>
    <n v="26.060606060606062"/>
    <x v="4"/>
    <s v="electronic music"/>
  </r>
  <r>
    <n v="300"/>
    <n v="317"/>
    <x v="0"/>
    <s v="US"/>
    <s v="USD"/>
    <n v="1437674545"/>
    <d v="2015-07-23T18:02:25"/>
    <n v="1436464945"/>
    <x v="2216"/>
    <b v="0"/>
    <n v="14"/>
    <b v="1"/>
    <s v="music/electronic music"/>
    <n v="617"/>
    <n v="22.642857142857142"/>
    <x v="4"/>
    <s v="electronic music"/>
  </r>
  <r>
    <n v="420"/>
    <n v="425"/>
    <x v="0"/>
    <s v="US"/>
    <s v="USD"/>
    <n v="1446451200"/>
    <d v="2015-11-02T08:00:00"/>
    <n v="1445539113"/>
    <x v="2217"/>
    <b v="0"/>
    <n v="9"/>
    <b v="1"/>
    <s v="music/electronic music"/>
    <n v="845"/>
    <n v="47.222222222222221"/>
    <x v="4"/>
    <s v="electronic music"/>
  </r>
  <r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4456.66"/>
    <n v="32.324473684210524"/>
    <x v="4"/>
    <s v="electronic music"/>
  </r>
  <r>
    <n v="1000"/>
    <n v="1015"/>
    <x v="0"/>
    <s v="US"/>
    <s v="USD"/>
    <n v="1440004512"/>
    <d v="2015-08-19T17:15:12"/>
    <n v="1437412512"/>
    <x v="2219"/>
    <b v="0"/>
    <n v="19"/>
    <b v="1"/>
    <s v="music/electronic music"/>
    <n v="2015"/>
    <n v="53.421052631578945"/>
    <x v="4"/>
    <s v="electronic music"/>
  </r>
  <r>
    <n v="3500"/>
    <n v="3540"/>
    <x v="0"/>
    <s v="US"/>
    <s v="USD"/>
    <n v="1374888436"/>
    <d v="2013-07-27T01:27:16"/>
    <n v="1372296436"/>
    <x v="2220"/>
    <b v="0"/>
    <n v="69"/>
    <b v="1"/>
    <s v="music/electronic music"/>
    <n v="7040"/>
    <n v="51.304347826086953"/>
    <x v="4"/>
    <s v="electronic music"/>
  </r>
  <r>
    <n v="7500"/>
    <n v="8109"/>
    <x v="0"/>
    <s v="US"/>
    <s v="USD"/>
    <n v="1461369600"/>
    <d v="2016-04-23T00:00:00"/>
    <n v="1458748809"/>
    <x v="2221"/>
    <b v="0"/>
    <n v="218"/>
    <b v="1"/>
    <s v="games/tabletop games"/>
    <n v="15609"/>
    <n v="37.197247706422019"/>
    <x v="6"/>
    <s v="tabletop games"/>
  </r>
  <r>
    <n v="500"/>
    <n v="813"/>
    <x v="0"/>
    <s v="US"/>
    <s v="USD"/>
    <n v="1327776847"/>
    <d v="2012-01-28T18:54:07"/>
    <n v="1325184847"/>
    <x v="2222"/>
    <b v="0"/>
    <n v="30"/>
    <b v="1"/>
    <s v="games/tabletop games"/>
    <n v="1313"/>
    <n v="27.1"/>
    <x v="6"/>
    <s v="tabletop games"/>
  </r>
  <r>
    <n v="19500"/>
    <n v="20631"/>
    <x v="0"/>
    <s v="CA"/>
    <s v="CAD"/>
    <n v="1435418568"/>
    <d v="2015-06-27T15:22:48"/>
    <n v="1432826568"/>
    <x v="2223"/>
    <b v="0"/>
    <n v="100"/>
    <b v="1"/>
    <s v="games/tabletop games"/>
    <n v="40131"/>
    <n v="206.31"/>
    <x v="6"/>
    <s v="tabletop games"/>
  </r>
  <r>
    <n v="10000"/>
    <n v="24315"/>
    <x v="0"/>
    <s v="US"/>
    <s v="USD"/>
    <n v="1477767600"/>
    <d v="2016-10-29T19:00:00"/>
    <n v="1475337675"/>
    <x v="2224"/>
    <b v="0"/>
    <n v="296"/>
    <b v="1"/>
    <s v="games/tabletop games"/>
    <n v="34315"/>
    <n v="82.145270270270274"/>
    <x v="6"/>
    <s v="tabletop games"/>
  </r>
  <r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219415.01"/>
    <n v="164.79651993355483"/>
    <x v="6"/>
    <s v="tabletop games"/>
  </r>
  <r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37523.31"/>
    <n v="60.820280373831778"/>
    <x v="6"/>
    <s v="tabletop games"/>
  </r>
  <r>
    <n v="13000"/>
    <n v="20459"/>
    <x v="0"/>
    <s v="GB"/>
    <s v="GBP"/>
    <n v="1384374155"/>
    <d v="2013-11-13T20:22:35"/>
    <n v="1381778555"/>
    <x v="2227"/>
    <b v="0"/>
    <n v="301"/>
    <b v="1"/>
    <s v="games/tabletop games"/>
    <n v="33459"/>
    <n v="67.970099667774093"/>
    <x v="6"/>
    <s v="tabletop games"/>
  </r>
  <r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2744.9"/>
    <n v="81.561805555555551"/>
    <x v="6"/>
    <s v="tabletop games"/>
  </r>
  <r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21716.33"/>
    <n v="25.42547309833024"/>
    <x v="6"/>
    <s v="tabletop games"/>
  </r>
  <r>
    <n v="8500"/>
    <n v="10706"/>
    <x v="0"/>
    <s v="US"/>
    <s v="USD"/>
    <n v="1398460127"/>
    <d v="2014-04-25T21:08:47"/>
    <n v="1395868127"/>
    <x v="2230"/>
    <b v="0"/>
    <n v="498"/>
    <b v="1"/>
    <s v="games/tabletop games"/>
    <n v="19206"/>
    <n v="21.497991967871485"/>
    <x v="6"/>
    <s v="tabletop games"/>
  </r>
  <r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32803.240000000005"/>
    <n v="27.226630727762803"/>
    <x v="6"/>
    <s v="tabletop games"/>
  </r>
  <r>
    <n v="5000"/>
    <n v="24790"/>
    <x v="0"/>
    <s v="US"/>
    <s v="USD"/>
    <n v="1405738800"/>
    <d v="2014-07-19T03:00:00"/>
    <n v="1402945408"/>
    <x v="2232"/>
    <b v="0"/>
    <n v="988"/>
    <b v="1"/>
    <s v="games/tabletop games"/>
    <n v="29790"/>
    <n v="25.091093117408906"/>
    <x v="6"/>
    <s v="tabletop games"/>
  </r>
  <r>
    <n v="2500"/>
    <n v="8301"/>
    <x v="0"/>
    <s v="GB"/>
    <s v="GBP"/>
    <n v="1450051200"/>
    <d v="2015-12-14T00:00:00"/>
    <n v="1448269539"/>
    <x v="2233"/>
    <b v="0"/>
    <n v="391"/>
    <b v="1"/>
    <s v="games/tabletop games"/>
    <n v="10801"/>
    <n v="21.230179028132991"/>
    <x v="6"/>
    <s v="tabletop games"/>
  </r>
  <r>
    <n v="100"/>
    <n v="1165"/>
    <x v="0"/>
    <s v="US"/>
    <s v="USD"/>
    <n v="1483645647"/>
    <d v="2017-01-05T19:47:27"/>
    <n v="1481053647"/>
    <x v="2234"/>
    <b v="0"/>
    <n v="28"/>
    <b v="1"/>
    <s v="games/tabletop games"/>
    <n v="1265"/>
    <n v="41.607142857142854"/>
    <x v="6"/>
    <s v="tabletop games"/>
  </r>
  <r>
    <n v="13000"/>
    <n v="19931"/>
    <x v="0"/>
    <s v="CA"/>
    <s v="CAD"/>
    <n v="1427585511"/>
    <d v="2015-03-28T23:31:51"/>
    <n v="1424997111"/>
    <x v="2235"/>
    <b v="0"/>
    <n v="147"/>
    <b v="1"/>
    <s v="games/tabletop games"/>
    <n v="32931"/>
    <n v="135.58503401360545"/>
    <x v="6"/>
    <s v="tabletop games"/>
  </r>
  <r>
    <n v="2800"/>
    <n v="15039"/>
    <x v="0"/>
    <s v="US"/>
    <s v="USD"/>
    <n v="1454338123"/>
    <d v="2016-02-01T14:48:43"/>
    <n v="1451746123"/>
    <x v="2236"/>
    <b v="0"/>
    <n v="680"/>
    <b v="1"/>
    <s v="games/tabletop games"/>
    <n v="17839"/>
    <n v="22.116176470588236"/>
    <x v="6"/>
    <s v="tabletop games"/>
  </r>
  <r>
    <n v="18000"/>
    <n v="63527"/>
    <x v="0"/>
    <s v="US"/>
    <s v="USD"/>
    <n v="1415779140"/>
    <d v="2014-11-12T07:59:00"/>
    <n v="1412294683"/>
    <x v="2237"/>
    <b v="0"/>
    <n v="983"/>
    <b v="1"/>
    <s v="games/tabletop games"/>
    <n v="81527"/>
    <n v="64.625635808748726"/>
    <x v="6"/>
    <s v="tabletop games"/>
  </r>
  <r>
    <n v="4000"/>
    <n v="5496"/>
    <x v="0"/>
    <s v="DE"/>
    <s v="EUR"/>
    <n v="1489157716"/>
    <d v="2017-03-10T14:55:16"/>
    <n v="1486565716"/>
    <x v="2238"/>
    <b v="0"/>
    <n v="79"/>
    <b v="1"/>
    <s v="games/tabletop games"/>
    <n v="9496"/>
    <n v="69.569620253164558"/>
    <x v="6"/>
    <s v="tabletop games"/>
  </r>
  <r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57006.67"/>
    <n v="75.133028169014082"/>
    <x v="6"/>
    <s v="tabletop games"/>
  </r>
  <r>
    <n v="5000"/>
    <n v="13534"/>
    <x v="0"/>
    <s v="US"/>
    <s v="USD"/>
    <n v="1461354544"/>
    <d v="2016-04-22T19:49:04"/>
    <n v="1458762544"/>
    <x v="2240"/>
    <b v="0"/>
    <n v="96"/>
    <b v="1"/>
    <s v="games/tabletop games"/>
    <n v="18534"/>
    <n v="140.97916666666666"/>
    <x v="6"/>
    <s v="tabletop games"/>
  </r>
  <r>
    <n v="1000"/>
    <n v="8064"/>
    <x v="0"/>
    <s v="GB"/>
    <s v="GBP"/>
    <n v="1488484300"/>
    <d v="2017-03-02T19:51:40"/>
    <n v="1485892300"/>
    <x v="2241"/>
    <b v="0"/>
    <n v="163"/>
    <b v="1"/>
    <s v="games/tabletop games"/>
    <n v="9064"/>
    <n v="49.472392638036808"/>
    <x v="6"/>
    <s v="tabletop games"/>
  </r>
  <r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46009.76"/>
    <n v="53.865251485148519"/>
    <x v="6"/>
    <s v="tabletop games"/>
  </r>
  <r>
    <n v="1"/>
    <n v="9302.5"/>
    <x v="0"/>
    <s v="US"/>
    <s v="USD"/>
    <n v="1489374000"/>
    <d v="2017-03-13T03:00:00"/>
    <n v="1488823290"/>
    <x v="2243"/>
    <b v="0"/>
    <n v="2035"/>
    <b v="1"/>
    <s v="games/tabletop games"/>
    <n v="9303.5"/>
    <n v="4.5712530712530715"/>
    <x v="6"/>
    <s v="tabletop games"/>
  </r>
  <r>
    <n v="5000"/>
    <n v="18851"/>
    <x v="0"/>
    <s v="US"/>
    <s v="USD"/>
    <n v="1476649800"/>
    <d v="2016-10-16T20:30:00"/>
    <n v="1475609946"/>
    <x v="2244"/>
    <b v="0"/>
    <n v="290"/>
    <b v="1"/>
    <s v="games/tabletop games"/>
    <n v="23851"/>
    <n v="65.00344827586207"/>
    <x v="6"/>
    <s v="tabletop games"/>
  </r>
  <r>
    <n v="4000"/>
    <n v="105881"/>
    <x v="0"/>
    <s v="US"/>
    <s v="USD"/>
    <n v="1393005600"/>
    <d v="2014-02-21T18:00:00"/>
    <n v="1390323617"/>
    <x v="2245"/>
    <b v="0"/>
    <n v="1980"/>
    <b v="1"/>
    <s v="games/tabletop games"/>
    <n v="109881"/>
    <n v="53.475252525252522"/>
    <x v="6"/>
    <s v="tabletop games"/>
  </r>
  <r>
    <n v="2500"/>
    <n v="2503"/>
    <x v="0"/>
    <s v="GB"/>
    <s v="GBP"/>
    <n v="1441393210"/>
    <d v="2015-09-04T19:00:10"/>
    <n v="1438801210"/>
    <x v="2246"/>
    <b v="0"/>
    <n v="57"/>
    <b v="1"/>
    <s v="games/tabletop games"/>
    <n v="5003"/>
    <n v="43.912280701754383"/>
    <x v="6"/>
    <s v="tabletop games"/>
  </r>
  <r>
    <n v="18500"/>
    <n v="19324"/>
    <x v="0"/>
    <s v="US"/>
    <s v="USD"/>
    <n v="1438185565"/>
    <d v="2015-07-29T15:59:25"/>
    <n v="1436975965"/>
    <x v="2247"/>
    <b v="0"/>
    <n v="380"/>
    <b v="1"/>
    <s v="games/tabletop games"/>
    <n v="37824"/>
    <n v="50.852631578947367"/>
    <x v="6"/>
    <s v="tabletop games"/>
  </r>
  <r>
    <n v="7000"/>
    <n v="7505"/>
    <x v="0"/>
    <s v="GB"/>
    <s v="GBP"/>
    <n v="1481749278"/>
    <d v="2016-12-14T21:01:18"/>
    <n v="1479157278"/>
    <x v="2248"/>
    <b v="0"/>
    <n v="128"/>
    <b v="1"/>
    <s v="games/tabletop games"/>
    <n v="14505"/>
    <n v="58.6328125"/>
    <x v="6"/>
    <s v="tabletop games"/>
  </r>
  <r>
    <n v="3500"/>
    <n v="5907"/>
    <x v="0"/>
    <s v="US"/>
    <s v="USD"/>
    <n v="1364917965"/>
    <d v="2013-04-02T15:52:45"/>
    <n v="1362329565"/>
    <x v="2249"/>
    <b v="0"/>
    <n v="180"/>
    <b v="1"/>
    <s v="games/tabletop games"/>
    <n v="9407"/>
    <n v="32.81666666666667"/>
    <x v="6"/>
    <s v="tabletop games"/>
  </r>
  <r>
    <n v="25000"/>
    <n v="243778"/>
    <x v="0"/>
    <s v="US"/>
    <s v="USD"/>
    <n v="1480727273"/>
    <d v="2016-12-03T01:07:53"/>
    <n v="1478131673"/>
    <x v="2250"/>
    <b v="0"/>
    <n v="571"/>
    <b v="1"/>
    <s v="games/tabletop games"/>
    <n v="268778"/>
    <n v="426.93169877408059"/>
    <x v="6"/>
    <s v="tabletop games"/>
  </r>
  <r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9928.190000000002"/>
    <n v="23.808729166666669"/>
    <x v="6"/>
    <s v="tabletop games"/>
  </r>
  <r>
    <n v="9000"/>
    <n v="24505"/>
    <x v="0"/>
    <s v="ES"/>
    <s v="EUR"/>
    <n v="1470469938"/>
    <d v="2016-08-06T07:52:18"/>
    <n v="1469173938"/>
    <x v="2252"/>
    <b v="0"/>
    <n v="249"/>
    <b v="1"/>
    <s v="games/tabletop games"/>
    <n v="33505"/>
    <n v="98.413654618473899"/>
    <x v="6"/>
    <s v="tabletop games"/>
  </r>
  <r>
    <n v="8000"/>
    <n v="9015"/>
    <x v="0"/>
    <s v="US"/>
    <s v="USD"/>
    <n v="1447862947"/>
    <d v="2015-11-18T16:09:07"/>
    <n v="1445267347"/>
    <x v="2253"/>
    <b v="0"/>
    <n v="84"/>
    <b v="1"/>
    <s v="games/tabletop games"/>
    <n v="17015"/>
    <n v="107.32142857142857"/>
    <x v="6"/>
    <s v="tabletop games"/>
  </r>
  <r>
    <n v="500"/>
    <n v="2299"/>
    <x v="0"/>
    <s v="US"/>
    <s v="USD"/>
    <n v="1485271968"/>
    <d v="2017-01-24T15:32:48"/>
    <n v="1484667168"/>
    <x v="2254"/>
    <b v="0"/>
    <n v="197"/>
    <b v="1"/>
    <s v="games/tabletop games"/>
    <n v="2799"/>
    <n v="11.67005076142132"/>
    <x v="6"/>
    <s v="tabletop games"/>
  </r>
  <r>
    <n v="3950"/>
    <n v="11323"/>
    <x v="0"/>
    <s v="US"/>
    <s v="USD"/>
    <n v="1462661451"/>
    <d v="2016-05-07T22:50:51"/>
    <n v="1460069451"/>
    <x v="2255"/>
    <b v="0"/>
    <n v="271"/>
    <b v="1"/>
    <s v="games/tabletop games"/>
    <n v="15273"/>
    <n v="41.782287822878232"/>
    <x v="6"/>
    <s v="tabletop games"/>
  </r>
  <r>
    <n v="480"/>
    <n v="1069"/>
    <x v="0"/>
    <s v="GB"/>
    <s v="GBP"/>
    <n v="1479811846"/>
    <d v="2016-11-22T10:50:46"/>
    <n v="1478602246"/>
    <x v="2256"/>
    <b v="0"/>
    <n v="50"/>
    <b v="1"/>
    <s v="games/tabletop games"/>
    <n v="1549"/>
    <n v="21.38"/>
    <x v="6"/>
    <s v="tabletop games"/>
  </r>
  <r>
    <n v="2500"/>
    <n v="15903.5"/>
    <x v="0"/>
    <s v="GB"/>
    <s v="GBP"/>
    <n v="1466377200"/>
    <d v="2016-06-19T23:00:00"/>
    <n v="1463351329"/>
    <x v="2257"/>
    <b v="0"/>
    <n v="169"/>
    <b v="1"/>
    <s v="games/tabletop games"/>
    <n v="18403.5"/>
    <n v="94.103550295857985"/>
    <x v="6"/>
    <s v="tabletop games"/>
  </r>
  <r>
    <n v="2200"/>
    <n v="3223"/>
    <x v="0"/>
    <s v="US"/>
    <s v="USD"/>
    <n v="1434045687"/>
    <d v="2015-06-11T18:01:27"/>
    <n v="1431453687"/>
    <x v="2258"/>
    <b v="0"/>
    <n v="205"/>
    <b v="1"/>
    <s v="games/tabletop games"/>
    <n v="5423"/>
    <n v="15.721951219512196"/>
    <x v="6"/>
    <s v="tabletop games"/>
  </r>
  <r>
    <n v="1000"/>
    <n v="18671"/>
    <x v="0"/>
    <s v="GB"/>
    <s v="GBP"/>
    <n v="1481224736"/>
    <d v="2016-12-08T19:18:56"/>
    <n v="1480360736"/>
    <x v="2259"/>
    <b v="0"/>
    <n v="206"/>
    <b v="1"/>
    <s v="games/tabletop games"/>
    <n v="19671"/>
    <n v="90.635922330097088"/>
    <x v="6"/>
    <s v="tabletop games"/>
  </r>
  <r>
    <n v="2500"/>
    <n v="8173"/>
    <x v="0"/>
    <s v="US"/>
    <s v="USD"/>
    <n v="1395876250"/>
    <d v="2014-03-26T23:24:10"/>
    <n v="1393287850"/>
    <x v="2260"/>
    <b v="0"/>
    <n v="84"/>
    <b v="1"/>
    <s v="games/tabletop games"/>
    <n v="10673"/>
    <n v="97.297619047619051"/>
    <x v="6"/>
    <s v="tabletop games"/>
  </r>
  <r>
    <n v="1000"/>
    <n v="7795"/>
    <x v="0"/>
    <s v="AU"/>
    <s v="AUD"/>
    <n v="1487093020"/>
    <d v="2017-02-14T17:23:40"/>
    <n v="1485278620"/>
    <x v="2261"/>
    <b v="0"/>
    <n v="210"/>
    <b v="1"/>
    <s v="games/tabletop games"/>
    <n v="8795"/>
    <n v="37.11904761904762"/>
    <x v="6"/>
    <s v="tabletop games"/>
  </r>
  <r>
    <n v="3300"/>
    <n v="5087"/>
    <x v="0"/>
    <s v="US"/>
    <s v="USD"/>
    <n v="1416268800"/>
    <d v="2014-11-18T00:00:00"/>
    <n v="1413295358"/>
    <x v="2262"/>
    <b v="0"/>
    <n v="181"/>
    <b v="1"/>
    <s v="games/tabletop games"/>
    <n v="8387"/>
    <n v="28.104972375690608"/>
    <x v="6"/>
    <s v="tabletop games"/>
  </r>
  <r>
    <n v="7500"/>
    <n v="8666"/>
    <x v="0"/>
    <s v="SE"/>
    <s v="SEK"/>
    <n v="1422734313"/>
    <d v="2015-01-31T19:58:33"/>
    <n v="1420919913"/>
    <x v="2263"/>
    <b v="0"/>
    <n v="60"/>
    <b v="1"/>
    <s v="games/tabletop games"/>
    <n v="16166"/>
    <n v="144.43333333333334"/>
    <x v="6"/>
    <s v="tabletop games"/>
  </r>
  <r>
    <n v="6000"/>
    <n v="10802"/>
    <x v="0"/>
    <s v="US"/>
    <s v="USD"/>
    <n v="1463972400"/>
    <d v="2016-05-23T03:00:00"/>
    <n v="1462543114"/>
    <x v="2264"/>
    <b v="0"/>
    <n v="445"/>
    <b v="1"/>
    <s v="games/tabletop games"/>
    <n v="16802"/>
    <n v="24.274157303370785"/>
    <x v="6"/>
    <s v="tabletop games"/>
  </r>
  <r>
    <n v="200"/>
    <n v="597"/>
    <x v="0"/>
    <s v="GB"/>
    <s v="GBP"/>
    <n v="1479846507"/>
    <d v="2016-11-22T20:28:27"/>
    <n v="1479241707"/>
    <x v="2265"/>
    <b v="0"/>
    <n v="17"/>
    <b v="1"/>
    <s v="games/tabletop games"/>
    <n v="797"/>
    <n v="35.117647058823529"/>
    <x v="6"/>
    <s v="tabletop games"/>
  </r>
  <r>
    <n v="1500"/>
    <n v="4804"/>
    <x v="0"/>
    <s v="US"/>
    <s v="USD"/>
    <n v="1461722400"/>
    <d v="2016-04-27T02:00:00"/>
    <n v="1460235592"/>
    <x v="2266"/>
    <b v="0"/>
    <n v="194"/>
    <b v="1"/>
    <s v="games/tabletop games"/>
    <n v="6304"/>
    <n v="24.762886597938145"/>
    <x v="6"/>
    <s v="tabletop games"/>
  </r>
  <r>
    <n v="20000"/>
    <n v="76105"/>
    <x v="0"/>
    <s v="US"/>
    <s v="USD"/>
    <n v="1419123600"/>
    <d v="2014-12-21T01:00:00"/>
    <n v="1416945297"/>
    <x v="2267"/>
    <b v="0"/>
    <n v="404"/>
    <b v="1"/>
    <s v="games/tabletop games"/>
    <n v="96105"/>
    <n v="188.37871287128712"/>
    <x v="6"/>
    <s v="tabletop games"/>
  </r>
  <r>
    <n v="28000"/>
    <n v="28728"/>
    <x v="0"/>
    <s v="US"/>
    <s v="USD"/>
    <n v="1489283915"/>
    <d v="2017-03-12T01:58:35"/>
    <n v="1486691915"/>
    <x v="2268"/>
    <b v="0"/>
    <n v="194"/>
    <b v="1"/>
    <s v="games/tabletop games"/>
    <n v="56728"/>
    <n v="148.08247422680412"/>
    <x v="6"/>
    <s v="tabletop games"/>
  </r>
  <r>
    <n v="2500"/>
    <n v="45041"/>
    <x v="0"/>
    <s v="US"/>
    <s v="USD"/>
    <n v="1488862800"/>
    <d v="2017-03-07T05:00:00"/>
    <n v="1486745663"/>
    <x v="2269"/>
    <b v="0"/>
    <n v="902"/>
    <b v="1"/>
    <s v="games/tabletop games"/>
    <n v="47541"/>
    <n v="49.934589800443462"/>
    <x v="6"/>
    <s v="tabletop games"/>
  </r>
  <r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205062"/>
    <n v="107.82155688622754"/>
    <x v="6"/>
    <s v="tabletop games"/>
  </r>
  <r>
    <n v="20000"/>
    <n v="56618"/>
    <x v="0"/>
    <s v="US"/>
    <s v="USD"/>
    <n v="1481328004"/>
    <d v="2016-12-10T00:00:04"/>
    <n v="1478736004"/>
    <x v="2271"/>
    <b v="0"/>
    <n v="1328"/>
    <b v="1"/>
    <s v="games/tabletop games"/>
    <n v="76618"/>
    <n v="42.63403614457831"/>
    <x v="6"/>
    <s v="tabletop games"/>
  </r>
  <r>
    <n v="1000"/>
    <n v="13566"/>
    <x v="0"/>
    <s v="US"/>
    <s v="USD"/>
    <n v="1449506836"/>
    <d v="2015-12-07T16:47:16"/>
    <n v="1446914836"/>
    <x v="2272"/>
    <b v="0"/>
    <n v="944"/>
    <b v="1"/>
    <s v="games/tabletop games"/>
    <n v="14566"/>
    <n v="14.370762711864407"/>
    <x v="6"/>
    <s v="tabletop games"/>
  </r>
  <r>
    <n v="2500"/>
    <n v="5509"/>
    <x v="0"/>
    <s v="CA"/>
    <s v="CAD"/>
    <n v="1489320642"/>
    <d v="2017-03-12T12:10:42"/>
    <n v="1487164242"/>
    <x v="2273"/>
    <b v="0"/>
    <n v="147"/>
    <b v="1"/>
    <s v="games/tabletop games"/>
    <n v="8009"/>
    <n v="37.476190476190474"/>
    <x v="6"/>
    <s v="tabletop games"/>
  </r>
  <r>
    <n v="2500"/>
    <n v="2990"/>
    <x v="0"/>
    <s v="US"/>
    <s v="USD"/>
    <n v="1393156857"/>
    <d v="2014-02-23T12:00:57"/>
    <n v="1390564857"/>
    <x v="2274"/>
    <b v="0"/>
    <n v="99"/>
    <b v="1"/>
    <s v="games/tabletop games"/>
    <n v="5490"/>
    <n v="30.202020202020201"/>
    <x v="6"/>
    <s v="tabletop games"/>
  </r>
  <r>
    <n v="650"/>
    <n v="2650.5"/>
    <x v="0"/>
    <s v="GB"/>
    <s v="GBP"/>
    <n v="1419259679"/>
    <d v="2014-12-22T14:47:59"/>
    <n v="1416667679"/>
    <x v="2275"/>
    <b v="0"/>
    <n v="79"/>
    <b v="1"/>
    <s v="games/tabletop games"/>
    <n v="3300.5"/>
    <n v="33.550632911392405"/>
    <x v="6"/>
    <s v="tabletop games"/>
  </r>
  <r>
    <n v="4589"/>
    <n v="4856"/>
    <x v="0"/>
    <s v="US"/>
    <s v="USD"/>
    <n v="1388936289"/>
    <d v="2014-01-05T15:38:09"/>
    <n v="1386344289"/>
    <x v="2276"/>
    <b v="0"/>
    <n v="75"/>
    <b v="1"/>
    <s v="games/tabletop games"/>
    <n v="9445"/>
    <n v="64.74666666666667"/>
    <x v="6"/>
    <s v="tabletop games"/>
  </r>
  <r>
    <n v="8500"/>
    <n v="11992"/>
    <x v="0"/>
    <s v="US"/>
    <s v="USD"/>
    <n v="1330359423"/>
    <d v="2012-02-27T16:17:03"/>
    <n v="1327767423"/>
    <x v="2277"/>
    <b v="0"/>
    <n v="207"/>
    <b v="1"/>
    <s v="games/tabletop games"/>
    <n v="20492"/>
    <n v="57.932367149758456"/>
    <x v="6"/>
    <s v="tabletop games"/>
  </r>
  <r>
    <n v="2000"/>
    <n v="5414"/>
    <x v="0"/>
    <s v="IT"/>
    <s v="EUR"/>
    <n v="1451861940"/>
    <d v="2016-01-03T22:59:00"/>
    <n v="1448902867"/>
    <x v="2278"/>
    <b v="0"/>
    <n v="102"/>
    <b v="1"/>
    <s v="games/tabletop games"/>
    <n v="7414"/>
    <n v="53.078431372549019"/>
    <x v="6"/>
    <s v="tabletop games"/>
  </r>
  <r>
    <n v="1000"/>
    <n v="1538"/>
    <x v="0"/>
    <s v="US"/>
    <s v="USD"/>
    <n v="1423022400"/>
    <d v="2015-02-04T04:00:00"/>
    <n v="1421436099"/>
    <x v="2279"/>
    <b v="0"/>
    <n v="32"/>
    <b v="1"/>
    <s v="games/tabletop games"/>
    <n v="2538"/>
    <n v="48.0625"/>
    <x v="6"/>
    <s v="tabletop games"/>
  </r>
  <r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9350.5"/>
    <n v="82.396874999999994"/>
    <x v="6"/>
    <s v="tabletop games"/>
  </r>
  <r>
    <n v="300"/>
    <n v="555"/>
    <x v="0"/>
    <s v="US"/>
    <s v="USD"/>
    <n v="1311576600"/>
    <d v="2011-07-25T06:50:00"/>
    <n v="1306219897"/>
    <x v="2281"/>
    <b v="0"/>
    <n v="11"/>
    <b v="1"/>
    <s v="music/rock"/>
    <n v="855"/>
    <n v="50.454545454545453"/>
    <x v="4"/>
    <s v="rock"/>
  </r>
  <r>
    <n v="750"/>
    <n v="1390"/>
    <x v="0"/>
    <s v="US"/>
    <s v="USD"/>
    <n v="1452744686"/>
    <d v="2016-01-14T04:11:26"/>
    <n v="1447560686"/>
    <x v="2282"/>
    <b v="0"/>
    <n v="12"/>
    <b v="1"/>
    <s v="music/rock"/>
    <n v="2140"/>
    <n v="115.83333333333333"/>
    <x v="4"/>
    <s v="rock"/>
  </r>
  <r>
    <n v="3000"/>
    <n v="3025.66"/>
    <x v="0"/>
    <s v="US"/>
    <s v="USD"/>
    <n v="1336528804"/>
    <d v="2012-05-09T02:00:04"/>
    <n v="1331348404"/>
    <x v="2283"/>
    <b v="0"/>
    <n v="48"/>
    <b v="1"/>
    <s v="music/rock"/>
    <n v="6025.66"/>
    <n v="63.03458333333333"/>
    <x v="4"/>
    <s v="rock"/>
  </r>
  <r>
    <n v="6000"/>
    <n v="6373.27"/>
    <x v="0"/>
    <s v="US"/>
    <s v="USD"/>
    <n v="1299902400"/>
    <d v="2011-03-12T04:00:00"/>
    <n v="1297451245"/>
    <x v="2284"/>
    <b v="0"/>
    <n v="59"/>
    <b v="1"/>
    <s v="music/rock"/>
    <n v="12373.27"/>
    <n v="108.02152542372882"/>
    <x v="4"/>
    <s v="rock"/>
  </r>
  <r>
    <n v="3000"/>
    <n v="3641"/>
    <x v="0"/>
    <s v="US"/>
    <s v="USD"/>
    <n v="1340944043"/>
    <d v="2012-06-29T04:27:23"/>
    <n v="1338352043"/>
    <x v="2285"/>
    <b v="0"/>
    <n v="79"/>
    <b v="1"/>
    <s v="music/rock"/>
    <n v="6641"/>
    <n v="46.088607594936711"/>
    <x v="4"/>
    <s v="rock"/>
  </r>
  <r>
    <n v="1500"/>
    <n v="1501"/>
    <x v="0"/>
    <s v="US"/>
    <s v="USD"/>
    <n v="1378439940"/>
    <d v="2013-09-06T03:59:00"/>
    <n v="1376003254"/>
    <x v="2286"/>
    <b v="0"/>
    <n v="14"/>
    <b v="1"/>
    <s v="music/rock"/>
    <n v="3001"/>
    <n v="107.21428571428571"/>
    <x v="4"/>
    <s v="rock"/>
  </r>
  <r>
    <n v="4500"/>
    <n v="5398.99"/>
    <x v="0"/>
    <s v="US"/>
    <s v="USD"/>
    <n v="1403539260"/>
    <d v="2014-06-23T16:01:00"/>
    <n v="1401724860"/>
    <x v="2287"/>
    <b v="0"/>
    <n v="106"/>
    <b v="1"/>
    <s v="music/rock"/>
    <n v="9898.99"/>
    <n v="50.9338679245283"/>
    <x v="4"/>
    <s v="rock"/>
  </r>
  <r>
    <n v="1000"/>
    <n v="1001"/>
    <x v="0"/>
    <s v="US"/>
    <s v="USD"/>
    <n v="1340733600"/>
    <d v="2012-06-26T18:00:00"/>
    <n v="1339098689"/>
    <x v="2288"/>
    <b v="0"/>
    <n v="25"/>
    <b v="1"/>
    <s v="music/rock"/>
    <n v="2001"/>
    <n v="40.04"/>
    <x v="4"/>
    <s v="rock"/>
  </r>
  <r>
    <n v="1500"/>
    <n v="1611"/>
    <x v="0"/>
    <s v="US"/>
    <s v="USD"/>
    <n v="1386372120"/>
    <d v="2013-12-06T23:22:00"/>
    <n v="1382659060"/>
    <x v="2289"/>
    <b v="0"/>
    <n v="25"/>
    <b v="1"/>
    <s v="music/rock"/>
    <n v="3111"/>
    <n v="64.44"/>
    <x v="4"/>
    <s v="rock"/>
  </r>
  <r>
    <n v="1500"/>
    <n v="1561"/>
    <x v="0"/>
    <s v="US"/>
    <s v="USD"/>
    <n v="1259686800"/>
    <d v="2009-12-01T17:00:00"/>
    <n v="1252908330"/>
    <x v="2290"/>
    <b v="0"/>
    <n v="29"/>
    <b v="1"/>
    <s v="music/rock"/>
    <n v="3061"/>
    <n v="53.827586206896555"/>
    <x v="4"/>
    <s v="rock"/>
  </r>
  <r>
    <n v="2500"/>
    <n v="4320"/>
    <x v="0"/>
    <s v="US"/>
    <s v="USD"/>
    <n v="1335153600"/>
    <d v="2012-04-23T04:00:00"/>
    <n v="1332199618"/>
    <x v="2291"/>
    <b v="0"/>
    <n v="43"/>
    <b v="1"/>
    <s v="music/rock"/>
    <n v="6820"/>
    <n v="100.46511627906976"/>
    <x v="4"/>
    <s v="rock"/>
  </r>
  <r>
    <n v="2000"/>
    <n v="2145.0100000000002"/>
    <x v="0"/>
    <s v="US"/>
    <s v="USD"/>
    <n v="1334767476"/>
    <d v="2012-04-18T16:44:36"/>
    <n v="1332175476"/>
    <x v="2292"/>
    <b v="0"/>
    <n v="46"/>
    <b v="1"/>
    <s v="music/rock"/>
    <n v="4145.01"/>
    <n v="46.630652173913049"/>
    <x v="4"/>
    <s v="rock"/>
  </r>
  <r>
    <n v="850"/>
    <n v="920"/>
    <x v="0"/>
    <s v="US"/>
    <s v="USD"/>
    <n v="1348545540"/>
    <d v="2012-09-25T03:59:00"/>
    <n v="1346345999"/>
    <x v="2293"/>
    <b v="0"/>
    <n v="27"/>
    <b v="1"/>
    <s v="music/rock"/>
    <n v="1770"/>
    <n v="34.074074074074076"/>
    <x v="4"/>
    <s v="rock"/>
  </r>
  <r>
    <n v="5000"/>
    <n v="7304.04"/>
    <x v="0"/>
    <s v="US"/>
    <s v="USD"/>
    <n v="1358702480"/>
    <d v="2013-01-20T17:21:20"/>
    <n v="1356110480"/>
    <x v="2294"/>
    <b v="0"/>
    <n v="112"/>
    <b v="1"/>
    <s v="music/rock"/>
    <n v="12304.04"/>
    <n v="65.214642857142863"/>
    <x v="4"/>
    <s v="rock"/>
  </r>
  <r>
    <n v="1200"/>
    <n v="1503"/>
    <x v="0"/>
    <s v="US"/>
    <s v="USD"/>
    <n v="1359240856"/>
    <d v="2013-01-26T22:54:16"/>
    <n v="1356648856"/>
    <x v="2295"/>
    <b v="0"/>
    <n v="34"/>
    <b v="1"/>
    <s v="music/rock"/>
    <n v="2703"/>
    <n v="44.205882352941174"/>
    <x v="4"/>
    <s v="rock"/>
  </r>
  <r>
    <n v="7000"/>
    <n v="10435"/>
    <x v="0"/>
    <s v="US"/>
    <s v="USD"/>
    <n v="1330018426"/>
    <d v="2012-02-23T17:33:46"/>
    <n v="1326994426"/>
    <x v="2296"/>
    <b v="0"/>
    <n v="145"/>
    <b v="1"/>
    <s v="music/rock"/>
    <n v="17435"/>
    <n v="71.965517241379317"/>
    <x v="4"/>
    <s v="rock"/>
  </r>
  <r>
    <n v="1000"/>
    <n v="1006"/>
    <x v="0"/>
    <s v="US"/>
    <s v="USD"/>
    <n v="1331697540"/>
    <d v="2012-03-14T03:59:00"/>
    <n v="1328749249"/>
    <x v="2297"/>
    <b v="0"/>
    <n v="19"/>
    <b v="1"/>
    <s v="music/rock"/>
    <n v="2006"/>
    <n v="52.94736842105263"/>
    <x v="4"/>
    <s v="rock"/>
  </r>
  <r>
    <n v="30000"/>
    <n v="31522"/>
    <x v="0"/>
    <s v="US"/>
    <s v="USD"/>
    <n v="1395861033"/>
    <d v="2014-03-26T19:10:33"/>
    <n v="1393272633"/>
    <x v="2298"/>
    <b v="0"/>
    <n v="288"/>
    <b v="1"/>
    <s v="music/rock"/>
    <n v="61522"/>
    <n v="109.45138888888889"/>
    <x v="4"/>
    <s v="rock"/>
  </r>
  <r>
    <n v="300"/>
    <n v="1050.5"/>
    <x v="0"/>
    <s v="US"/>
    <s v="USD"/>
    <n v="1296953209"/>
    <d v="2011-02-06T00:46:49"/>
    <n v="1295657209"/>
    <x v="2299"/>
    <b v="0"/>
    <n v="14"/>
    <b v="1"/>
    <s v="music/rock"/>
    <n v="1350.5"/>
    <n v="75.035714285714292"/>
    <x v="4"/>
    <s v="rock"/>
  </r>
  <r>
    <n v="800"/>
    <n v="810"/>
    <x v="0"/>
    <s v="US"/>
    <s v="USD"/>
    <n v="1340904416"/>
    <d v="2012-06-28T17:26:56"/>
    <n v="1339694816"/>
    <x v="2300"/>
    <b v="0"/>
    <n v="7"/>
    <b v="1"/>
    <s v="music/rock"/>
    <n v="1610"/>
    <n v="115.71428571428571"/>
    <x v="4"/>
    <s v="rock"/>
  </r>
  <r>
    <n v="5000"/>
    <n v="6680.22"/>
    <x v="0"/>
    <s v="US"/>
    <s v="USD"/>
    <n v="1371785496"/>
    <d v="2013-06-21T03:31:36"/>
    <n v="1369193496"/>
    <x v="2301"/>
    <b v="1"/>
    <n v="211"/>
    <b v="1"/>
    <s v="music/indie rock"/>
    <n v="11680.220000000001"/>
    <n v="31.659810426540286"/>
    <x v="4"/>
    <s v="indie rock"/>
  </r>
  <r>
    <n v="2300"/>
    <n v="3925"/>
    <x v="0"/>
    <s v="US"/>
    <s v="USD"/>
    <n v="1388473200"/>
    <d v="2013-12-31T07:00:00"/>
    <n v="1385585434"/>
    <x v="2302"/>
    <b v="1"/>
    <n v="85"/>
    <b v="1"/>
    <s v="music/indie rock"/>
    <n v="6225"/>
    <n v="46.176470588235297"/>
    <x v="4"/>
    <s v="indie rock"/>
  </r>
  <r>
    <n v="6450"/>
    <n v="7053.61"/>
    <x v="0"/>
    <s v="US"/>
    <s v="USD"/>
    <n v="1323747596"/>
    <d v="2011-12-13T03:39:56"/>
    <n v="1320287996"/>
    <x v="2303"/>
    <b v="1"/>
    <n v="103"/>
    <b v="1"/>
    <s v="music/indie rock"/>
    <n v="13503.61"/>
    <n v="68.481650485436887"/>
    <x v="4"/>
    <s v="indie rock"/>
  </r>
  <r>
    <n v="6000"/>
    <n v="6042.02"/>
    <x v="0"/>
    <s v="US"/>
    <s v="USD"/>
    <n v="1293857940"/>
    <d v="2011-01-01T04:59:00"/>
    <n v="1290281691"/>
    <x v="2304"/>
    <b v="1"/>
    <n v="113"/>
    <b v="1"/>
    <s v="music/indie rock"/>
    <n v="12042.02"/>
    <n v="53.469203539823013"/>
    <x v="4"/>
    <s v="indie rock"/>
  </r>
  <r>
    <n v="18000"/>
    <n v="18221"/>
    <x v="0"/>
    <s v="US"/>
    <s v="USD"/>
    <n v="1407520800"/>
    <d v="2014-08-08T18:00:00"/>
    <n v="1405356072"/>
    <x v="2305"/>
    <b v="1"/>
    <n v="167"/>
    <b v="1"/>
    <s v="music/indie rock"/>
    <n v="36221"/>
    <n v="109.10778443113773"/>
    <x v="4"/>
    <s v="indie rock"/>
  </r>
  <r>
    <n v="3500"/>
    <n v="3736.55"/>
    <x v="0"/>
    <s v="US"/>
    <s v="USD"/>
    <n v="1331352129"/>
    <d v="2012-03-10T04:02:09"/>
    <n v="1328760129"/>
    <x v="2306"/>
    <b v="1"/>
    <n v="73"/>
    <b v="1"/>
    <s v="music/indie rock"/>
    <n v="7236.55"/>
    <n v="51.185616438356163"/>
    <x v="4"/>
    <s v="indie rock"/>
  </r>
  <r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4059.7300000000005"/>
    <n v="27.936800000000002"/>
    <x v="4"/>
    <s v="indie rock"/>
  </r>
  <r>
    <n v="50000"/>
    <n v="50653.11"/>
    <x v="0"/>
    <s v="US"/>
    <s v="USD"/>
    <n v="1409274000"/>
    <d v="2014-08-29T01:00:00"/>
    <n v="1406847996"/>
    <x v="2308"/>
    <b v="1"/>
    <n v="614"/>
    <b v="1"/>
    <s v="music/indie rock"/>
    <n v="100653.11"/>
    <n v="82.496921824104234"/>
    <x v="4"/>
    <s v="indie rock"/>
  </r>
  <r>
    <n v="6000"/>
    <n v="6400.47"/>
    <x v="0"/>
    <s v="US"/>
    <s v="USD"/>
    <n v="1362872537"/>
    <d v="2013-03-09T23:42:17"/>
    <n v="1359848537"/>
    <x v="2309"/>
    <b v="1"/>
    <n v="107"/>
    <b v="1"/>
    <s v="music/indie rock"/>
    <n v="12400.470000000001"/>
    <n v="59.817476635514019"/>
    <x v="4"/>
    <s v="indie rock"/>
  </r>
  <r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97835.36"/>
    <n v="64.816470588235291"/>
    <x v="4"/>
    <s v="indie rock"/>
  </r>
  <r>
    <n v="9000"/>
    <n v="9370"/>
    <x v="0"/>
    <s v="US"/>
    <s v="USD"/>
    <n v="1399421189"/>
    <d v="2014-05-07T00:06:29"/>
    <n v="1396829189"/>
    <x v="2311"/>
    <b v="1"/>
    <n v="104"/>
    <b v="1"/>
    <s v="music/indie rock"/>
    <n v="18370"/>
    <n v="90.09615384615384"/>
    <x v="4"/>
    <s v="indie rock"/>
  </r>
  <r>
    <n v="3000"/>
    <n v="3236"/>
    <x v="0"/>
    <s v="US"/>
    <s v="USD"/>
    <n v="1397862000"/>
    <d v="2014-04-18T23:00:00"/>
    <n v="1395155478"/>
    <x v="2312"/>
    <b v="1"/>
    <n v="79"/>
    <b v="1"/>
    <s v="music/indie rock"/>
    <n v="6236"/>
    <n v="40.962025316455694"/>
    <x v="4"/>
    <s v="indie rock"/>
  </r>
  <r>
    <n v="5000"/>
    <n v="8792.02"/>
    <x v="0"/>
    <s v="US"/>
    <s v="USD"/>
    <n v="1336086026"/>
    <d v="2012-05-03T23:00:26"/>
    <n v="1333494026"/>
    <x v="2313"/>
    <b v="1"/>
    <n v="157"/>
    <b v="1"/>
    <s v="music/indie rock"/>
    <n v="13792.02"/>
    <n v="56.000127388535034"/>
    <x v="4"/>
    <s v="indie rock"/>
  </r>
  <r>
    <n v="1200"/>
    <n v="1883.64"/>
    <x v="0"/>
    <s v="US"/>
    <s v="USD"/>
    <n v="1339074857"/>
    <d v="2012-06-07T13:14:17"/>
    <n v="1336482857"/>
    <x v="2314"/>
    <b v="1"/>
    <n v="50"/>
    <b v="1"/>
    <s v="music/indie rock"/>
    <n v="3083.6400000000003"/>
    <n v="37.672800000000002"/>
    <x v="4"/>
    <s v="indie rock"/>
  </r>
  <r>
    <n v="2500"/>
    <n v="2565"/>
    <x v="0"/>
    <s v="US"/>
    <s v="USD"/>
    <n v="1336238743"/>
    <d v="2012-05-05T17:25:43"/>
    <n v="1333646743"/>
    <x v="2315"/>
    <b v="1"/>
    <n v="64"/>
    <b v="1"/>
    <s v="music/indie rock"/>
    <n v="5065"/>
    <n v="40.078125"/>
    <x v="4"/>
    <s v="indie rock"/>
  </r>
  <r>
    <n v="15000"/>
    <n v="15606.4"/>
    <x v="0"/>
    <s v="US"/>
    <s v="USD"/>
    <n v="1260383040"/>
    <d v="2009-12-09T18:24:00"/>
    <n v="1253726650"/>
    <x v="2316"/>
    <b v="1"/>
    <n v="200"/>
    <b v="1"/>
    <s v="music/indie rock"/>
    <n v="30606.400000000001"/>
    <n v="78.031999999999996"/>
    <x v="4"/>
    <s v="indie rock"/>
  </r>
  <r>
    <n v="400"/>
    <n v="416"/>
    <x v="0"/>
    <s v="US"/>
    <s v="USD"/>
    <n v="1266210000"/>
    <d v="2010-02-15T05:00:00"/>
    <n v="1263474049"/>
    <x v="2317"/>
    <b v="1"/>
    <n v="22"/>
    <b v="1"/>
    <s v="music/indie rock"/>
    <n v="816"/>
    <n v="18.90909090909091"/>
    <x v="4"/>
    <s v="indie rock"/>
  </r>
  <r>
    <n v="5000"/>
    <n v="6053"/>
    <x v="0"/>
    <s v="US"/>
    <s v="USD"/>
    <n v="1253937540"/>
    <d v="2009-09-26T03:59:00"/>
    <n v="1251214014"/>
    <x v="2318"/>
    <b v="1"/>
    <n v="163"/>
    <b v="1"/>
    <s v="music/indie rock"/>
    <n v="11053"/>
    <n v="37.134969325153371"/>
    <x v="4"/>
    <s v="indie rock"/>
  </r>
  <r>
    <n v="3000"/>
    <n v="3231"/>
    <x v="0"/>
    <s v="US"/>
    <s v="USD"/>
    <n v="1387072685"/>
    <d v="2013-12-15T01:58:05"/>
    <n v="1384480685"/>
    <x v="2319"/>
    <b v="1"/>
    <n v="77"/>
    <b v="1"/>
    <s v="music/indie rock"/>
    <n v="6231"/>
    <n v="41.961038961038959"/>
    <x v="4"/>
    <s v="indie rock"/>
  </r>
  <r>
    <n v="5000"/>
    <n v="5433"/>
    <x v="0"/>
    <s v="US"/>
    <s v="USD"/>
    <n v="1396463800"/>
    <d v="2014-04-02T18:36:40"/>
    <n v="1393443400"/>
    <x v="2320"/>
    <b v="1"/>
    <n v="89"/>
    <b v="1"/>
    <s v="music/indie rock"/>
    <n v="10433"/>
    <n v="61.044943820224717"/>
    <x v="4"/>
    <s v="indie rock"/>
  </r>
  <r>
    <n v="10557"/>
    <n v="4130"/>
    <x v="3"/>
    <s v="AT"/>
    <s v="EUR"/>
    <n v="1491282901"/>
    <d v="2017-04-04T05:15:01"/>
    <n v="1488694501"/>
    <x v="2321"/>
    <b v="0"/>
    <n v="64"/>
    <b v="0"/>
    <s v="food/small batch"/>
    <n v="14687"/>
    <n v="64.53125"/>
    <x v="7"/>
    <s v="small batch"/>
  </r>
  <r>
    <n v="2700"/>
    <n v="85"/>
    <x v="3"/>
    <s v="US"/>
    <s v="USD"/>
    <n v="1491769769"/>
    <d v="2017-04-09T20:29:29"/>
    <n v="1489181369"/>
    <x v="2322"/>
    <b v="0"/>
    <n v="4"/>
    <b v="0"/>
    <s v="food/small batch"/>
    <n v="2785"/>
    <n v="21.25"/>
    <x v="7"/>
    <s v="small batch"/>
  </r>
  <r>
    <n v="250"/>
    <n v="120"/>
    <x v="3"/>
    <s v="US"/>
    <s v="USD"/>
    <n v="1490033247"/>
    <d v="2017-03-20T18:07:27"/>
    <n v="1489428447"/>
    <x v="2323"/>
    <b v="0"/>
    <n v="4"/>
    <b v="0"/>
    <s v="food/small batch"/>
    <n v="370"/>
    <n v="30"/>
    <x v="7"/>
    <s v="small batch"/>
  </r>
  <r>
    <n v="7500"/>
    <n v="1555"/>
    <x v="3"/>
    <s v="GB"/>
    <s v="GBP"/>
    <n v="1490559285"/>
    <d v="2017-03-26T20:14:45"/>
    <n v="1487970885"/>
    <x v="2324"/>
    <b v="0"/>
    <n v="61"/>
    <b v="0"/>
    <s v="food/small batch"/>
    <n v="9055"/>
    <n v="25.491803278688526"/>
    <x v="7"/>
    <s v="small batch"/>
  </r>
  <r>
    <n v="1000"/>
    <n v="80"/>
    <x v="3"/>
    <s v="US"/>
    <s v="USD"/>
    <n v="1490830331"/>
    <d v="2017-03-29T23:32:11"/>
    <n v="1488241931"/>
    <x v="2325"/>
    <b v="0"/>
    <n v="7"/>
    <b v="0"/>
    <s v="food/small batch"/>
    <n v="1080"/>
    <n v="11.428571428571429"/>
    <x v="7"/>
    <s v="small batch"/>
  </r>
  <r>
    <n v="15000"/>
    <n v="108"/>
    <x v="3"/>
    <s v="US"/>
    <s v="USD"/>
    <n v="1493571600"/>
    <d v="2017-04-30T17:00:00"/>
    <n v="1489106948"/>
    <x v="2326"/>
    <b v="0"/>
    <n v="1"/>
    <b v="0"/>
    <s v="food/small batch"/>
    <n v="15108"/>
    <n v="108"/>
    <x v="7"/>
    <s v="small batch"/>
  </r>
  <r>
    <n v="35000"/>
    <n v="184133.01"/>
    <x v="0"/>
    <s v="US"/>
    <s v="USD"/>
    <n v="1409090440"/>
    <d v="2014-08-26T22:00:40"/>
    <n v="1406066440"/>
    <x v="2327"/>
    <b v="1"/>
    <n v="3355"/>
    <b v="1"/>
    <s v="food/small batch"/>
    <n v="219133.01"/>
    <n v="54.883162444113267"/>
    <x v="7"/>
    <s v="small batch"/>
  </r>
  <r>
    <n v="10000"/>
    <n v="25445"/>
    <x v="0"/>
    <s v="US"/>
    <s v="USD"/>
    <n v="1434307537"/>
    <d v="2015-06-14T18:45:37"/>
    <n v="1431715537"/>
    <x v="2328"/>
    <b v="1"/>
    <n v="537"/>
    <b v="1"/>
    <s v="food/small batch"/>
    <n v="35445"/>
    <n v="47.383612662942269"/>
    <x v="7"/>
    <s v="small batch"/>
  </r>
  <r>
    <n v="25000"/>
    <n v="26480"/>
    <x v="0"/>
    <s v="US"/>
    <s v="USD"/>
    <n v="1405609146"/>
    <d v="2014-07-17T14:59:06"/>
    <n v="1403017146"/>
    <x v="2329"/>
    <b v="1"/>
    <n v="125"/>
    <b v="1"/>
    <s v="food/small batch"/>
    <n v="51480"/>
    <n v="211.84"/>
    <x v="7"/>
    <s v="small batch"/>
  </r>
  <r>
    <n v="35000"/>
    <n v="35848"/>
    <x v="0"/>
    <s v="US"/>
    <s v="USD"/>
    <n v="1451001600"/>
    <d v="2015-12-25T00:00:00"/>
    <n v="1448400943"/>
    <x v="2330"/>
    <b v="1"/>
    <n v="163"/>
    <b v="1"/>
    <s v="food/small batch"/>
    <n v="70848"/>
    <n v="219.92638036809817"/>
    <x v="7"/>
    <s v="small batch"/>
  </r>
  <r>
    <n v="8000"/>
    <n v="11545.1"/>
    <x v="0"/>
    <s v="US"/>
    <s v="USD"/>
    <n v="1408320490"/>
    <d v="2014-08-18T00:08:10"/>
    <n v="1405728490"/>
    <x v="2331"/>
    <b v="1"/>
    <n v="283"/>
    <b v="1"/>
    <s v="food/small batch"/>
    <n v="19545.099999999999"/>
    <n v="40.795406360424032"/>
    <x v="7"/>
    <s v="small batch"/>
  </r>
  <r>
    <n v="25000"/>
    <n v="26577"/>
    <x v="0"/>
    <s v="US"/>
    <s v="USD"/>
    <n v="1423235071"/>
    <d v="2015-02-06T15:04:31"/>
    <n v="1420643071"/>
    <x v="2332"/>
    <b v="1"/>
    <n v="352"/>
    <b v="1"/>
    <s v="food/small batch"/>
    <n v="51577"/>
    <n v="75.502840909090907"/>
    <x v="7"/>
    <s v="small batch"/>
  </r>
  <r>
    <n v="600"/>
    <n v="1273"/>
    <x v="0"/>
    <s v="US"/>
    <s v="USD"/>
    <n v="1401385800"/>
    <d v="2014-05-29T17:50:00"/>
    <n v="1399563390"/>
    <x v="2333"/>
    <b v="1"/>
    <n v="94"/>
    <b v="1"/>
    <s v="food/small batch"/>
    <n v="1873"/>
    <n v="13.542553191489361"/>
    <x v="7"/>
    <s v="small batch"/>
  </r>
  <r>
    <n v="4000"/>
    <n v="4078"/>
    <x v="0"/>
    <s v="US"/>
    <s v="USD"/>
    <n v="1415208840"/>
    <d v="2014-11-05T17:34:00"/>
    <n v="1412611498"/>
    <x v="2334"/>
    <b v="1"/>
    <n v="67"/>
    <b v="1"/>
    <s v="food/small batch"/>
    <n v="8078"/>
    <n v="60.865671641791046"/>
    <x v="7"/>
    <s v="small batch"/>
  </r>
  <r>
    <n v="25000"/>
    <n v="25568"/>
    <x v="0"/>
    <s v="US"/>
    <s v="USD"/>
    <n v="1402494243"/>
    <d v="2014-06-11T13:44:03"/>
    <n v="1399902243"/>
    <x v="2335"/>
    <b v="1"/>
    <n v="221"/>
    <b v="1"/>
    <s v="food/small batch"/>
    <n v="50568"/>
    <n v="115.69230769230769"/>
    <x v="7"/>
    <s v="small batch"/>
  </r>
  <r>
    <n v="20000"/>
    <n v="104146.51"/>
    <x v="0"/>
    <s v="US"/>
    <s v="USD"/>
    <n v="1394316695"/>
    <d v="2014-03-08T22:11:35"/>
    <n v="1390860695"/>
    <x v="2336"/>
    <b v="1"/>
    <n v="2165"/>
    <b v="1"/>
    <s v="food/small batch"/>
    <n v="124146.51"/>
    <n v="48.104623556581984"/>
    <x v="7"/>
    <s v="small batch"/>
  </r>
  <r>
    <n v="12000"/>
    <n v="13279"/>
    <x v="0"/>
    <s v="US"/>
    <s v="USD"/>
    <n v="1403796143"/>
    <d v="2014-06-26T15:22:23"/>
    <n v="1401204143"/>
    <x v="2337"/>
    <b v="1"/>
    <n v="179"/>
    <b v="1"/>
    <s v="food/small batch"/>
    <n v="25279"/>
    <n v="74.184357541899445"/>
    <x v="7"/>
    <s v="small batch"/>
  </r>
  <r>
    <n v="15000"/>
    <n v="15171.5"/>
    <x v="0"/>
    <s v="US"/>
    <s v="USD"/>
    <n v="1404077484"/>
    <d v="2014-06-29T21:31:24"/>
    <n v="1401485484"/>
    <x v="2338"/>
    <b v="1"/>
    <n v="123"/>
    <b v="1"/>
    <s v="food/small batch"/>
    <n v="30171.5"/>
    <n v="123.34552845528455"/>
    <x v="7"/>
    <s v="small batch"/>
  </r>
  <r>
    <n v="25000"/>
    <n v="73552"/>
    <x v="0"/>
    <s v="US"/>
    <s v="USD"/>
    <n v="1482134340"/>
    <d v="2016-12-19T07:59:00"/>
    <n v="1479496309"/>
    <x v="2339"/>
    <b v="1"/>
    <n v="1104"/>
    <b v="1"/>
    <s v="food/small batch"/>
    <n v="98552"/>
    <n v="66.623188405797094"/>
    <x v="7"/>
    <s v="small batch"/>
  </r>
  <r>
    <n v="40000"/>
    <n v="42311"/>
    <x v="0"/>
    <s v="US"/>
    <s v="USD"/>
    <n v="1477841138"/>
    <d v="2016-10-30T15:25:38"/>
    <n v="1475249138"/>
    <x v="2340"/>
    <b v="1"/>
    <n v="403"/>
    <b v="1"/>
    <s v="food/small batch"/>
    <n v="82311"/>
    <n v="104.99007444168734"/>
    <x v="7"/>
    <s v="small batch"/>
  </r>
  <r>
    <n v="5000"/>
    <n v="0"/>
    <x v="1"/>
    <s v="US"/>
    <s v="USD"/>
    <n v="1436729504"/>
    <d v="2015-07-12T19:31:44"/>
    <n v="1434137504"/>
    <x v="2341"/>
    <b v="0"/>
    <n v="0"/>
    <b v="0"/>
    <s v="technology/web"/>
    <n v="5000"/>
    <e v="#DIV/0!"/>
    <x v="2"/>
    <s v="web"/>
  </r>
  <r>
    <n v="5500"/>
    <n v="0"/>
    <x v="1"/>
    <s v="US"/>
    <s v="USD"/>
    <n v="1412571600"/>
    <d v="2014-10-06T05:00:00"/>
    <n v="1410799870"/>
    <x v="2342"/>
    <b v="0"/>
    <n v="0"/>
    <b v="0"/>
    <s v="technology/web"/>
    <n v="5500"/>
    <e v="#DIV/0!"/>
    <x v="2"/>
    <s v="web"/>
  </r>
  <r>
    <n v="10000"/>
    <n v="300"/>
    <x v="1"/>
    <s v="US"/>
    <s v="USD"/>
    <n v="1452282420"/>
    <d v="2016-01-08T19:47:00"/>
    <n v="1447962505"/>
    <x v="2343"/>
    <b v="0"/>
    <n v="1"/>
    <b v="0"/>
    <s v="technology/web"/>
    <n v="10300"/>
    <n v="300"/>
    <x v="2"/>
    <s v="web"/>
  </r>
  <r>
    <n v="1000"/>
    <n v="1"/>
    <x v="1"/>
    <s v="CA"/>
    <s v="CAD"/>
    <n v="1466789269"/>
    <d v="2016-06-24T17:27:49"/>
    <n v="1464197269"/>
    <x v="2344"/>
    <b v="0"/>
    <n v="1"/>
    <b v="0"/>
    <s v="technology/web"/>
    <n v="1001"/>
    <n v="1"/>
    <x v="2"/>
    <s v="web"/>
  </r>
  <r>
    <n v="3000"/>
    <n v="0"/>
    <x v="1"/>
    <s v="US"/>
    <s v="USD"/>
    <n v="1427845140"/>
    <d v="2015-03-31T23:39:00"/>
    <n v="1424822556"/>
    <x v="2345"/>
    <b v="0"/>
    <n v="0"/>
    <b v="0"/>
    <s v="technology/web"/>
    <n v="3000"/>
    <e v="#DIV/0!"/>
    <x v="2"/>
    <s v="web"/>
  </r>
  <r>
    <n v="60000"/>
    <n v="39"/>
    <x v="1"/>
    <s v="US"/>
    <s v="USD"/>
    <n v="1476731431"/>
    <d v="2016-10-17T19:10:31"/>
    <n v="1472843431"/>
    <x v="2346"/>
    <b v="0"/>
    <n v="3"/>
    <b v="0"/>
    <s v="technology/web"/>
    <n v="60039"/>
    <n v="13"/>
    <x v="2"/>
    <s v="web"/>
  </r>
  <r>
    <n v="1000"/>
    <n v="15"/>
    <x v="1"/>
    <s v="US"/>
    <s v="USD"/>
    <n v="1472135676"/>
    <d v="2016-08-25T14:34:36"/>
    <n v="1469543676"/>
    <x v="2347"/>
    <b v="0"/>
    <n v="1"/>
    <b v="0"/>
    <s v="technology/web"/>
    <n v="1015"/>
    <n v="15"/>
    <x v="2"/>
    <s v="web"/>
  </r>
  <r>
    <n v="70000"/>
    <n v="270"/>
    <x v="1"/>
    <s v="US"/>
    <s v="USD"/>
    <n v="1456006938"/>
    <d v="2016-02-20T22:22:18"/>
    <n v="1450822938"/>
    <x v="2348"/>
    <b v="0"/>
    <n v="5"/>
    <b v="0"/>
    <s v="technology/web"/>
    <n v="70270"/>
    <n v="54"/>
    <x v="2"/>
    <s v="web"/>
  </r>
  <r>
    <n v="474900"/>
    <n v="0"/>
    <x v="1"/>
    <s v="SE"/>
    <s v="SEK"/>
    <n v="1439318228"/>
    <d v="2015-08-11T18:37:08"/>
    <n v="1436812628"/>
    <x v="2349"/>
    <b v="0"/>
    <n v="0"/>
    <b v="0"/>
    <s v="technology/web"/>
    <n v="474900"/>
    <e v="#DIV/0!"/>
    <x v="2"/>
    <s v="web"/>
  </r>
  <r>
    <n v="50000"/>
    <n v="0"/>
    <x v="1"/>
    <s v="IE"/>
    <s v="EUR"/>
    <n v="1483474370"/>
    <d v="2017-01-03T20:12:50"/>
    <n v="1480882370"/>
    <x v="2350"/>
    <b v="0"/>
    <n v="0"/>
    <b v="0"/>
    <s v="technology/web"/>
    <n v="50000"/>
    <e v="#DIV/0!"/>
    <x v="2"/>
    <s v="web"/>
  </r>
  <r>
    <n v="18900"/>
    <n v="108"/>
    <x v="1"/>
    <s v="NZ"/>
    <s v="NZD"/>
    <n v="1430360739"/>
    <d v="2015-04-30T02:25:39"/>
    <n v="1427768739"/>
    <x v="2351"/>
    <b v="0"/>
    <n v="7"/>
    <b v="0"/>
    <s v="technology/web"/>
    <n v="19008"/>
    <n v="15.428571428571429"/>
    <x v="2"/>
    <s v="web"/>
  </r>
  <r>
    <n v="2000"/>
    <n v="0"/>
    <x v="1"/>
    <s v="US"/>
    <s v="USD"/>
    <n v="1433603552"/>
    <d v="2015-06-06T15:12:32"/>
    <n v="1428419552"/>
    <x v="2352"/>
    <b v="0"/>
    <n v="0"/>
    <b v="0"/>
    <s v="technology/web"/>
    <n v="2000"/>
    <e v="#DIV/0!"/>
    <x v="2"/>
    <s v="web"/>
  </r>
  <r>
    <n v="1000"/>
    <n v="0"/>
    <x v="1"/>
    <s v="US"/>
    <s v="USD"/>
    <n v="1429632822"/>
    <d v="2015-04-21T16:13:42"/>
    <n v="1428596022"/>
    <x v="2353"/>
    <b v="0"/>
    <n v="0"/>
    <b v="0"/>
    <s v="technology/web"/>
    <n v="1000"/>
    <e v="#DIV/0!"/>
    <x v="2"/>
    <s v="web"/>
  </r>
  <r>
    <n v="35000"/>
    <n v="25"/>
    <x v="1"/>
    <s v="US"/>
    <s v="USD"/>
    <n v="1420910460"/>
    <d v="2015-01-10T17:21:00"/>
    <n v="1415726460"/>
    <x v="2354"/>
    <b v="0"/>
    <n v="1"/>
    <b v="0"/>
    <s v="technology/web"/>
    <n v="35025"/>
    <n v="25"/>
    <x v="2"/>
    <s v="web"/>
  </r>
  <r>
    <n v="8000"/>
    <n v="55"/>
    <x v="1"/>
    <s v="AU"/>
    <s v="AUD"/>
    <n v="1430604136"/>
    <d v="2015-05-02T22:02:16"/>
    <n v="1428012136"/>
    <x v="2355"/>
    <b v="0"/>
    <n v="2"/>
    <b v="0"/>
    <s v="technology/web"/>
    <n v="8055"/>
    <n v="27.5"/>
    <x v="2"/>
    <s v="web"/>
  </r>
  <r>
    <n v="10000"/>
    <n v="0"/>
    <x v="1"/>
    <s v="NL"/>
    <s v="EUR"/>
    <n v="1433530104"/>
    <d v="2015-06-05T18:48:24"/>
    <n v="1430938104"/>
    <x v="2356"/>
    <b v="0"/>
    <n v="0"/>
    <b v="0"/>
    <s v="technology/web"/>
    <n v="10000"/>
    <e v="#DIV/0!"/>
    <x v="2"/>
    <s v="web"/>
  </r>
  <r>
    <n v="27000"/>
    <n v="0"/>
    <x v="1"/>
    <s v="GB"/>
    <s v="GBP"/>
    <n v="1445093578"/>
    <d v="2015-10-17T14:52:58"/>
    <n v="1442501578"/>
    <x v="2357"/>
    <b v="0"/>
    <n v="0"/>
    <b v="0"/>
    <s v="technology/web"/>
    <n v="27000"/>
    <e v="#DIV/0!"/>
    <x v="2"/>
    <s v="web"/>
  </r>
  <r>
    <n v="1500"/>
    <n v="0"/>
    <x v="1"/>
    <s v="GB"/>
    <s v="GBP"/>
    <n v="1422664740"/>
    <d v="2015-01-31T00:39:00"/>
    <n v="1417818036"/>
    <x v="2358"/>
    <b v="0"/>
    <n v="0"/>
    <b v="0"/>
    <s v="technology/web"/>
    <n v="1500"/>
    <e v="#DIV/0!"/>
    <x v="2"/>
    <s v="web"/>
  </r>
  <r>
    <n v="7500"/>
    <n v="1101"/>
    <x v="1"/>
    <s v="US"/>
    <s v="USD"/>
    <n v="1438616124"/>
    <d v="2015-08-03T15:35:24"/>
    <n v="1433432124"/>
    <x v="2359"/>
    <b v="0"/>
    <n v="3"/>
    <b v="0"/>
    <s v="technology/web"/>
    <n v="8601"/>
    <n v="367"/>
    <x v="2"/>
    <s v="web"/>
  </r>
  <r>
    <n v="5000"/>
    <n v="2"/>
    <x v="1"/>
    <s v="CA"/>
    <s v="CAD"/>
    <n v="1454864280"/>
    <d v="2016-02-07T16:58:00"/>
    <n v="1452272280"/>
    <x v="2360"/>
    <b v="0"/>
    <n v="1"/>
    <b v="0"/>
    <s v="technology/web"/>
    <n v="5002"/>
    <n v="2"/>
    <x v="2"/>
    <s v="web"/>
  </r>
  <r>
    <n v="200"/>
    <n v="0"/>
    <x v="1"/>
    <s v="CA"/>
    <s v="CAD"/>
    <n v="1462053600"/>
    <d v="2016-04-30T22:00:00"/>
    <n v="1459975008"/>
    <x v="2361"/>
    <b v="0"/>
    <n v="0"/>
    <b v="0"/>
    <s v="technology/web"/>
    <n v="200"/>
    <e v="#DIV/0!"/>
    <x v="2"/>
    <s v="web"/>
  </r>
  <r>
    <n v="420"/>
    <n v="120"/>
    <x v="1"/>
    <s v="US"/>
    <s v="USD"/>
    <n v="1418315470"/>
    <d v="2014-12-11T16:31:10"/>
    <n v="1415723470"/>
    <x v="2362"/>
    <b v="0"/>
    <n v="2"/>
    <b v="0"/>
    <s v="technology/web"/>
    <n v="540"/>
    <n v="60"/>
    <x v="2"/>
    <s v="web"/>
  </r>
  <r>
    <n v="175000"/>
    <n v="0"/>
    <x v="1"/>
    <s v="US"/>
    <s v="USD"/>
    <n v="1451348200"/>
    <d v="2015-12-29T00:16:40"/>
    <n v="1447460200"/>
    <x v="2363"/>
    <b v="0"/>
    <n v="0"/>
    <b v="0"/>
    <s v="technology/web"/>
    <n v="175000"/>
    <e v="#DIV/0!"/>
    <x v="2"/>
    <s v="web"/>
  </r>
  <r>
    <n v="128"/>
    <n v="0"/>
    <x v="1"/>
    <s v="US"/>
    <s v="USD"/>
    <n v="1445898356"/>
    <d v="2015-10-26T22:25:56"/>
    <n v="1441146356"/>
    <x v="2364"/>
    <b v="0"/>
    <n v="0"/>
    <b v="0"/>
    <s v="technology/web"/>
    <n v="128"/>
    <e v="#DIV/0!"/>
    <x v="2"/>
    <s v="web"/>
  </r>
  <r>
    <n v="1000"/>
    <n v="0"/>
    <x v="1"/>
    <s v="IT"/>
    <s v="EUR"/>
    <n v="1453071600"/>
    <d v="2016-01-17T23:00:00"/>
    <n v="1449596425"/>
    <x v="2365"/>
    <b v="0"/>
    <n v="0"/>
    <b v="0"/>
    <s v="technology/web"/>
    <n v="1000"/>
    <e v="#DIV/0!"/>
    <x v="2"/>
    <s v="web"/>
  </r>
  <r>
    <n v="25000"/>
    <n v="2630"/>
    <x v="1"/>
    <s v="GB"/>
    <s v="GBP"/>
    <n v="1445431533"/>
    <d v="2015-10-21T12:45:33"/>
    <n v="1442839533"/>
    <x v="2366"/>
    <b v="0"/>
    <n v="27"/>
    <b v="0"/>
    <s v="technology/web"/>
    <n v="27630"/>
    <n v="97.407407407407405"/>
    <x v="2"/>
    <s v="web"/>
  </r>
  <r>
    <n v="50000"/>
    <n v="670"/>
    <x v="1"/>
    <s v="US"/>
    <s v="USD"/>
    <n v="1461622616"/>
    <d v="2016-04-25T22:16:56"/>
    <n v="1456442216"/>
    <x v="2367"/>
    <b v="0"/>
    <n v="14"/>
    <b v="0"/>
    <s v="technology/web"/>
    <n v="50670"/>
    <n v="47.857142857142854"/>
    <x v="2"/>
    <s v="web"/>
  </r>
  <r>
    <n v="40000"/>
    <n v="100"/>
    <x v="1"/>
    <s v="US"/>
    <s v="USD"/>
    <n v="1429028365"/>
    <d v="2015-04-14T16:19:25"/>
    <n v="1425143965"/>
    <x v="2368"/>
    <b v="0"/>
    <n v="2"/>
    <b v="0"/>
    <s v="technology/web"/>
    <n v="40100"/>
    <n v="50"/>
    <x v="2"/>
    <s v="web"/>
  </r>
  <r>
    <n v="25000"/>
    <n v="0"/>
    <x v="1"/>
    <s v="US"/>
    <s v="USD"/>
    <n v="1455132611"/>
    <d v="2016-02-10T19:30:11"/>
    <n v="1452540611"/>
    <x v="2369"/>
    <b v="0"/>
    <n v="0"/>
    <b v="0"/>
    <s v="technology/web"/>
    <n v="25000"/>
    <e v="#DIV/0!"/>
    <x v="2"/>
    <s v="web"/>
  </r>
  <r>
    <n v="25000"/>
    <n v="82"/>
    <x v="1"/>
    <s v="US"/>
    <s v="USD"/>
    <n v="1418877141"/>
    <d v="2014-12-18T04:32:21"/>
    <n v="1416285141"/>
    <x v="2370"/>
    <b v="0"/>
    <n v="4"/>
    <b v="0"/>
    <s v="technology/web"/>
    <n v="25082"/>
    <n v="20.5"/>
    <x v="2"/>
    <s v="web"/>
  </r>
  <r>
    <n v="2000"/>
    <n v="0"/>
    <x v="1"/>
    <s v="US"/>
    <s v="USD"/>
    <n v="1435257596"/>
    <d v="2015-06-25T18:39:56"/>
    <n v="1432665596"/>
    <x v="2371"/>
    <b v="0"/>
    <n v="0"/>
    <b v="0"/>
    <s v="technology/web"/>
    <n v="2000"/>
    <e v="#DIV/0!"/>
    <x v="2"/>
    <s v="web"/>
  </r>
  <r>
    <n v="5500"/>
    <n v="180"/>
    <x v="1"/>
    <s v="AU"/>
    <s v="AUD"/>
    <n v="1429839571"/>
    <d v="2015-04-24T01:39:31"/>
    <n v="1427247571"/>
    <x v="2372"/>
    <b v="0"/>
    <n v="6"/>
    <b v="0"/>
    <s v="technology/web"/>
    <n v="5680"/>
    <n v="30"/>
    <x v="2"/>
    <s v="web"/>
  </r>
  <r>
    <n v="850000"/>
    <n v="50"/>
    <x v="1"/>
    <s v="SE"/>
    <s v="SEK"/>
    <n v="1440863624"/>
    <d v="2015-08-29T15:53:44"/>
    <n v="1438271624"/>
    <x v="2373"/>
    <b v="0"/>
    <n v="1"/>
    <b v="0"/>
    <s v="technology/web"/>
    <n v="850050"/>
    <n v="50"/>
    <x v="2"/>
    <s v="web"/>
  </r>
  <r>
    <n v="22000"/>
    <n v="10"/>
    <x v="1"/>
    <s v="US"/>
    <s v="USD"/>
    <n v="1423772060"/>
    <d v="2015-02-12T20:14:20"/>
    <n v="1421180060"/>
    <x v="2374"/>
    <b v="0"/>
    <n v="1"/>
    <b v="0"/>
    <s v="technology/web"/>
    <n v="22010"/>
    <n v="10"/>
    <x v="2"/>
    <s v="web"/>
  </r>
  <r>
    <n v="10000"/>
    <n v="0"/>
    <x v="1"/>
    <s v="US"/>
    <s v="USD"/>
    <n v="1473451437"/>
    <d v="2016-09-09T20:03:57"/>
    <n v="1470859437"/>
    <x v="2375"/>
    <b v="0"/>
    <n v="0"/>
    <b v="0"/>
    <s v="technology/web"/>
    <n v="10000"/>
    <e v="#DIV/0!"/>
    <x v="2"/>
    <s v="web"/>
  </r>
  <r>
    <n v="3000"/>
    <n v="326.33"/>
    <x v="1"/>
    <s v="US"/>
    <s v="USD"/>
    <n v="1449785566"/>
    <d v="2015-12-10T22:12:46"/>
    <n v="1447193566"/>
    <x v="2376"/>
    <b v="0"/>
    <n v="4"/>
    <b v="0"/>
    <s v="technology/web"/>
    <n v="3326.33"/>
    <n v="81.582499999999996"/>
    <x v="2"/>
    <s v="web"/>
  </r>
  <r>
    <n v="2500"/>
    <n v="0"/>
    <x v="1"/>
    <s v="CA"/>
    <s v="CAD"/>
    <n v="1480110783"/>
    <d v="2016-11-25T21:53:03"/>
    <n v="1477515183"/>
    <x v="2377"/>
    <b v="0"/>
    <n v="0"/>
    <b v="0"/>
    <s v="technology/web"/>
    <n v="2500"/>
    <e v="#DIV/0!"/>
    <x v="2"/>
    <s v="web"/>
  </r>
  <r>
    <n v="110000"/>
    <n v="0"/>
    <x v="1"/>
    <s v="US"/>
    <s v="USD"/>
    <n v="1440548330"/>
    <d v="2015-08-26T00:18:50"/>
    <n v="1438042730"/>
    <x v="2378"/>
    <b v="0"/>
    <n v="0"/>
    <b v="0"/>
    <s v="technology/web"/>
    <n v="110000"/>
    <e v="#DIV/0!"/>
    <x v="2"/>
    <s v="web"/>
  </r>
  <r>
    <n v="30000"/>
    <n v="0"/>
    <x v="1"/>
    <s v="US"/>
    <s v="USD"/>
    <n v="1444004616"/>
    <d v="2015-10-05T00:23:36"/>
    <n v="1440116616"/>
    <x v="2379"/>
    <b v="0"/>
    <n v="0"/>
    <b v="0"/>
    <s v="technology/web"/>
    <n v="30000"/>
    <e v="#DIV/0!"/>
    <x v="2"/>
    <s v="web"/>
  </r>
  <r>
    <n v="15000"/>
    <n v="55"/>
    <x v="1"/>
    <s v="US"/>
    <s v="USD"/>
    <n v="1443726142"/>
    <d v="2015-10-01T19:02:22"/>
    <n v="1441134142"/>
    <x v="2380"/>
    <b v="0"/>
    <n v="3"/>
    <b v="0"/>
    <s v="technology/web"/>
    <n v="15055"/>
    <n v="18.333333333333332"/>
    <x v="2"/>
    <s v="web"/>
  </r>
  <r>
    <n v="86350"/>
    <n v="1571"/>
    <x v="1"/>
    <s v="US"/>
    <s v="USD"/>
    <n v="1428704848"/>
    <d v="2015-04-10T22:27:28"/>
    <n v="1426112848"/>
    <x v="2381"/>
    <b v="0"/>
    <n v="7"/>
    <b v="0"/>
    <s v="technology/web"/>
    <n v="87921"/>
    <n v="224.42857142857142"/>
    <x v="2"/>
    <s v="web"/>
  </r>
  <r>
    <n v="3000"/>
    <n v="75"/>
    <x v="1"/>
    <s v="US"/>
    <s v="USD"/>
    <n v="1438662603"/>
    <d v="2015-08-04T04:30:03"/>
    <n v="1436502603"/>
    <x v="2382"/>
    <b v="0"/>
    <n v="2"/>
    <b v="0"/>
    <s v="technology/web"/>
    <n v="3075"/>
    <n v="37.5"/>
    <x v="2"/>
    <s v="web"/>
  </r>
  <r>
    <n v="10000"/>
    <n v="435"/>
    <x v="1"/>
    <s v="NZ"/>
    <s v="NZD"/>
    <n v="1424568107"/>
    <d v="2015-02-22T01:21:47"/>
    <n v="1421976107"/>
    <x v="2383"/>
    <b v="0"/>
    <n v="3"/>
    <b v="0"/>
    <s v="technology/web"/>
    <n v="10435"/>
    <n v="145"/>
    <x v="2"/>
    <s v="web"/>
  </r>
  <r>
    <n v="1000"/>
    <n v="8"/>
    <x v="1"/>
    <s v="US"/>
    <s v="USD"/>
    <n v="1415932643"/>
    <d v="2014-11-14T02:37:23"/>
    <n v="1413337043"/>
    <x v="2384"/>
    <b v="0"/>
    <n v="8"/>
    <b v="0"/>
    <s v="technology/web"/>
    <n v="1008"/>
    <n v="1"/>
    <x v="2"/>
    <s v="web"/>
  </r>
  <r>
    <n v="65000"/>
    <n v="788"/>
    <x v="1"/>
    <s v="US"/>
    <s v="USD"/>
    <n v="1438793432"/>
    <d v="2015-08-05T16:50:32"/>
    <n v="1436201432"/>
    <x v="2385"/>
    <b v="0"/>
    <n v="7"/>
    <b v="0"/>
    <s v="technology/web"/>
    <n v="65788"/>
    <n v="112.57142857142857"/>
    <x v="2"/>
    <s v="web"/>
  </r>
  <r>
    <n v="30000"/>
    <n v="0"/>
    <x v="1"/>
    <s v="CA"/>
    <s v="CAD"/>
    <n v="1420920424"/>
    <d v="2015-01-10T20:07:04"/>
    <n v="1415736424"/>
    <x v="2386"/>
    <b v="0"/>
    <n v="0"/>
    <b v="0"/>
    <s v="technology/web"/>
    <n v="30000"/>
    <e v="#DIV/0!"/>
    <x v="2"/>
    <s v="web"/>
  </r>
  <r>
    <n v="150000"/>
    <n v="1026"/>
    <x v="1"/>
    <s v="US"/>
    <s v="USD"/>
    <n v="1469199740"/>
    <d v="2016-07-22T15:02:20"/>
    <n v="1465311740"/>
    <x v="2387"/>
    <b v="0"/>
    <n v="3"/>
    <b v="0"/>
    <s v="technology/web"/>
    <n v="151026"/>
    <n v="342"/>
    <x v="2"/>
    <s v="web"/>
  </r>
  <r>
    <n v="37000"/>
    <n v="463"/>
    <x v="1"/>
    <s v="US"/>
    <s v="USD"/>
    <n v="1421350140"/>
    <d v="2015-01-15T19:29:00"/>
    <n v="1418761759"/>
    <x v="2388"/>
    <b v="0"/>
    <n v="8"/>
    <b v="0"/>
    <s v="technology/web"/>
    <n v="37463"/>
    <n v="57.875"/>
    <x v="2"/>
    <s v="web"/>
  </r>
  <r>
    <n v="16000"/>
    <n v="30"/>
    <x v="1"/>
    <s v="FR"/>
    <s v="EUR"/>
    <n v="1437861540"/>
    <d v="2015-07-25T21:59:00"/>
    <n v="1435160452"/>
    <x v="2389"/>
    <b v="0"/>
    <n v="1"/>
    <b v="0"/>
    <s v="technology/web"/>
    <n v="16030"/>
    <n v="30"/>
    <x v="2"/>
    <s v="web"/>
  </r>
  <r>
    <n v="510000"/>
    <n v="0"/>
    <x v="1"/>
    <s v="AU"/>
    <s v="AUD"/>
    <n v="1420352264"/>
    <d v="2015-01-04T06:17:44"/>
    <n v="1416896264"/>
    <x v="2390"/>
    <b v="0"/>
    <n v="0"/>
    <b v="0"/>
    <s v="technology/web"/>
    <n v="510000"/>
    <e v="#DIV/0!"/>
    <x v="2"/>
    <s v="web"/>
  </r>
  <r>
    <n v="20000"/>
    <n v="25"/>
    <x v="1"/>
    <s v="US"/>
    <s v="USD"/>
    <n v="1427825044"/>
    <d v="2015-03-31T18:04:04"/>
    <n v="1425236644"/>
    <x v="2391"/>
    <b v="0"/>
    <n v="1"/>
    <b v="0"/>
    <s v="technology/web"/>
    <n v="20025"/>
    <n v="25"/>
    <x v="2"/>
    <s v="web"/>
  </r>
  <r>
    <n v="4200"/>
    <n v="0"/>
    <x v="1"/>
    <s v="US"/>
    <s v="USD"/>
    <n v="1446087223"/>
    <d v="2015-10-29T02:53:43"/>
    <n v="1443495223"/>
    <x v="2392"/>
    <b v="0"/>
    <n v="0"/>
    <b v="0"/>
    <s v="technology/web"/>
    <n v="4200"/>
    <e v="#DIV/0!"/>
    <x v="2"/>
    <s v="web"/>
  </r>
  <r>
    <n v="100000"/>
    <n v="50"/>
    <x v="1"/>
    <s v="US"/>
    <s v="USD"/>
    <n v="1439048017"/>
    <d v="2015-08-08T15:33:37"/>
    <n v="1436456017"/>
    <x v="2393"/>
    <b v="0"/>
    <n v="1"/>
    <b v="0"/>
    <s v="technology/web"/>
    <n v="100050"/>
    <n v="50"/>
    <x v="2"/>
    <s v="web"/>
  </r>
  <r>
    <n v="5000"/>
    <n v="3"/>
    <x v="1"/>
    <s v="IE"/>
    <s v="EUR"/>
    <n v="1424940093"/>
    <d v="2015-02-26T08:41:33"/>
    <n v="1422348093"/>
    <x v="2394"/>
    <b v="0"/>
    <n v="2"/>
    <b v="0"/>
    <s v="technology/web"/>
    <n v="5003"/>
    <n v="1.5"/>
    <x v="2"/>
    <s v="web"/>
  </r>
  <r>
    <n v="33000"/>
    <n v="0"/>
    <x v="1"/>
    <s v="US"/>
    <s v="USD"/>
    <n v="1484038620"/>
    <d v="2017-01-10T08:57:00"/>
    <n v="1481597687"/>
    <x v="2395"/>
    <b v="0"/>
    <n v="0"/>
    <b v="0"/>
    <s v="technology/web"/>
    <n v="33000"/>
    <e v="#DIV/0!"/>
    <x v="2"/>
    <s v="web"/>
  </r>
  <r>
    <n v="5000"/>
    <n v="10"/>
    <x v="1"/>
    <s v="CH"/>
    <s v="CHF"/>
    <n v="1444940558"/>
    <d v="2015-10-15T20:22:38"/>
    <n v="1442348558"/>
    <x v="2396"/>
    <b v="0"/>
    <n v="1"/>
    <b v="0"/>
    <s v="technology/web"/>
    <n v="5010"/>
    <n v="10"/>
    <x v="2"/>
    <s v="web"/>
  </r>
  <r>
    <n v="124000"/>
    <n v="0"/>
    <x v="1"/>
    <s v="US"/>
    <s v="USD"/>
    <n v="1420233256"/>
    <d v="2015-01-02T21:14:16"/>
    <n v="1417641256"/>
    <x v="2397"/>
    <b v="0"/>
    <n v="0"/>
    <b v="0"/>
    <s v="technology/web"/>
    <n v="124000"/>
    <e v="#DIV/0!"/>
    <x v="2"/>
    <s v="web"/>
  </r>
  <r>
    <n v="4000"/>
    <n v="0"/>
    <x v="1"/>
    <s v="US"/>
    <s v="USD"/>
    <n v="1435874384"/>
    <d v="2015-07-02T21:59:44"/>
    <n v="1433282384"/>
    <x v="2398"/>
    <b v="0"/>
    <n v="0"/>
    <b v="0"/>
    <s v="technology/web"/>
    <n v="4000"/>
    <e v="#DIV/0!"/>
    <x v="2"/>
    <s v="web"/>
  </r>
  <r>
    <n v="13000"/>
    <n v="0"/>
    <x v="1"/>
    <s v="SE"/>
    <s v="SEK"/>
    <n v="1418934506"/>
    <d v="2014-12-18T20:28:26"/>
    <n v="1415910506"/>
    <x v="2399"/>
    <b v="0"/>
    <n v="0"/>
    <b v="0"/>
    <s v="technology/web"/>
    <n v="13000"/>
    <e v="#DIV/0!"/>
    <x v="2"/>
    <s v="web"/>
  </r>
  <r>
    <n v="50000"/>
    <n v="0"/>
    <x v="1"/>
    <s v="AU"/>
    <s v="AUD"/>
    <n v="1460615164"/>
    <d v="2016-04-14T06:26:04"/>
    <n v="1458023164"/>
    <x v="2400"/>
    <b v="0"/>
    <n v="0"/>
    <b v="0"/>
    <s v="technology/web"/>
    <n v="50000"/>
    <e v="#DIV/0!"/>
    <x v="2"/>
    <s v="web"/>
  </r>
  <r>
    <n v="28000"/>
    <n v="201"/>
    <x v="2"/>
    <s v="US"/>
    <s v="USD"/>
    <n v="1457207096"/>
    <d v="2016-03-05T19:44:56"/>
    <n v="1452023096"/>
    <x v="2401"/>
    <b v="0"/>
    <n v="9"/>
    <b v="0"/>
    <s v="food/food trucks"/>
    <n v="28201"/>
    <n v="22.333333333333332"/>
    <x v="7"/>
    <s v="food trucks"/>
  </r>
  <r>
    <n v="12000"/>
    <n v="52"/>
    <x v="2"/>
    <s v="US"/>
    <s v="USD"/>
    <n v="1431533931"/>
    <d v="2015-05-13T16:18:51"/>
    <n v="1428941931"/>
    <x v="2402"/>
    <b v="0"/>
    <n v="1"/>
    <b v="0"/>
    <s v="food/food trucks"/>
    <n v="12052"/>
    <n v="52"/>
    <x v="7"/>
    <s v="food trucks"/>
  </r>
  <r>
    <n v="1200"/>
    <n v="202"/>
    <x v="2"/>
    <s v="GB"/>
    <s v="GBP"/>
    <n v="1459368658"/>
    <d v="2016-03-30T20:10:58"/>
    <n v="1454188258"/>
    <x v="2403"/>
    <b v="0"/>
    <n v="12"/>
    <b v="0"/>
    <s v="food/food trucks"/>
    <n v="1402"/>
    <n v="16.833333333333332"/>
    <x v="7"/>
    <s v="food trucks"/>
  </r>
  <r>
    <n v="15000"/>
    <n v="0"/>
    <x v="2"/>
    <s v="US"/>
    <s v="USD"/>
    <n v="1451782607"/>
    <d v="2016-01-03T00:56:47"/>
    <n v="1449190607"/>
    <x v="2404"/>
    <b v="0"/>
    <n v="0"/>
    <b v="0"/>
    <s v="food/food trucks"/>
    <n v="15000"/>
    <e v="#DIV/0!"/>
    <x v="7"/>
    <s v="food trucks"/>
  </r>
  <r>
    <n v="5000"/>
    <n v="1126"/>
    <x v="2"/>
    <s v="US"/>
    <s v="USD"/>
    <n v="1472911375"/>
    <d v="2016-09-03T14:02:55"/>
    <n v="1471096975"/>
    <x v="2405"/>
    <b v="0"/>
    <n v="20"/>
    <b v="0"/>
    <s v="food/food trucks"/>
    <n v="6126"/>
    <n v="56.3"/>
    <x v="7"/>
    <s v="food trucks"/>
  </r>
  <r>
    <n v="3250"/>
    <n v="1345"/>
    <x v="2"/>
    <s v="US"/>
    <s v="USD"/>
    <n v="1421635190"/>
    <d v="2015-01-19T02:39:50"/>
    <n v="1418179190"/>
    <x v="2406"/>
    <b v="0"/>
    <n v="16"/>
    <b v="0"/>
    <s v="food/food trucks"/>
    <n v="4595"/>
    <n v="84.0625"/>
    <x v="7"/>
    <s v="food trucks"/>
  </r>
  <r>
    <n v="22000"/>
    <n v="5557"/>
    <x v="2"/>
    <s v="US"/>
    <s v="USD"/>
    <n v="1428732000"/>
    <d v="2015-04-11T06:00:00"/>
    <n v="1426772928"/>
    <x v="2407"/>
    <b v="0"/>
    <n v="33"/>
    <b v="0"/>
    <s v="food/food trucks"/>
    <n v="27557"/>
    <n v="168.39393939393941"/>
    <x v="7"/>
    <s v="food trucks"/>
  </r>
  <r>
    <n v="15000"/>
    <n v="30"/>
    <x v="2"/>
    <s v="US"/>
    <s v="USD"/>
    <n v="1415247757"/>
    <d v="2014-11-06T04:22:37"/>
    <n v="1412652157"/>
    <x v="2408"/>
    <b v="0"/>
    <n v="2"/>
    <b v="0"/>
    <s v="food/food trucks"/>
    <n v="15030"/>
    <n v="15"/>
    <x v="7"/>
    <s v="food trucks"/>
  </r>
  <r>
    <n v="25000"/>
    <n v="460"/>
    <x v="2"/>
    <s v="US"/>
    <s v="USD"/>
    <n v="1439931675"/>
    <d v="2015-08-18T21:01:15"/>
    <n v="1437339675"/>
    <x v="2409"/>
    <b v="0"/>
    <n v="6"/>
    <b v="0"/>
    <s v="food/food trucks"/>
    <n v="25460"/>
    <n v="76.666666666666671"/>
    <x v="7"/>
    <s v="food trucks"/>
  </r>
  <r>
    <n v="15000"/>
    <n v="0"/>
    <x v="2"/>
    <s v="AU"/>
    <s v="AUD"/>
    <n v="1441619275"/>
    <d v="2015-09-07T09:47:55"/>
    <n v="1439027275"/>
    <x v="2410"/>
    <b v="0"/>
    <n v="0"/>
    <b v="0"/>
    <s v="food/food trucks"/>
    <n v="15000"/>
    <e v="#DIV/0!"/>
    <x v="7"/>
    <s v="food trucks"/>
  </r>
  <r>
    <n v="25000"/>
    <n v="151"/>
    <x v="2"/>
    <s v="US"/>
    <s v="USD"/>
    <n v="1440524082"/>
    <d v="2015-08-25T17:34:42"/>
    <n v="1437932082"/>
    <x v="2411"/>
    <b v="0"/>
    <n v="3"/>
    <b v="0"/>
    <s v="food/food trucks"/>
    <n v="25151"/>
    <n v="50.333333333333336"/>
    <x v="7"/>
    <s v="food trucks"/>
  </r>
  <r>
    <n v="8000"/>
    <n v="0"/>
    <x v="2"/>
    <s v="FR"/>
    <s v="EUR"/>
    <n v="1480185673"/>
    <d v="2016-11-26T18:41:13"/>
    <n v="1476294073"/>
    <x v="2412"/>
    <b v="0"/>
    <n v="0"/>
    <b v="0"/>
    <s v="food/food trucks"/>
    <n v="8000"/>
    <e v="#DIV/0!"/>
    <x v="7"/>
    <s v="food trucks"/>
  </r>
  <r>
    <n v="3000"/>
    <n v="25"/>
    <x v="2"/>
    <s v="US"/>
    <s v="USD"/>
    <n v="1401579000"/>
    <d v="2014-05-31T23:30:00"/>
    <n v="1398911882"/>
    <x v="2413"/>
    <b v="0"/>
    <n v="3"/>
    <b v="0"/>
    <s v="food/food trucks"/>
    <n v="3025"/>
    <n v="8.3333333333333339"/>
    <x v="7"/>
    <s v="food trucks"/>
  </r>
  <r>
    <n v="15000"/>
    <n v="460"/>
    <x v="2"/>
    <s v="US"/>
    <s v="USD"/>
    <n v="1440215940"/>
    <d v="2015-08-22T03:59:00"/>
    <n v="1436805660"/>
    <x v="2414"/>
    <b v="0"/>
    <n v="13"/>
    <b v="0"/>
    <s v="food/food trucks"/>
    <n v="15460"/>
    <n v="35.384615384615387"/>
    <x v="7"/>
    <s v="food trucks"/>
  </r>
  <r>
    <n v="60000"/>
    <n v="335"/>
    <x v="2"/>
    <s v="US"/>
    <s v="USD"/>
    <n v="1468615346"/>
    <d v="2016-07-15T20:42:26"/>
    <n v="1466023346"/>
    <x v="2415"/>
    <b v="0"/>
    <n v="6"/>
    <b v="0"/>
    <s v="food/food trucks"/>
    <n v="60335"/>
    <n v="55.833333333333336"/>
    <x v="7"/>
    <s v="food trucks"/>
  </r>
  <r>
    <n v="20000"/>
    <n v="5"/>
    <x v="2"/>
    <s v="US"/>
    <s v="USD"/>
    <n v="1426345200"/>
    <d v="2015-03-14T15:00:00"/>
    <n v="1421343743"/>
    <x v="2416"/>
    <b v="0"/>
    <n v="1"/>
    <b v="0"/>
    <s v="food/food trucks"/>
    <n v="20005"/>
    <n v="5"/>
    <x v="7"/>
    <s v="food trucks"/>
  </r>
  <r>
    <n v="1000"/>
    <n v="0"/>
    <x v="2"/>
    <s v="US"/>
    <s v="USD"/>
    <n v="1407705187"/>
    <d v="2014-08-10T21:13:07"/>
    <n v="1405113187"/>
    <x v="2417"/>
    <b v="0"/>
    <n v="0"/>
    <b v="0"/>
    <s v="food/food trucks"/>
    <n v="1000"/>
    <e v="#DIV/0!"/>
    <x v="7"/>
    <s v="food trucks"/>
  </r>
  <r>
    <n v="25000"/>
    <n v="5"/>
    <x v="2"/>
    <s v="US"/>
    <s v="USD"/>
    <n v="1427225644"/>
    <d v="2015-03-24T19:34:04"/>
    <n v="1422045244"/>
    <x v="2418"/>
    <b v="0"/>
    <n v="5"/>
    <b v="0"/>
    <s v="food/food trucks"/>
    <n v="25005"/>
    <n v="1"/>
    <x v="7"/>
    <s v="food trucks"/>
  </r>
  <r>
    <n v="3000"/>
    <n v="0"/>
    <x v="2"/>
    <s v="US"/>
    <s v="USD"/>
    <n v="1424281389"/>
    <d v="2015-02-18T17:43:09"/>
    <n v="1419097389"/>
    <x v="2419"/>
    <b v="0"/>
    <n v="0"/>
    <b v="0"/>
    <s v="food/food trucks"/>
    <n v="3000"/>
    <e v="#DIV/0!"/>
    <x v="7"/>
    <s v="food trucks"/>
  </r>
  <r>
    <n v="16870"/>
    <n v="2501"/>
    <x v="2"/>
    <s v="US"/>
    <s v="USD"/>
    <n v="1415583695"/>
    <d v="2014-11-10T01:41:35"/>
    <n v="1410396095"/>
    <x v="2420"/>
    <b v="0"/>
    <n v="36"/>
    <b v="0"/>
    <s v="food/food trucks"/>
    <n v="19371"/>
    <n v="69.472222222222229"/>
    <x v="7"/>
    <s v="food trucks"/>
  </r>
  <r>
    <n v="6000"/>
    <n v="1"/>
    <x v="2"/>
    <s v="US"/>
    <s v="USD"/>
    <n v="1424536196"/>
    <d v="2015-02-21T16:29:56"/>
    <n v="1421944196"/>
    <x v="2421"/>
    <b v="0"/>
    <n v="1"/>
    <b v="0"/>
    <s v="food/food trucks"/>
    <n v="6001"/>
    <n v="1"/>
    <x v="7"/>
    <s v="food trucks"/>
  </r>
  <r>
    <n v="500"/>
    <n v="1"/>
    <x v="2"/>
    <s v="US"/>
    <s v="USD"/>
    <n v="1426091036"/>
    <d v="2015-03-11T16:23:56"/>
    <n v="1423502636"/>
    <x v="2422"/>
    <b v="0"/>
    <n v="1"/>
    <b v="0"/>
    <s v="food/food trucks"/>
    <n v="501"/>
    <n v="1"/>
    <x v="7"/>
    <s v="food trucks"/>
  </r>
  <r>
    <n v="60000"/>
    <n v="8"/>
    <x v="2"/>
    <s v="US"/>
    <s v="USD"/>
    <n v="1420044890"/>
    <d v="2014-12-31T16:54:50"/>
    <n v="1417452890"/>
    <x v="2423"/>
    <b v="0"/>
    <n v="1"/>
    <b v="0"/>
    <s v="food/food trucks"/>
    <n v="60008"/>
    <n v="8"/>
    <x v="7"/>
    <s v="food trucks"/>
  </r>
  <r>
    <n v="25000"/>
    <n v="310"/>
    <x v="2"/>
    <s v="US"/>
    <s v="USD"/>
    <n v="1414445108"/>
    <d v="2014-10-27T21:25:08"/>
    <n v="1411853108"/>
    <x v="2424"/>
    <b v="0"/>
    <n v="9"/>
    <b v="0"/>
    <s v="food/food trucks"/>
    <n v="25310"/>
    <n v="34.444444444444443"/>
    <x v="7"/>
    <s v="food trucks"/>
  </r>
  <r>
    <n v="3500"/>
    <n v="1"/>
    <x v="2"/>
    <s v="US"/>
    <s v="USD"/>
    <n v="1464386640"/>
    <d v="2016-05-27T22:04:00"/>
    <n v="1463090149"/>
    <x v="2425"/>
    <b v="0"/>
    <n v="1"/>
    <b v="0"/>
    <s v="food/food trucks"/>
    <n v="3501"/>
    <n v="1"/>
    <x v="7"/>
    <s v="food trucks"/>
  </r>
  <r>
    <n v="20000"/>
    <n v="0"/>
    <x v="2"/>
    <s v="US"/>
    <s v="USD"/>
    <n v="1439006692"/>
    <d v="2015-08-08T04:04:52"/>
    <n v="1433822692"/>
    <x v="2426"/>
    <b v="0"/>
    <n v="0"/>
    <b v="0"/>
    <s v="food/food trucks"/>
    <n v="20000"/>
    <e v="#DIV/0!"/>
    <x v="7"/>
    <s v="food trucks"/>
  </r>
  <r>
    <n v="50000"/>
    <n v="1"/>
    <x v="2"/>
    <s v="US"/>
    <s v="USD"/>
    <n v="1458715133"/>
    <d v="2016-03-23T06:38:53"/>
    <n v="1455262733"/>
    <x v="2427"/>
    <b v="0"/>
    <n v="1"/>
    <b v="0"/>
    <s v="food/food trucks"/>
    <n v="50001"/>
    <n v="1"/>
    <x v="7"/>
    <s v="food trucks"/>
  </r>
  <r>
    <n v="35000"/>
    <n v="1"/>
    <x v="2"/>
    <s v="US"/>
    <s v="USD"/>
    <n v="1426182551"/>
    <d v="2015-03-12T17:49:11"/>
    <n v="1423594151"/>
    <x v="2428"/>
    <b v="0"/>
    <n v="1"/>
    <b v="0"/>
    <s v="food/food trucks"/>
    <n v="35001"/>
    <n v="1"/>
    <x v="7"/>
    <s v="food trucks"/>
  </r>
  <r>
    <n v="140000"/>
    <n v="2005"/>
    <x v="2"/>
    <s v="NO"/>
    <s v="NOK"/>
    <n v="1486313040"/>
    <d v="2017-02-05T16:44:00"/>
    <n v="1483131966"/>
    <x v="2429"/>
    <b v="0"/>
    <n v="4"/>
    <b v="0"/>
    <s v="food/food trucks"/>
    <n v="142005"/>
    <n v="501.25"/>
    <x v="7"/>
    <s v="food trucks"/>
  </r>
  <r>
    <n v="3000"/>
    <n v="21"/>
    <x v="2"/>
    <s v="US"/>
    <s v="USD"/>
    <n v="1455246504"/>
    <d v="2016-02-12T03:08:24"/>
    <n v="1452654504"/>
    <x v="2430"/>
    <b v="0"/>
    <n v="2"/>
    <b v="0"/>
    <s v="food/food trucks"/>
    <n v="3021"/>
    <n v="10.5"/>
    <x v="7"/>
    <s v="food trucks"/>
  </r>
  <r>
    <n v="100000"/>
    <n v="2"/>
    <x v="2"/>
    <s v="US"/>
    <s v="USD"/>
    <n v="1467080613"/>
    <d v="2016-06-28T02:23:33"/>
    <n v="1461896613"/>
    <x v="2431"/>
    <b v="0"/>
    <n v="2"/>
    <b v="0"/>
    <s v="food/food trucks"/>
    <n v="100002"/>
    <n v="1"/>
    <x v="7"/>
    <s v="food trucks"/>
  </r>
  <r>
    <n v="14000"/>
    <n v="2"/>
    <x v="2"/>
    <s v="US"/>
    <s v="USD"/>
    <n v="1425791697"/>
    <d v="2015-03-08T05:14:57"/>
    <n v="1423199697"/>
    <x v="2432"/>
    <b v="0"/>
    <n v="2"/>
    <b v="0"/>
    <s v="food/food trucks"/>
    <n v="14002"/>
    <n v="1"/>
    <x v="7"/>
    <s v="food trucks"/>
  </r>
  <r>
    <n v="10000"/>
    <n v="0"/>
    <x v="2"/>
    <s v="US"/>
    <s v="USD"/>
    <n v="1456608943"/>
    <d v="2016-02-27T21:35:43"/>
    <n v="1454016943"/>
    <x v="2433"/>
    <b v="0"/>
    <n v="0"/>
    <b v="0"/>
    <s v="food/food trucks"/>
    <n v="10000"/>
    <e v="#DIV/0!"/>
    <x v="7"/>
    <s v="food trucks"/>
  </r>
  <r>
    <n v="20000"/>
    <n v="26"/>
    <x v="2"/>
    <s v="US"/>
    <s v="USD"/>
    <n v="1438662474"/>
    <d v="2015-08-04T04:27:54"/>
    <n v="1435206474"/>
    <x v="2434"/>
    <b v="0"/>
    <n v="2"/>
    <b v="0"/>
    <s v="food/food trucks"/>
    <n v="20026"/>
    <n v="13"/>
    <x v="7"/>
    <s v="food trucks"/>
  </r>
  <r>
    <n v="250000"/>
    <n v="1224"/>
    <x v="2"/>
    <s v="SE"/>
    <s v="SEK"/>
    <n v="1444027186"/>
    <d v="2015-10-05T06:39:46"/>
    <n v="1441435186"/>
    <x v="2435"/>
    <b v="0"/>
    <n v="4"/>
    <b v="0"/>
    <s v="food/food trucks"/>
    <n v="251224"/>
    <n v="306"/>
    <x v="7"/>
    <s v="food trucks"/>
  </r>
  <r>
    <n v="117000"/>
    <n v="45"/>
    <x v="2"/>
    <s v="CA"/>
    <s v="CAD"/>
    <n v="1454078770"/>
    <d v="2016-01-29T14:46:10"/>
    <n v="1448894770"/>
    <x v="2436"/>
    <b v="0"/>
    <n v="2"/>
    <b v="0"/>
    <s v="food/food trucks"/>
    <n v="117045"/>
    <n v="22.5"/>
    <x v="7"/>
    <s v="food trucks"/>
  </r>
  <r>
    <n v="8000"/>
    <n v="0"/>
    <x v="2"/>
    <s v="US"/>
    <s v="USD"/>
    <n v="1426615200"/>
    <d v="2015-03-17T18:00:00"/>
    <n v="1422400188"/>
    <x v="2437"/>
    <b v="0"/>
    <n v="0"/>
    <b v="0"/>
    <s v="food/food trucks"/>
    <n v="8000"/>
    <e v="#DIV/0!"/>
    <x v="7"/>
    <s v="food trucks"/>
  </r>
  <r>
    <n v="15000"/>
    <n v="50"/>
    <x v="2"/>
    <s v="US"/>
    <s v="USD"/>
    <n v="1449529062"/>
    <d v="2015-12-07T22:57:42"/>
    <n v="1444341462"/>
    <x v="2438"/>
    <b v="0"/>
    <n v="1"/>
    <b v="0"/>
    <s v="food/food trucks"/>
    <n v="15050"/>
    <n v="50"/>
    <x v="7"/>
    <s v="food trucks"/>
  </r>
  <r>
    <n v="10000"/>
    <n v="0"/>
    <x v="2"/>
    <s v="US"/>
    <s v="USD"/>
    <n v="1445197129"/>
    <d v="2015-10-18T19:38:49"/>
    <n v="1442605129"/>
    <x v="2439"/>
    <b v="0"/>
    <n v="0"/>
    <b v="0"/>
    <s v="food/food trucks"/>
    <n v="10000"/>
    <e v="#DIV/0!"/>
    <x v="7"/>
    <s v="food trucks"/>
  </r>
  <r>
    <n v="5000"/>
    <n v="10"/>
    <x v="2"/>
    <s v="BE"/>
    <s v="EUR"/>
    <n v="1455399313"/>
    <d v="2016-02-13T21:35:13"/>
    <n v="1452807313"/>
    <x v="2440"/>
    <b v="0"/>
    <n v="2"/>
    <b v="0"/>
    <s v="food/food trucks"/>
    <n v="5010"/>
    <n v="5"/>
    <x v="7"/>
    <s v="food trucks"/>
  </r>
  <r>
    <n v="7500"/>
    <n v="8091"/>
    <x v="0"/>
    <s v="US"/>
    <s v="USD"/>
    <n v="1437627540"/>
    <d v="2015-07-23T04:59:00"/>
    <n v="1435806054"/>
    <x v="2441"/>
    <b v="0"/>
    <n v="109"/>
    <b v="1"/>
    <s v="food/small batch"/>
    <n v="15591"/>
    <n v="74.22935779816514"/>
    <x v="7"/>
    <s v="small batch"/>
  </r>
  <r>
    <n v="24000"/>
    <n v="30226"/>
    <x v="0"/>
    <s v="US"/>
    <s v="USD"/>
    <n v="1426777228"/>
    <d v="2015-03-19T15:00:28"/>
    <n v="1424188828"/>
    <x v="2442"/>
    <b v="0"/>
    <n v="372"/>
    <b v="1"/>
    <s v="food/small batch"/>
    <n v="54226"/>
    <n v="81.252688172043008"/>
    <x v="7"/>
    <s v="small batch"/>
  </r>
  <r>
    <n v="20000"/>
    <n v="40502.99"/>
    <x v="0"/>
    <s v="US"/>
    <s v="USD"/>
    <n v="1408114822"/>
    <d v="2014-08-15T15:00:22"/>
    <n v="1405522822"/>
    <x v="2443"/>
    <b v="0"/>
    <n v="311"/>
    <b v="1"/>
    <s v="food/small batch"/>
    <n v="60502.99"/>
    <n v="130.23469453376205"/>
    <x v="7"/>
    <s v="small batch"/>
  </r>
  <r>
    <n v="3000"/>
    <n v="3258"/>
    <x v="0"/>
    <s v="US"/>
    <s v="USD"/>
    <n v="1464199591"/>
    <d v="2016-05-25T18:06:31"/>
    <n v="1461607591"/>
    <x v="2444"/>
    <b v="0"/>
    <n v="61"/>
    <b v="1"/>
    <s v="food/small batch"/>
    <n v="6258"/>
    <n v="53.409836065573771"/>
    <x v="7"/>
    <s v="small batch"/>
  </r>
  <r>
    <n v="5000"/>
    <n v="8640"/>
    <x v="0"/>
    <s v="US"/>
    <s v="USD"/>
    <n v="1443242021"/>
    <d v="2015-09-26T04:33:41"/>
    <n v="1440650021"/>
    <x v="2445"/>
    <b v="0"/>
    <n v="115"/>
    <b v="1"/>
    <s v="food/small batch"/>
    <n v="13640"/>
    <n v="75.130434782608702"/>
    <x v="7"/>
    <s v="small batch"/>
  </r>
  <r>
    <n v="5000"/>
    <n v="8399"/>
    <x v="0"/>
    <s v="US"/>
    <s v="USD"/>
    <n v="1480174071"/>
    <d v="2016-11-26T15:27:51"/>
    <n v="1477578471"/>
    <x v="2446"/>
    <b v="0"/>
    <n v="111"/>
    <b v="1"/>
    <s v="food/small batch"/>
    <n v="13399"/>
    <n v="75.666666666666671"/>
    <x v="7"/>
    <s v="small batch"/>
  </r>
  <r>
    <n v="2500"/>
    <n v="10680"/>
    <x v="0"/>
    <s v="US"/>
    <s v="USD"/>
    <n v="1478923200"/>
    <d v="2016-11-12T04:00:00"/>
    <n v="1476184593"/>
    <x v="2447"/>
    <b v="0"/>
    <n v="337"/>
    <b v="1"/>
    <s v="food/small batch"/>
    <n v="13180"/>
    <n v="31.691394658753708"/>
    <x v="7"/>
    <s v="small batch"/>
  </r>
  <r>
    <n v="400"/>
    <n v="430"/>
    <x v="0"/>
    <s v="US"/>
    <s v="USD"/>
    <n v="1472621760"/>
    <d v="2016-08-31T05:36:00"/>
    <n v="1472110513"/>
    <x v="2448"/>
    <b v="0"/>
    <n v="9"/>
    <b v="1"/>
    <s v="food/small batch"/>
    <n v="830"/>
    <n v="47.777777777777779"/>
    <x v="7"/>
    <s v="small batch"/>
  </r>
  <r>
    <n v="10000"/>
    <n v="10800"/>
    <x v="0"/>
    <s v="US"/>
    <s v="USD"/>
    <n v="1417321515"/>
    <d v="2014-11-30T04:25:15"/>
    <n v="1414725915"/>
    <x v="2449"/>
    <b v="0"/>
    <n v="120"/>
    <b v="1"/>
    <s v="food/small batch"/>
    <n v="20800"/>
    <n v="90"/>
    <x v="7"/>
    <s v="small batch"/>
  </r>
  <r>
    <n v="15000"/>
    <n v="15230.03"/>
    <x v="0"/>
    <s v="US"/>
    <s v="USD"/>
    <n v="1414465860"/>
    <d v="2014-10-28T03:11:00"/>
    <n v="1411177456"/>
    <x v="2450"/>
    <b v="0"/>
    <n v="102"/>
    <b v="1"/>
    <s v="food/small batch"/>
    <n v="30230.03"/>
    <n v="149.31401960784314"/>
    <x v="7"/>
    <s v="small batch"/>
  </r>
  <r>
    <n v="10000"/>
    <n v="11545"/>
    <x v="0"/>
    <s v="US"/>
    <s v="USD"/>
    <n v="1488750490"/>
    <d v="2017-03-05T21:48:10"/>
    <n v="1487022490"/>
    <x v="2451"/>
    <b v="0"/>
    <n v="186"/>
    <b v="1"/>
    <s v="food/small batch"/>
    <n v="21545"/>
    <n v="62.06989247311828"/>
    <x v="7"/>
    <s v="small batch"/>
  </r>
  <r>
    <n v="600"/>
    <n v="801"/>
    <x v="0"/>
    <s v="US"/>
    <s v="USD"/>
    <n v="1451430000"/>
    <d v="2015-12-29T23:00:00"/>
    <n v="1448914500"/>
    <x v="2452"/>
    <b v="0"/>
    <n v="15"/>
    <b v="1"/>
    <s v="food/small batch"/>
    <n v="1401"/>
    <n v="53.4"/>
    <x v="7"/>
    <s v="small batch"/>
  </r>
  <r>
    <n v="3000"/>
    <n v="4641"/>
    <x v="0"/>
    <s v="US"/>
    <s v="USD"/>
    <n v="1486053409"/>
    <d v="2017-02-02T16:36:49"/>
    <n v="1483461409"/>
    <x v="2453"/>
    <b v="0"/>
    <n v="67"/>
    <b v="1"/>
    <s v="food/small batch"/>
    <n v="7641"/>
    <n v="69.268656716417908"/>
    <x v="7"/>
    <s v="small batch"/>
  </r>
  <r>
    <n v="35000"/>
    <n v="35296"/>
    <x v="0"/>
    <s v="US"/>
    <s v="USD"/>
    <n v="1489207808"/>
    <d v="2017-03-11T04:50:08"/>
    <n v="1486183808"/>
    <x v="2454"/>
    <b v="0"/>
    <n v="130"/>
    <b v="1"/>
    <s v="food/small batch"/>
    <n v="70296"/>
    <n v="271.50769230769231"/>
    <x v="7"/>
    <s v="small batch"/>
  </r>
  <r>
    <n v="300"/>
    <n v="546"/>
    <x v="0"/>
    <s v="US"/>
    <s v="USD"/>
    <n v="1461177950"/>
    <d v="2016-04-20T18:45:50"/>
    <n v="1458758750"/>
    <x v="2455"/>
    <b v="0"/>
    <n v="16"/>
    <b v="1"/>
    <s v="food/small batch"/>
    <n v="846"/>
    <n v="34.125"/>
    <x v="7"/>
    <s v="small batch"/>
  </r>
  <r>
    <n v="1500"/>
    <n v="2713"/>
    <x v="0"/>
    <s v="US"/>
    <s v="USD"/>
    <n v="1488063839"/>
    <d v="2017-02-25T23:03:59"/>
    <n v="1485471839"/>
    <x v="2456"/>
    <b v="0"/>
    <n v="67"/>
    <b v="1"/>
    <s v="food/small batch"/>
    <n v="4213"/>
    <n v="40.492537313432834"/>
    <x v="7"/>
    <s v="small batch"/>
  </r>
  <r>
    <n v="23000"/>
    <n v="23530"/>
    <x v="0"/>
    <s v="US"/>
    <s v="USD"/>
    <n v="1458826056"/>
    <d v="2016-03-24T13:27:36"/>
    <n v="1456237656"/>
    <x v="2457"/>
    <b v="0"/>
    <n v="124"/>
    <b v="1"/>
    <s v="food/small batch"/>
    <n v="46530"/>
    <n v="189.75806451612902"/>
    <x v="7"/>
    <s v="small batch"/>
  </r>
  <r>
    <n v="5000"/>
    <n v="5509"/>
    <x v="0"/>
    <s v="US"/>
    <s v="USD"/>
    <n v="1465498800"/>
    <d v="2016-06-09T19:00:00"/>
    <n v="1462481718"/>
    <x v="2458"/>
    <b v="0"/>
    <n v="80"/>
    <b v="1"/>
    <s v="food/small batch"/>
    <n v="10509"/>
    <n v="68.862499999999997"/>
    <x v="7"/>
    <s v="small batch"/>
  </r>
  <r>
    <n v="30000"/>
    <n v="30675"/>
    <x v="0"/>
    <s v="US"/>
    <s v="USD"/>
    <n v="1458742685"/>
    <d v="2016-03-23T14:18:05"/>
    <n v="1454858285"/>
    <x v="2459"/>
    <b v="0"/>
    <n v="282"/>
    <b v="1"/>
    <s v="food/small batch"/>
    <n v="60675"/>
    <n v="108.77659574468085"/>
    <x v="7"/>
    <s v="small batch"/>
  </r>
  <r>
    <n v="8500"/>
    <n v="8567"/>
    <x v="0"/>
    <s v="US"/>
    <s v="USD"/>
    <n v="1483417020"/>
    <d v="2017-01-03T04:17:00"/>
    <n v="1480480167"/>
    <x v="2460"/>
    <b v="0"/>
    <n v="68"/>
    <b v="1"/>
    <s v="food/small batch"/>
    <n v="17067"/>
    <n v="125.98529411764706"/>
    <x v="7"/>
    <s v="small batch"/>
  </r>
  <r>
    <n v="7500"/>
    <n v="7785"/>
    <x v="0"/>
    <s v="US"/>
    <s v="USD"/>
    <n v="1317438000"/>
    <d v="2011-10-01T03:00:00"/>
    <n v="1314577097"/>
    <x v="2461"/>
    <b v="0"/>
    <n v="86"/>
    <b v="1"/>
    <s v="music/indie rock"/>
    <n v="15285"/>
    <n v="90.523255813953483"/>
    <x v="4"/>
    <s v="indie rock"/>
  </r>
  <r>
    <n v="3000"/>
    <n v="3321.25"/>
    <x v="0"/>
    <s v="US"/>
    <s v="USD"/>
    <n v="1342672096"/>
    <d v="2012-07-19T04:28:16"/>
    <n v="1340944096"/>
    <x v="2462"/>
    <b v="0"/>
    <n v="115"/>
    <b v="1"/>
    <s v="music/indie rock"/>
    <n v="6321.25"/>
    <n v="28.880434782608695"/>
    <x v="4"/>
    <s v="indie rock"/>
  </r>
  <r>
    <n v="2000"/>
    <n v="2325"/>
    <x v="0"/>
    <s v="US"/>
    <s v="USD"/>
    <n v="1366138800"/>
    <d v="2013-04-16T19:00:00"/>
    <n v="1362710425"/>
    <x v="2463"/>
    <b v="0"/>
    <n v="75"/>
    <b v="1"/>
    <s v="music/indie rock"/>
    <n v="4325"/>
    <n v="31"/>
    <x v="4"/>
    <s v="indie rock"/>
  </r>
  <r>
    <n v="2000"/>
    <n v="2222"/>
    <x v="0"/>
    <s v="CA"/>
    <s v="CAD"/>
    <n v="1443641340"/>
    <d v="2015-09-30T19:29:00"/>
    <n v="1441143397"/>
    <x v="2464"/>
    <b v="0"/>
    <n v="43"/>
    <b v="1"/>
    <s v="music/indie rock"/>
    <n v="4222"/>
    <n v="51.674418604651166"/>
    <x v="4"/>
    <s v="indie rock"/>
  </r>
  <r>
    <n v="700"/>
    <n v="1261"/>
    <x v="0"/>
    <s v="US"/>
    <s v="USD"/>
    <n v="1348420548"/>
    <d v="2012-09-23T17:15:48"/>
    <n v="1345828548"/>
    <x v="2465"/>
    <b v="0"/>
    <n v="48"/>
    <b v="1"/>
    <s v="music/indie rock"/>
    <n v="1961"/>
    <n v="26.270833333333332"/>
    <x v="4"/>
    <s v="indie rock"/>
  </r>
  <r>
    <n v="2500"/>
    <n v="2500"/>
    <x v="0"/>
    <s v="US"/>
    <s v="USD"/>
    <n v="1368066453"/>
    <d v="2013-05-09T02:27:33"/>
    <n v="1365474453"/>
    <x v="2466"/>
    <b v="0"/>
    <n v="52"/>
    <b v="1"/>
    <s v="music/indie rock"/>
    <n v="5000"/>
    <n v="48.07692307692308"/>
    <x v="4"/>
    <s v="indie rock"/>
  </r>
  <r>
    <n v="1000"/>
    <n v="1185"/>
    <x v="0"/>
    <s v="US"/>
    <s v="USD"/>
    <n v="1336669200"/>
    <d v="2012-05-10T17:00:00"/>
    <n v="1335473931"/>
    <x v="2467"/>
    <b v="0"/>
    <n v="43"/>
    <b v="1"/>
    <s v="music/indie rock"/>
    <n v="2185"/>
    <n v="27.558139534883722"/>
    <x v="4"/>
    <s v="indie rock"/>
  </r>
  <r>
    <n v="2000"/>
    <n v="2144.34"/>
    <x v="0"/>
    <s v="US"/>
    <s v="USD"/>
    <n v="1351400400"/>
    <d v="2012-10-28T05:00:00"/>
    <n v="1348285321"/>
    <x v="2468"/>
    <b v="0"/>
    <n v="58"/>
    <b v="1"/>
    <s v="music/indie rock"/>
    <n v="4144.34"/>
    <n v="36.97137931034483"/>
    <x v="4"/>
    <s v="indie rock"/>
  </r>
  <r>
    <n v="1200"/>
    <n v="1364"/>
    <x v="0"/>
    <s v="US"/>
    <s v="USD"/>
    <n v="1297160329"/>
    <d v="2011-02-08T10:18:49"/>
    <n v="1295000329"/>
    <x v="2469"/>
    <b v="0"/>
    <n v="47"/>
    <b v="1"/>
    <s v="music/indie rock"/>
    <n v="2564"/>
    <n v="29.021276595744681"/>
    <x v="4"/>
    <s v="indie rock"/>
  </r>
  <r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2031.64"/>
    <n v="28.65666666666667"/>
    <x v="4"/>
    <s v="indie rock"/>
  </r>
  <r>
    <n v="500"/>
    <n v="640"/>
    <x v="0"/>
    <s v="US"/>
    <s v="USD"/>
    <n v="1327535392"/>
    <d v="2012-01-25T23:49:52"/>
    <n v="1324079392"/>
    <x v="2471"/>
    <b v="0"/>
    <n v="17"/>
    <b v="1"/>
    <s v="music/indie rock"/>
    <n v="1140"/>
    <n v="37.647058823529413"/>
    <x v="4"/>
    <s v="indie rock"/>
  </r>
  <r>
    <n v="7500"/>
    <n v="10182.02"/>
    <x v="0"/>
    <s v="US"/>
    <s v="USD"/>
    <n v="1283562180"/>
    <d v="2010-09-04T01:03:00"/>
    <n v="1277433980"/>
    <x v="2472"/>
    <b v="0"/>
    <n v="104"/>
    <b v="1"/>
    <s v="music/indie rock"/>
    <n v="17682.02"/>
    <n v="97.904038461538462"/>
    <x v="4"/>
    <s v="indie rock"/>
  </r>
  <r>
    <n v="2000"/>
    <n v="2000"/>
    <x v="0"/>
    <s v="US"/>
    <s v="USD"/>
    <n v="1352573869"/>
    <d v="2012-11-10T18:57:49"/>
    <n v="1349978269"/>
    <x v="2473"/>
    <b v="0"/>
    <n v="47"/>
    <b v="1"/>
    <s v="music/indie rock"/>
    <n v="4000"/>
    <n v="42.553191489361701"/>
    <x v="4"/>
    <s v="indie rock"/>
  </r>
  <r>
    <n v="5000"/>
    <n v="5000.18"/>
    <x v="0"/>
    <s v="US"/>
    <s v="USD"/>
    <n v="1286756176"/>
    <d v="2010-10-11T00:16:16"/>
    <n v="1282868176"/>
    <x v="2474"/>
    <b v="0"/>
    <n v="38"/>
    <b v="1"/>
    <s v="music/indie rock"/>
    <n v="10000.18"/>
    <n v="131.58368421052631"/>
    <x v="4"/>
    <s v="indie rock"/>
  </r>
  <r>
    <n v="2500"/>
    <n v="2618"/>
    <x v="0"/>
    <s v="US"/>
    <s v="USD"/>
    <n v="1278799200"/>
    <d v="2010-07-10T22:00:00"/>
    <n v="1273647255"/>
    <x v="2475"/>
    <b v="0"/>
    <n v="81"/>
    <b v="1"/>
    <s v="music/indie rock"/>
    <n v="5118"/>
    <n v="32.320987654320987"/>
    <x v="4"/>
    <s v="indie rock"/>
  </r>
  <r>
    <n v="3200"/>
    <n v="3360.72"/>
    <x v="0"/>
    <s v="US"/>
    <s v="USD"/>
    <n v="1415004770"/>
    <d v="2014-11-03T08:52:50"/>
    <n v="1412149970"/>
    <x v="2476"/>
    <b v="0"/>
    <n v="55"/>
    <b v="1"/>
    <s v="music/indie rock"/>
    <n v="6560.7199999999993"/>
    <n v="61.103999999999999"/>
    <x v="4"/>
    <s v="indie rock"/>
  </r>
  <r>
    <n v="750"/>
    <n v="1285"/>
    <x v="0"/>
    <s v="US"/>
    <s v="USD"/>
    <n v="1344789345"/>
    <d v="2012-08-12T16:35:45"/>
    <n v="1340901345"/>
    <x v="2477"/>
    <b v="0"/>
    <n v="41"/>
    <b v="1"/>
    <s v="music/indie rock"/>
    <n v="2035"/>
    <n v="31.341463414634145"/>
    <x v="4"/>
    <s v="indie rock"/>
  </r>
  <r>
    <n v="8000"/>
    <n v="10200"/>
    <x v="0"/>
    <s v="US"/>
    <s v="USD"/>
    <n v="1358117313"/>
    <d v="2013-01-13T22:48:33"/>
    <n v="1355525313"/>
    <x v="2478"/>
    <b v="0"/>
    <n v="79"/>
    <b v="1"/>
    <s v="music/indie rock"/>
    <n v="18200"/>
    <n v="129.1139240506329"/>
    <x v="4"/>
    <s v="indie rock"/>
  </r>
  <r>
    <n v="300"/>
    <n v="400.33"/>
    <x v="0"/>
    <s v="US"/>
    <s v="USD"/>
    <n v="1343440800"/>
    <d v="2012-07-28T02:00:00"/>
    <n v="1342545994"/>
    <x v="2479"/>
    <b v="0"/>
    <n v="16"/>
    <b v="1"/>
    <s v="music/indie rock"/>
    <n v="700.32999999999993"/>
    <n v="25.020624999999999"/>
    <x v="4"/>
    <s v="indie rock"/>
  </r>
  <r>
    <n v="2000"/>
    <n v="2000"/>
    <x v="0"/>
    <s v="US"/>
    <s v="USD"/>
    <n v="1444516084"/>
    <d v="2015-10-10T22:28:04"/>
    <n v="1439332084"/>
    <x v="2480"/>
    <b v="0"/>
    <n v="8"/>
    <b v="1"/>
    <s v="music/indie rock"/>
    <n v="4000"/>
    <n v="250"/>
    <x v="4"/>
    <s v="indie rock"/>
  </r>
  <r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8516.4399999999987"/>
    <n v="47.541473684210523"/>
    <x v="4"/>
    <s v="indie rock"/>
  </r>
  <r>
    <n v="1000"/>
    <n v="1001"/>
    <x v="0"/>
    <s v="US"/>
    <s v="USD"/>
    <n v="1312224383"/>
    <d v="2011-08-01T18:46:23"/>
    <n v="1308336383"/>
    <x v="2482"/>
    <b v="0"/>
    <n v="25"/>
    <b v="1"/>
    <s v="music/indie rock"/>
    <n v="2001"/>
    <n v="40.04"/>
    <x v="4"/>
    <s v="indie rock"/>
  </r>
  <r>
    <n v="1100"/>
    <n v="1251"/>
    <x v="0"/>
    <s v="US"/>
    <s v="USD"/>
    <n v="1335891603"/>
    <d v="2012-05-01T17:00:03"/>
    <n v="1330711203"/>
    <x v="2483"/>
    <b v="0"/>
    <n v="19"/>
    <b v="1"/>
    <s v="music/indie rock"/>
    <n v="2351"/>
    <n v="65.84210526315789"/>
    <x v="4"/>
    <s v="indie rock"/>
  </r>
  <r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7676.11"/>
    <n v="46.401222222222216"/>
    <x v="4"/>
    <s v="indie rock"/>
  </r>
  <r>
    <n v="2000"/>
    <n v="2065"/>
    <x v="0"/>
    <s v="US"/>
    <s v="USD"/>
    <n v="1318463879"/>
    <d v="2011-10-12T23:57:59"/>
    <n v="1315439879"/>
    <x v="2485"/>
    <b v="0"/>
    <n v="41"/>
    <b v="1"/>
    <s v="music/indie rock"/>
    <n v="4065"/>
    <n v="50.365853658536587"/>
    <x v="4"/>
    <s v="indie rock"/>
  </r>
  <r>
    <n v="300"/>
    <n v="797"/>
    <x v="0"/>
    <s v="US"/>
    <s v="USD"/>
    <n v="1335113976"/>
    <d v="2012-04-22T16:59:36"/>
    <n v="1332521976"/>
    <x v="2486"/>
    <b v="0"/>
    <n v="30"/>
    <b v="1"/>
    <s v="music/indie rock"/>
    <n v="1097"/>
    <n v="26.566666666666666"/>
    <x v="4"/>
    <s v="indie rock"/>
  </r>
  <r>
    <n v="1500"/>
    <n v="1500.76"/>
    <x v="0"/>
    <s v="US"/>
    <s v="USD"/>
    <n v="1338083997"/>
    <d v="2012-05-27T01:59:57"/>
    <n v="1335491997"/>
    <x v="2487"/>
    <b v="0"/>
    <n v="38"/>
    <b v="1"/>
    <s v="music/indie rock"/>
    <n v="3000.76"/>
    <n v="39.493684210526318"/>
    <x v="4"/>
    <s v="indie rock"/>
  </r>
  <r>
    <n v="3000"/>
    <n v="3201"/>
    <x v="0"/>
    <s v="US"/>
    <s v="USD"/>
    <n v="1321459908"/>
    <d v="2011-11-16T16:11:48"/>
    <n v="1318864308"/>
    <x v="2488"/>
    <b v="0"/>
    <n v="65"/>
    <b v="1"/>
    <s v="music/indie rock"/>
    <n v="6201"/>
    <n v="49.246153846153845"/>
    <x v="4"/>
    <s v="indie rock"/>
  </r>
  <r>
    <n v="3500"/>
    <n v="4678.5"/>
    <x v="0"/>
    <s v="US"/>
    <s v="USD"/>
    <n v="1368117239"/>
    <d v="2013-05-09T16:33:59"/>
    <n v="1365525239"/>
    <x v="2489"/>
    <b v="0"/>
    <n v="75"/>
    <b v="1"/>
    <s v="music/indie rock"/>
    <n v="8178.5"/>
    <n v="62.38"/>
    <x v="4"/>
    <s v="indie rock"/>
  </r>
  <r>
    <n v="500"/>
    <n v="607"/>
    <x v="0"/>
    <s v="US"/>
    <s v="USD"/>
    <n v="1340429276"/>
    <d v="2012-06-23T05:27:56"/>
    <n v="1335245276"/>
    <x v="2490"/>
    <b v="0"/>
    <n v="16"/>
    <b v="1"/>
    <s v="music/indie rock"/>
    <n v="1107"/>
    <n v="37.9375"/>
    <x v="4"/>
    <s v="indie rock"/>
  </r>
  <r>
    <n v="500"/>
    <n v="516"/>
    <x v="0"/>
    <s v="US"/>
    <s v="USD"/>
    <n v="1295142660"/>
    <d v="2011-01-16T01:51:00"/>
    <n v="1293739714"/>
    <x v="2491"/>
    <b v="0"/>
    <n v="10"/>
    <b v="1"/>
    <s v="music/indie rock"/>
    <n v="1016"/>
    <n v="51.6"/>
    <x v="4"/>
    <s v="indie rock"/>
  </r>
  <r>
    <n v="600"/>
    <n v="750"/>
    <x v="0"/>
    <s v="US"/>
    <s v="USD"/>
    <n v="1339840740"/>
    <d v="2012-06-16T09:59:00"/>
    <n v="1335397188"/>
    <x v="2492"/>
    <b v="0"/>
    <n v="27"/>
    <b v="1"/>
    <s v="music/indie rock"/>
    <n v="1350"/>
    <n v="27.777777777777779"/>
    <x v="4"/>
    <s v="indie rock"/>
  </r>
  <r>
    <n v="20000"/>
    <n v="25740"/>
    <x v="0"/>
    <s v="US"/>
    <s v="USD"/>
    <n v="1367208140"/>
    <d v="2013-04-29T04:02:20"/>
    <n v="1363320140"/>
    <x v="2493"/>
    <b v="0"/>
    <n v="259"/>
    <b v="1"/>
    <s v="music/indie rock"/>
    <n v="45740"/>
    <n v="99.382239382239376"/>
    <x v="4"/>
    <s v="indie rock"/>
  </r>
  <r>
    <n v="1500"/>
    <n v="1515.08"/>
    <x v="0"/>
    <s v="US"/>
    <s v="USD"/>
    <n v="1337786944"/>
    <d v="2012-05-23T15:29:04"/>
    <n v="1335194944"/>
    <x v="2494"/>
    <b v="0"/>
    <n v="39"/>
    <b v="1"/>
    <s v="music/indie rock"/>
    <n v="3015.08"/>
    <n v="38.848205128205123"/>
    <x v="4"/>
    <s v="indie rock"/>
  </r>
  <r>
    <n v="1500"/>
    <n v="1913.05"/>
    <x v="0"/>
    <s v="US"/>
    <s v="USD"/>
    <n v="1339022575"/>
    <d v="2012-06-06T22:42:55"/>
    <n v="1336430575"/>
    <x v="2495"/>
    <b v="0"/>
    <n v="42"/>
    <b v="1"/>
    <s v="music/indie rock"/>
    <n v="3413.05"/>
    <n v="45.548809523809524"/>
    <x v="4"/>
    <s v="indie rock"/>
  </r>
  <r>
    <n v="6000"/>
    <n v="6000"/>
    <x v="0"/>
    <s v="US"/>
    <s v="USD"/>
    <n v="1364597692"/>
    <d v="2013-03-29T22:54:52"/>
    <n v="1361577292"/>
    <x v="2496"/>
    <b v="0"/>
    <n v="10"/>
    <b v="1"/>
    <s v="music/indie rock"/>
    <n v="12000"/>
    <n v="600"/>
    <x v="4"/>
    <s v="indie rock"/>
  </r>
  <r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8510.86"/>
    <n v="80.551071428571419"/>
    <x v="4"/>
    <s v="indie rock"/>
  </r>
  <r>
    <n v="1000"/>
    <n v="1056"/>
    <x v="0"/>
    <s v="US"/>
    <s v="USD"/>
    <n v="1422400387"/>
    <d v="2015-01-27T23:13:07"/>
    <n v="1421190787"/>
    <x v="2498"/>
    <b v="0"/>
    <n v="20"/>
    <b v="1"/>
    <s v="music/indie rock"/>
    <n v="2056"/>
    <n v="52.8"/>
    <x v="4"/>
    <s v="indie rock"/>
  </r>
  <r>
    <n v="4000"/>
    <n v="8105"/>
    <x v="0"/>
    <s v="US"/>
    <s v="USD"/>
    <n v="1356976800"/>
    <d v="2012-12-31T18:00:00"/>
    <n v="1352820837"/>
    <x v="2499"/>
    <b v="0"/>
    <n v="170"/>
    <b v="1"/>
    <s v="music/indie rock"/>
    <n v="12105"/>
    <n v="47.676470588235297"/>
    <x v="4"/>
    <s v="indie rock"/>
  </r>
  <r>
    <n v="600"/>
    <n v="680"/>
    <x v="0"/>
    <s v="US"/>
    <s v="USD"/>
    <n v="1340476375"/>
    <d v="2012-06-23T18:32:55"/>
    <n v="1337884375"/>
    <x v="2500"/>
    <b v="0"/>
    <n v="29"/>
    <b v="1"/>
    <s v="music/indie rock"/>
    <n v="1280"/>
    <n v="23.448275862068964"/>
    <x v="4"/>
    <s v="indie rock"/>
  </r>
  <r>
    <n v="11000"/>
    <n v="281"/>
    <x v="2"/>
    <s v="CA"/>
    <s v="CAD"/>
    <n v="1443379104"/>
    <d v="2015-09-27T18:38:24"/>
    <n v="1440787104"/>
    <x v="2501"/>
    <b v="0"/>
    <n v="7"/>
    <b v="0"/>
    <s v="food/restaurants"/>
    <n v="11281"/>
    <n v="40.142857142857146"/>
    <x v="7"/>
    <s v="restaurants"/>
  </r>
  <r>
    <n v="110000"/>
    <n v="86"/>
    <x v="2"/>
    <s v="US"/>
    <s v="USD"/>
    <n v="1411328918"/>
    <d v="2014-09-21T19:48:38"/>
    <n v="1407440918"/>
    <x v="2502"/>
    <b v="0"/>
    <n v="5"/>
    <b v="0"/>
    <s v="food/restaurants"/>
    <n v="110086"/>
    <n v="17.2"/>
    <x v="7"/>
    <s v="restaurants"/>
  </r>
  <r>
    <n v="10000"/>
    <n v="0"/>
    <x v="2"/>
    <s v="US"/>
    <s v="USD"/>
    <n v="1465333560"/>
    <d v="2016-06-07T21:06:00"/>
    <n v="1462743308"/>
    <x v="2503"/>
    <b v="0"/>
    <n v="0"/>
    <b v="0"/>
    <s v="food/restaurants"/>
    <n v="10000"/>
    <e v="#DIV/0!"/>
    <x v="7"/>
    <s v="restaurants"/>
  </r>
  <r>
    <n v="35000"/>
    <n v="0"/>
    <x v="2"/>
    <s v="US"/>
    <s v="USD"/>
    <n v="1416014534"/>
    <d v="2014-11-15T01:22:14"/>
    <n v="1413418934"/>
    <x v="2504"/>
    <b v="0"/>
    <n v="0"/>
    <b v="0"/>
    <s v="food/restaurants"/>
    <n v="35000"/>
    <e v="#DIV/0!"/>
    <x v="7"/>
    <s v="restaurants"/>
  </r>
  <r>
    <n v="7000"/>
    <n v="0"/>
    <x v="2"/>
    <s v="US"/>
    <s v="USD"/>
    <n v="1426292416"/>
    <d v="2015-03-14T00:20:16"/>
    <n v="1423704016"/>
    <x v="2505"/>
    <b v="0"/>
    <n v="0"/>
    <b v="0"/>
    <s v="food/restaurants"/>
    <n v="7000"/>
    <e v="#DIV/0!"/>
    <x v="7"/>
    <s v="restaurants"/>
  </r>
  <r>
    <n v="5000"/>
    <n v="30"/>
    <x v="2"/>
    <s v="GB"/>
    <s v="GBP"/>
    <n v="1443906000"/>
    <d v="2015-10-03T21:00:00"/>
    <n v="1441955269"/>
    <x v="2506"/>
    <b v="0"/>
    <n v="2"/>
    <b v="0"/>
    <s v="food/restaurants"/>
    <n v="5030"/>
    <n v="15"/>
    <x v="7"/>
    <s v="restaurants"/>
  </r>
  <r>
    <n v="42850"/>
    <n v="0"/>
    <x v="2"/>
    <s v="US"/>
    <s v="USD"/>
    <n v="1431308704"/>
    <d v="2015-05-11T01:45:04"/>
    <n v="1428716704"/>
    <x v="2507"/>
    <b v="0"/>
    <n v="0"/>
    <b v="0"/>
    <s v="food/restaurants"/>
    <n v="42850"/>
    <e v="#DIV/0!"/>
    <x v="7"/>
    <s v="restaurants"/>
  </r>
  <r>
    <n v="20000"/>
    <n v="0"/>
    <x v="2"/>
    <s v="US"/>
    <s v="USD"/>
    <n v="1408056634"/>
    <d v="2014-08-14T22:50:34"/>
    <n v="1405464634"/>
    <x v="2508"/>
    <b v="0"/>
    <n v="0"/>
    <b v="0"/>
    <s v="food/restaurants"/>
    <n v="20000"/>
    <e v="#DIV/0!"/>
    <x v="7"/>
    <s v="restaurants"/>
  </r>
  <r>
    <n v="95000"/>
    <n v="1000"/>
    <x v="2"/>
    <s v="GB"/>
    <s v="GBP"/>
    <n v="1429554349"/>
    <d v="2015-04-20T18:25:49"/>
    <n v="1424719549"/>
    <x v="2509"/>
    <b v="0"/>
    <n v="28"/>
    <b v="0"/>
    <s v="food/restaurants"/>
    <n v="96000"/>
    <n v="35.714285714285715"/>
    <x v="7"/>
    <s v="restaurants"/>
  </r>
  <r>
    <n v="50000"/>
    <n v="75"/>
    <x v="2"/>
    <s v="US"/>
    <s v="USD"/>
    <n v="1431647772"/>
    <d v="2015-05-14T23:56:12"/>
    <n v="1426463772"/>
    <x v="2510"/>
    <b v="0"/>
    <n v="2"/>
    <b v="0"/>
    <s v="food/restaurants"/>
    <n v="50075"/>
    <n v="37.5"/>
    <x v="7"/>
    <s v="restaurants"/>
  </r>
  <r>
    <n v="100000"/>
    <n v="0"/>
    <x v="2"/>
    <s v="GB"/>
    <s v="GBP"/>
    <n v="1454323413"/>
    <d v="2016-02-01T10:43:33"/>
    <n v="1451731413"/>
    <x v="2511"/>
    <b v="0"/>
    <n v="0"/>
    <b v="0"/>
    <s v="food/restaurants"/>
    <n v="100000"/>
    <e v="#DIV/0!"/>
    <x v="7"/>
    <s v="restaurants"/>
  </r>
  <r>
    <n v="1150"/>
    <n v="0"/>
    <x v="2"/>
    <s v="US"/>
    <s v="USD"/>
    <n v="1418504561"/>
    <d v="2014-12-13T21:02:41"/>
    <n v="1417208561"/>
    <x v="2512"/>
    <b v="0"/>
    <n v="0"/>
    <b v="0"/>
    <s v="food/restaurants"/>
    <n v="1150"/>
    <e v="#DIV/0!"/>
    <x v="7"/>
    <s v="restaurants"/>
  </r>
  <r>
    <n v="180000"/>
    <n v="0"/>
    <x v="2"/>
    <s v="DE"/>
    <s v="EUR"/>
    <n v="1488067789"/>
    <d v="2017-02-26T00:09:49"/>
    <n v="1482883789"/>
    <x v="2513"/>
    <b v="0"/>
    <n v="0"/>
    <b v="0"/>
    <s v="food/restaurants"/>
    <n v="180000"/>
    <e v="#DIV/0!"/>
    <x v="7"/>
    <s v="restaurants"/>
  </r>
  <r>
    <n v="12000"/>
    <n v="210"/>
    <x v="2"/>
    <s v="US"/>
    <s v="USD"/>
    <n v="1408526477"/>
    <d v="2014-08-20T09:21:17"/>
    <n v="1407057677"/>
    <x v="2514"/>
    <b v="0"/>
    <n v="4"/>
    <b v="0"/>
    <s v="food/restaurants"/>
    <n v="12210"/>
    <n v="52.5"/>
    <x v="7"/>
    <s v="restaurants"/>
  </r>
  <r>
    <n v="5000"/>
    <n v="930"/>
    <x v="2"/>
    <s v="US"/>
    <s v="USD"/>
    <n v="1424635753"/>
    <d v="2015-02-22T20:09:13"/>
    <n v="1422043753"/>
    <x v="2515"/>
    <b v="0"/>
    <n v="12"/>
    <b v="0"/>
    <s v="food/restaurants"/>
    <n v="5930"/>
    <n v="77.5"/>
    <x v="7"/>
    <s v="restaurants"/>
  </r>
  <r>
    <n v="22000"/>
    <n v="0"/>
    <x v="2"/>
    <s v="US"/>
    <s v="USD"/>
    <n v="1417279252"/>
    <d v="2014-11-29T16:40:52"/>
    <n v="1414683652"/>
    <x v="2516"/>
    <b v="0"/>
    <n v="0"/>
    <b v="0"/>
    <s v="food/restaurants"/>
    <n v="22000"/>
    <e v="#DIV/0!"/>
    <x v="7"/>
    <s v="restaurants"/>
  </r>
  <r>
    <n v="18000"/>
    <n v="1767"/>
    <x v="2"/>
    <s v="CA"/>
    <s v="CAD"/>
    <n v="1426788930"/>
    <d v="2015-03-19T18:15:30"/>
    <n v="1424200530"/>
    <x v="2517"/>
    <b v="0"/>
    <n v="33"/>
    <b v="0"/>
    <s v="food/restaurants"/>
    <n v="19767"/>
    <n v="53.545454545454547"/>
    <x v="7"/>
    <s v="restaurants"/>
  </r>
  <r>
    <n v="5000"/>
    <n v="0"/>
    <x v="2"/>
    <s v="US"/>
    <s v="USD"/>
    <n v="1415899228"/>
    <d v="2014-11-13T17:20:28"/>
    <n v="1413303628"/>
    <x v="2518"/>
    <b v="0"/>
    <n v="0"/>
    <b v="0"/>
    <s v="food/restaurants"/>
    <n v="5000"/>
    <e v="#DIV/0!"/>
    <x v="7"/>
    <s v="restaurants"/>
  </r>
  <r>
    <n v="150000"/>
    <n v="65"/>
    <x v="2"/>
    <s v="US"/>
    <s v="USD"/>
    <n v="1405741404"/>
    <d v="2014-07-19T03:43:24"/>
    <n v="1403149404"/>
    <x v="2519"/>
    <b v="0"/>
    <n v="4"/>
    <b v="0"/>
    <s v="food/restaurants"/>
    <n v="150065"/>
    <n v="16.25"/>
    <x v="7"/>
    <s v="restaurants"/>
  </r>
  <r>
    <n v="100000"/>
    <n v="0"/>
    <x v="2"/>
    <s v="US"/>
    <s v="USD"/>
    <n v="1476559260"/>
    <d v="2016-10-15T19:21:00"/>
    <n v="1472567085"/>
    <x v="2520"/>
    <b v="0"/>
    <n v="0"/>
    <b v="0"/>
    <s v="food/restaurants"/>
    <n v="100000"/>
    <e v="#DIV/0!"/>
    <x v="7"/>
    <s v="restaurants"/>
  </r>
  <r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26185.989999999998"/>
    <n v="103.68174242424243"/>
    <x v="4"/>
    <s v="classical music"/>
  </r>
  <r>
    <n v="5000"/>
    <n v="5000"/>
    <x v="0"/>
    <s v="US"/>
    <s v="USD"/>
    <n v="1461336720"/>
    <d v="2016-04-22T14:52:00"/>
    <n v="1459431960"/>
    <x v="2522"/>
    <b v="0"/>
    <n v="27"/>
    <b v="1"/>
    <s v="music/classical music"/>
    <n v="10000"/>
    <n v="185.18518518518519"/>
    <x v="4"/>
    <s v="classical music"/>
  </r>
  <r>
    <n v="900"/>
    <n v="1408"/>
    <x v="0"/>
    <s v="US"/>
    <s v="USD"/>
    <n v="1416270292"/>
    <d v="2014-11-18T00:24:52"/>
    <n v="1413674692"/>
    <x v="2523"/>
    <b v="0"/>
    <n v="26"/>
    <b v="1"/>
    <s v="music/classical music"/>
    <n v="2308"/>
    <n v="54.153846153846153"/>
    <x v="4"/>
    <s v="classical music"/>
  </r>
  <r>
    <n v="7500"/>
    <n v="7620"/>
    <x v="0"/>
    <s v="US"/>
    <s v="USD"/>
    <n v="1419136200"/>
    <d v="2014-12-21T04:30:00"/>
    <n v="1416338557"/>
    <x v="2524"/>
    <b v="0"/>
    <n v="43"/>
    <b v="1"/>
    <s v="music/classical music"/>
    <n v="15120"/>
    <n v="177.2093023255814"/>
    <x v="4"/>
    <s v="classical music"/>
  </r>
  <r>
    <n v="8000"/>
    <n v="8026"/>
    <x v="0"/>
    <s v="US"/>
    <s v="USD"/>
    <n v="1340914571"/>
    <d v="2012-06-28T20:16:11"/>
    <n v="1338322571"/>
    <x v="2525"/>
    <b v="0"/>
    <n v="80"/>
    <b v="1"/>
    <s v="music/classical music"/>
    <n v="16026"/>
    <n v="100.325"/>
    <x v="4"/>
    <s v="classical music"/>
  </r>
  <r>
    <n v="4000"/>
    <n v="4518"/>
    <x v="0"/>
    <s v="US"/>
    <s v="USD"/>
    <n v="1418014740"/>
    <d v="2014-12-08T04:59:00"/>
    <n v="1415585474"/>
    <x v="2526"/>
    <b v="0"/>
    <n v="33"/>
    <b v="1"/>
    <s v="music/classical music"/>
    <n v="8518"/>
    <n v="136.90909090909091"/>
    <x v="4"/>
    <s v="classical music"/>
  </r>
  <r>
    <n v="4000"/>
    <n v="4085"/>
    <x v="0"/>
    <s v="US"/>
    <s v="USD"/>
    <n v="1382068740"/>
    <d v="2013-10-18T03:59:00"/>
    <n v="1380477691"/>
    <x v="2527"/>
    <b v="0"/>
    <n v="71"/>
    <b v="1"/>
    <s v="music/classical music"/>
    <n v="8085"/>
    <n v="57.535211267605632"/>
    <x v="4"/>
    <s v="classical music"/>
  </r>
  <r>
    <n v="4000"/>
    <n v="4289.99"/>
    <x v="0"/>
    <s v="GB"/>
    <s v="GBP"/>
    <n v="1440068400"/>
    <d v="2015-08-20T11:00:00"/>
    <n v="1438459303"/>
    <x v="2528"/>
    <b v="0"/>
    <n v="81"/>
    <b v="1"/>
    <s v="music/classical music"/>
    <n v="8289.99"/>
    <n v="52.962839506172834"/>
    <x v="4"/>
    <s v="classical music"/>
  </r>
  <r>
    <n v="6000"/>
    <n v="6257"/>
    <x v="0"/>
    <s v="US"/>
    <s v="USD"/>
    <n v="1332636975"/>
    <d v="2012-03-25T00:56:15"/>
    <n v="1328752575"/>
    <x v="2529"/>
    <b v="0"/>
    <n v="76"/>
    <b v="1"/>
    <s v="music/classical music"/>
    <n v="12257"/>
    <n v="82.328947368421055"/>
    <x v="4"/>
    <s v="classical music"/>
  </r>
  <r>
    <n v="6500"/>
    <n v="6500"/>
    <x v="0"/>
    <s v="US"/>
    <s v="USD"/>
    <n v="1429505400"/>
    <d v="2015-04-20T04:50:00"/>
    <n v="1426711505"/>
    <x v="2530"/>
    <b v="0"/>
    <n v="48"/>
    <b v="1"/>
    <s v="music/classical music"/>
    <n v="13000"/>
    <n v="135.41666666666666"/>
    <x v="4"/>
    <s v="classical music"/>
  </r>
  <r>
    <n v="4500"/>
    <n v="4518"/>
    <x v="0"/>
    <s v="US"/>
    <s v="USD"/>
    <n v="1439611140"/>
    <d v="2015-08-15T03:59:00"/>
    <n v="1437668354"/>
    <x v="2531"/>
    <b v="0"/>
    <n v="61"/>
    <b v="1"/>
    <s v="music/classical music"/>
    <n v="9018"/>
    <n v="74.06557377049181"/>
    <x v="4"/>
    <s v="classical music"/>
  </r>
  <r>
    <n v="4000"/>
    <n v="5045"/>
    <x v="0"/>
    <s v="US"/>
    <s v="USD"/>
    <n v="1345148566"/>
    <d v="2012-08-16T20:22:46"/>
    <n v="1342556566"/>
    <x v="2532"/>
    <b v="0"/>
    <n v="60"/>
    <b v="1"/>
    <s v="music/classical music"/>
    <n v="9045"/>
    <n v="84.083333333333329"/>
    <x v="4"/>
    <s v="classical music"/>
  </r>
  <r>
    <n v="7500"/>
    <n v="8300"/>
    <x v="0"/>
    <s v="US"/>
    <s v="USD"/>
    <n v="1362160868"/>
    <d v="2013-03-01T18:01:08"/>
    <n v="1359568911"/>
    <x v="2533"/>
    <b v="0"/>
    <n v="136"/>
    <b v="1"/>
    <s v="music/classical music"/>
    <n v="15800"/>
    <n v="61.029411764705884"/>
    <x v="4"/>
    <s v="classical music"/>
  </r>
  <r>
    <n v="2000"/>
    <n v="2100"/>
    <x v="0"/>
    <s v="US"/>
    <s v="USD"/>
    <n v="1262325600"/>
    <d v="2010-01-01T06:00:00"/>
    <n v="1257871712"/>
    <x v="2534"/>
    <b v="0"/>
    <n v="14"/>
    <b v="1"/>
    <s v="music/classical music"/>
    <n v="4100"/>
    <n v="150"/>
    <x v="4"/>
    <s v="classical music"/>
  </r>
  <r>
    <n v="20000"/>
    <n v="20755"/>
    <x v="0"/>
    <s v="US"/>
    <s v="USD"/>
    <n v="1417463945"/>
    <d v="2014-12-01T19:59:05"/>
    <n v="1414781945"/>
    <x v="2535"/>
    <b v="0"/>
    <n v="78"/>
    <b v="1"/>
    <s v="music/classical music"/>
    <n v="40755"/>
    <n v="266.08974358974359"/>
    <x v="4"/>
    <s v="classical music"/>
  </r>
  <r>
    <n v="25"/>
    <n v="29"/>
    <x v="0"/>
    <s v="US"/>
    <s v="USD"/>
    <n v="1375151566"/>
    <d v="2013-07-30T02:32:46"/>
    <n v="1373337166"/>
    <x v="2536"/>
    <b v="0"/>
    <n v="4"/>
    <b v="1"/>
    <s v="music/classical music"/>
    <n v="54"/>
    <n v="7.25"/>
    <x v="4"/>
    <s v="classical music"/>
  </r>
  <r>
    <n v="1000"/>
    <n v="1100"/>
    <x v="0"/>
    <s v="US"/>
    <s v="USD"/>
    <n v="1312212855"/>
    <d v="2011-08-01T15:34:15"/>
    <n v="1307028855"/>
    <x v="2537"/>
    <b v="0"/>
    <n v="11"/>
    <b v="1"/>
    <s v="music/classical music"/>
    <n v="2100"/>
    <n v="100"/>
    <x v="4"/>
    <s v="classical music"/>
  </r>
  <r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38343.17"/>
    <n v="109.96308108108107"/>
    <x v="4"/>
    <s v="classical music"/>
  </r>
  <r>
    <n v="10000"/>
    <n v="10025"/>
    <x v="0"/>
    <s v="US"/>
    <s v="USD"/>
    <n v="1422913152"/>
    <d v="2015-02-02T21:39:12"/>
    <n v="1417729152"/>
    <x v="2539"/>
    <b v="0"/>
    <n v="59"/>
    <b v="1"/>
    <s v="music/classical music"/>
    <n v="20025"/>
    <n v="169.91525423728814"/>
    <x v="4"/>
    <s v="classical music"/>
  </r>
  <r>
    <n v="2500"/>
    <n v="2585"/>
    <x v="0"/>
    <s v="US"/>
    <s v="USD"/>
    <n v="1319904721"/>
    <d v="2011-10-29T16:12:01"/>
    <n v="1314720721"/>
    <x v="2540"/>
    <b v="0"/>
    <n v="27"/>
    <b v="1"/>
    <s v="music/classical music"/>
    <n v="5085"/>
    <n v="95.740740740740748"/>
    <x v="4"/>
    <s v="classical music"/>
  </r>
  <r>
    <n v="3500"/>
    <n v="3746"/>
    <x v="0"/>
    <s v="GB"/>
    <s v="GBP"/>
    <n v="1380192418"/>
    <d v="2013-09-26T10:46:58"/>
    <n v="1375008418"/>
    <x v="2541"/>
    <b v="0"/>
    <n v="63"/>
    <b v="1"/>
    <s v="music/classical music"/>
    <n v="7246"/>
    <n v="59.460317460317462"/>
    <x v="4"/>
    <s v="classical music"/>
  </r>
  <r>
    <n v="700"/>
    <n v="725"/>
    <x v="0"/>
    <s v="US"/>
    <s v="USD"/>
    <n v="1380599940"/>
    <d v="2013-10-01T03:59:00"/>
    <n v="1377252857"/>
    <x v="2542"/>
    <b v="0"/>
    <n v="13"/>
    <b v="1"/>
    <s v="music/classical music"/>
    <n v="1425"/>
    <n v="55.769230769230766"/>
    <x v="4"/>
    <s v="classical music"/>
  </r>
  <r>
    <n v="250"/>
    <n v="391"/>
    <x v="0"/>
    <s v="US"/>
    <s v="USD"/>
    <n v="1293937200"/>
    <d v="2011-01-02T03:00:00"/>
    <n v="1291257298"/>
    <x v="2543"/>
    <b v="0"/>
    <n v="13"/>
    <b v="1"/>
    <s v="music/classical music"/>
    <n v="641"/>
    <n v="30.076923076923077"/>
    <x v="4"/>
    <s v="classical music"/>
  </r>
  <r>
    <n v="5000"/>
    <n v="5041"/>
    <x v="0"/>
    <s v="US"/>
    <s v="USD"/>
    <n v="1341750569"/>
    <d v="2012-07-08T12:29:29"/>
    <n v="1339158569"/>
    <x v="2544"/>
    <b v="0"/>
    <n v="57"/>
    <b v="1"/>
    <s v="music/classical music"/>
    <n v="10041"/>
    <n v="88.438596491228068"/>
    <x v="4"/>
    <s v="classical music"/>
  </r>
  <r>
    <n v="2000"/>
    <n v="3906"/>
    <x v="0"/>
    <s v="US"/>
    <s v="USD"/>
    <n v="1424997000"/>
    <d v="2015-02-27T00:30:00"/>
    <n v="1421983138"/>
    <x v="2545"/>
    <b v="0"/>
    <n v="61"/>
    <b v="1"/>
    <s v="music/classical music"/>
    <n v="5906"/>
    <n v="64.032786885245898"/>
    <x v="4"/>
    <s v="classical music"/>
  </r>
  <r>
    <n v="3500"/>
    <n v="3910"/>
    <x v="0"/>
    <s v="US"/>
    <s v="USD"/>
    <n v="1380949200"/>
    <d v="2013-10-05T05:00:00"/>
    <n v="1378586179"/>
    <x v="2546"/>
    <b v="0"/>
    <n v="65"/>
    <b v="1"/>
    <s v="music/classical music"/>
    <n v="7410"/>
    <n v="60.153846153846153"/>
    <x v="4"/>
    <s v="classical music"/>
  </r>
  <r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92"/>
    <n v="49.194029850746269"/>
    <x v="4"/>
    <s v="classical music"/>
  </r>
  <r>
    <n v="6000"/>
    <n v="6111"/>
    <x v="0"/>
    <s v="FR"/>
    <s v="EUR"/>
    <n v="1475209620"/>
    <d v="2016-09-30T04:27:00"/>
    <n v="1473087637"/>
    <x v="2548"/>
    <b v="0"/>
    <n v="37"/>
    <b v="1"/>
    <s v="music/classical music"/>
    <n v="12111"/>
    <n v="165.16216216216216"/>
    <x v="4"/>
    <s v="classical music"/>
  </r>
  <r>
    <n v="1570"/>
    <n v="1614"/>
    <x v="0"/>
    <s v="GB"/>
    <s v="GBP"/>
    <n v="1370019600"/>
    <d v="2013-05-31T17:00:00"/>
    <n v="1366999870"/>
    <x v="2549"/>
    <b v="0"/>
    <n v="37"/>
    <b v="1"/>
    <s v="music/classical music"/>
    <n v="3184"/>
    <n v="43.621621621621621"/>
    <x v="4"/>
    <s v="classical music"/>
  </r>
  <r>
    <n v="6500"/>
    <n v="6555"/>
    <x v="0"/>
    <s v="US"/>
    <s v="USD"/>
    <n v="1444276740"/>
    <d v="2015-10-08T03:59:00"/>
    <n v="1439392406"/>
    <x v="2550"/>
    <b v="0"/>
    <n v="150"/>
    <b v="1"/>
    <s v="music/classical music"/>
    <n v="13055"/>
    <n v="43.7"/>
    <x v="4"/>
    <s v="classical music"/>
  </r>
  <r>
    <n v="3675"/>
    <n v="3775.5"/>
    <x v="0"/>
    <s v="US"/>
    <s v="USD"/>
    <n v="1332362880"/>
    <d v="2012-03-21T20:48:00"/>
    <n v="1329890585"/>
    <x v="2551"/>
    <b v="0"/>
    <n v="56"/>
    <b v="1"/>
    <s v="music/classical music"/>
    <n v="7450.5"/>
    <n v="67.419642857142861"/>
    <x v="4"/>
    <s v="classical music"/>
  </r>
  <r>
    <n v="3000"/>
    <n v="3195"/>
    <x v="0"/>
    <s v="US"/>
    <s v="USD"/>
    <n v="1488741981"/>
    <d v="2017-03-05T19:26:21"/>
    <n v="1486149981"/>
    <x v="2552"/>
    <b v="0"/>
    <n v="18"/>
    <b v="1"/>
    <s v="music/classical music"/>
    <n v="6195"/>
    <n v="177.5"/>
    <x v="4"/>
    <s v="classical music"/>
  </r>
  <r>
    <n v="1500"/>
    <n v="2333"/>
    <x v="0"/>
    <s v="US"/>
    <s v="USD"/>
    <n v="1348202807"/>
    <d v="2012-09-21T04:46:47"/>
    <n v="1343018807"/>
    <x v="2553"/>
    <b v="0"/>
    <n v="60"/>
    <b v="1"/>
    <s v="music/classical music"/>
    <n v="3833"/>
    <n v="38.883333333333333"/>
    <x v="4"/>
    <s v="classical music"/>
  </r>
  <r>
    <n v="3000"/>
    <n v="3684"/>
    <x v="0"/>
    <s v="US"/>
    <s v="USD"/>
    <n v="1433131140"/>
    <d v="2015-06-01T03:59:00"/>
    <n v="1430445163"/>
    <x v="2554"/>
    <b v="0"/>
    <n v="67"/>
    <b v="1"/>
    <s v="music/classical music"/>
    <n v="6684"/>
    <n v="54.985074626865675"/>
    <x v="4"/>
    <s v="classical music"/>
  </r>
  <r>
    <n v="2000"/>
    <n v="2147"/>
    <x v="0"/>
    <s v="US"/>
    <s v="USD"/>
    <n v="1338219793"/>
    <d v="2012-05-28T15:43:13"/>
    <n v="1335541393"/>
    <x v="2555"/>
    <b v="0"/>
    <n v="35"/>
    <b v="1"/>
    <s v="music/classical music"/>
    <n v="4147"/>
    <n v="61.342857142857142"/>
    <x v="4"/>
    <s v="classical music"/>
  </r>
  <r>
    <n v="745"/>
    <n v="786"/>
    <x v="0"/>
    <s v="US"/>
    <s v="USD"/>
    <n v="1356392857"/>
    <d v="2012-12-24T23:47:37"/>
    <n v="1352504857"/>
    <x v="2556"/>
    <b v="0"/>
    <n v="34"/>
    <b v="1"/>
    <s v="music/classical music"/>
    <n v="1531"/>
    <n v="23.117647058823529"/>
    <x v="4"/>
    <s v="classical music"/>
  </r>
  <r>
    <n v="900"/>
    <n v="1066"/>
    <x v="0"/>
    <s v="GB"/>
    <s v="GBP"/>
    <n v="1400176386"/>
    <d v="2014-05-15T17:53:06"/>
    <n v="1397584386"/>
    <x v="2557"/>
    <b v="0"/>
    <n v="36"/>
    <b v="1"/>
    <s v="music/classical music"/>
    <n v="1966"/>
    <n v="29.611111111111111"/>
    <x v="4"/>
    <s v="classical music"/>
  </r>
  <r>
    <n v="1250"/>
    <n v="1361"/>
    <x v="0"/>
    <s v="AU"/>
    <s v="AUD"/>
    <n v="1430488740"/>
    <d v="2015-05-01T13:59:00"/>
    <n v="1427747906"/>
    <x v="2558"/>
    <b v="0"/>
    <n v="18"/>
    <b v="1"/>
    <s v="music/classical music"/>
    <n v="2611"/>
    <n v="75.611111111111114"/>
    <x v="4"/>
    <s v="classical music"/>
  </r>
  <r>
    <n v="800"/>
    <n v="890"/>
    <x v="0"/>
    <s v="US"/>
    <s v="USD"/>
    <n v="1321385820"/>
    <d v="2011-11-15T19:37:00"/>
    <n v="1318539484"/>
    <x v="2559"/>
    <b v="0"/>
    <n v="25"/>
    <b v="1"/>
    <s v="music/classical music"/>
    <n v="1690"/>
    <n v="35.6"/>
    <x v="4"/>
    <s v="classical music"/>
  </r>
  <r>
    <n v="3000"/>
    <n v="3003"/>
    <x v="0"/>
    <s v="GB"/>
    <s v="GBP"/>
    <n v="1425682174"/>
    <d v="2015-03-06T22:49:34"/>
    <n v="1423090174"/>
    <x v="2560"/>
    <b v="0"/>
    <n v="21"/>
    <b v="1"/>
    <s v="music/classical music"/>
    <n v="6003"/>
    <n v="143"/>
    <x v="4"/>
    <s v="classical music"/>
  </r>
  <r>
    <n v="100000"/>
    <n v="0"/>
    <x v="1"/>
    <s v="CA"/>
    <s v="CAD"/>
    <n v="1444740089"/>
    <d v="2015-10-13T12:41:29"/>
    <n v="1442148089"/>
    <x v="2561"/>
    <b v="0"/>
    <n v="0"/>
    <b v="0"/>
    <s v="food/food trucks"/>
    <n v="100000"/>
    <e v="#DIV/0!"/>
    <x v="7"/>
    <s v="food trucks"/>
  </r>
  <r>
    <n v="10000"/>
    <n v="75"/>
    <x v="1"/>
    <s v="DE"/>
    <s v="EUR"/>
    <n v="1476189339"/>
    <d v="2016-10-11T12:35:39"/>
    <n v="1471005339"/>
    <x v="2562"/>
    <b v="0"/>
    <n v="3"/>
    <b v="0"/>
    <s v="food/food trucks"/>
    <n v="10075"/>
    <n v="25"/>
    <x v="7"/>
    <s v="food trucks"/>
  </r>
  <r>
    <n v="20000"/>
    <n v="0"/>
    <x v="1"/>
    <s v="US"/>
    <s v="USD"/>
    <n v="1438226451"/>
    <d v="2015-07-30T03:20:51"/>
    <n v="1433042451"/>
    <x v="2563"/>
    <b v="0"/>
    <n v="0"/>
    <b v="0"/>
    <s v="food/food trucks"/>
    <n v="20000"/>
    <e v="#DIV/0!"/>
    <x v="7"/>
    <s v="food trucks"/>
  </r>
  <r>
    <n v="40000"/>
    <n v="0"/>
    <x v="1"/>
    <s v="CA"/>
    <s v="CAD"/>
    <n v="1406854699"/>
    <d v="2014-08-01T00:58:19"/>
    <n v="1404262699"/>
    <x v="2564"/>
    <b v="0"/>
    <n v="0"/>
    <b v="0"/>
    <s v="food/food trucks"/>
    <n v="40000"/>
    <e v="#DIV/0!"/>
    <x v="7"/>
    <s v="food trucks"/>
  </r>
  <r>
    <n v="10000"/>
    <n v="100"/>
    <x v="1"/>
    <s v="US"/>
    <s v="USD"/>
    <n v="1462827000"/>
    <d v="2016-05-09T20:50:00"/>
    <n v="1457710589"/>
    <x v="2565"/>
    <b v="0"/>
    <n v="1"/>
    <b v="0"/>
    <s v="food/food trucks"/>
    <n v="10100"/>
    <n v="100"/>
    <x v="7"/>
    <s v="food trucks"/>
  </r>
  <r>
    <n v="35000"/>
    <n v="0"/>
    <x v="1"/>
    <s v="US"/>
    <s v="USD"/>
    <n v="1408663948"/>
    <d v="2014-08-21T23:32:28"/>
    <n v="1406071948"/>
    <x v="2566"/>
    <b v="0"/>
    <n v="0"/>
    <b v="0"/>
    <s v="food/food trucks"/>
    <n v="35000"/>
    <e v="#DIV/0!"/>
    <x v="7"/>
    <s v="food trucks"/>
  </r>
  <r>
    <n v="45000"/>
    <n v="120"/>
    <x v="1"/>
    <s v="US"/>
    <s v="USD"/>
    <n v="1429823138"/>
    <d v="2015-04-23T21:05:38"/>
    <n v="1427231138"/>
    <x v="2567"/>
    <b v="0"/>
    <n v="2"/>
    <b v="0"/>
    <s v="food/food trucks"/>
    <n v="45120"/>
    <n v="60"/>
    <x v="7"/>
    <s v="food trucks"/>
  </r>
  <r>
    <n v="10000"/>
    <n v="50"/>
    <x v="1"/>
    <s v="GB"/>
    <s v="GBP"/>
    <n v="1472745594"/>
    <d v="2016-09-01T15:59:54"/>
    <n v="1470153594"/>
    <x v="2568"/>
    <b v="0"/>
    <n v="1"/>
    <b v="0"/>
    <s v="food/food trucks"/>
    <n v="10050"/>
    <n v="50"/>
    <x v="7"/>
    <s v="food trucks"/>
  </r>
  <r>
    <n v="6500"/>
    <n v="145"/>
    <x v="1"/>
    <s v="US"/>
    <s v="USD"/>
    <n v="1442457112"/>
    <d v="2015-09-17T02:31:52"/>
    <n v="1439865112"/>
    <x v="2569"/>
    <b v="0"/>
    <n v="2"/>
    <b v="0"/>
    <s v="food/food trucks"/>
    <n v="6645"/>
    <n v="72.5"/>
    <x v="7"/>
    <s v="food trucks"/>
  </r>
  <r>
    <n v="7000"/>
    <n v="59"/>
    <x v="1"/>
    <s v="US"/>
    <s v="USD"/>
    <n v="1486590035"/>
    <d v="2017-02-08T21:40:35"/>
    <n v="1483998035"/>
    <x v="2570"/>
    <b v="0"/>
    <n v="2"/>
    <b v="0"/>
    <s v="food/food trucks"/>
    <n v="7059"/>
    <n v="29.5"/>
    <x v="7"/>
    <s v="food trucks"/>
  </r>
  <r>
    <n v="100000"/>
    <n v="250"/>
    <x v="1"/>
    <s v="AU"/>
    <s v="AUD"/>
    <n v="1463645521"/>
    <d v="2016-05-19T08:12:01"/>
    <n v="1458461521"/>
    <x v="2571"/>
    <b v="0"/>
    <n v="4"/>
    <b v="0"/>
    <s v="food/food trucks"/>
    <n v="100250"/>
    <n v="62.5"/>
    <x v="7"/>
    <s v="food trucks"/>
  </r>
  <r>
    <n v="30000"/>
    <n v="0"/>
    <x v="1"/>
    <s v="US"/>
    <s v="USD"/>
    <n v="1428893517"/>
    <d v="2015-04-13T02:51:57"/>
    <n v="1426301517"/>
    <x v="2572"/>
    <b v="0"/>
    <n v="0"/>
    <b v="0"/>
    <s v="food/food trucks"/>
    <n v="30000"/>
    <e v="#DIV/0!"/>
    <x v="7"/>
    <s v="food trucks"/>
  </r>
  <r>
    <n v="8000"/>
    <n v="0"/>
    <x v="1"/>
    <s v="US"/>
    <s v="USD"/>
    <n v="1408803149"/>
    <d v="2014-08-23T14:12:29"/>
    <n v="1404915149"/>
    <x v="2573"/>
    <b v="0"/>
    <n v="0"/>
    <b v="0"/>
    <s v="food/food trucks"/>
    <n v="8000"/>
    <e v="#DIV/0!"/>
    <x v="7"/>
    <s v="food trucks"/>
  </r>
  <r>
    <n v="10000"/>
    <n v="0"/>
    <x v="1"/>
    <s v="US"/>
    <s v="USD"/>
    <n v="1463600945"/>
    <d v="2016-05-18T19:49:05"/>
    <n v="1461786545"/>
    <x v="2574"/>
    <b v="0"/>
    <n v="0"/>
    <b v="0"/>
    <s v="food/food trucks"/>
    <n v="10000"/>
    <e v="#DIV/0!"/>
    <x v="7"/>
    <s v="food trucks"/>
  </r>
  <r>
    <n v="85000"/>
    <n v="0"/>
    <x v="1"/>
    <s v="US"/>
    <s v="USD"/>
    <n v="1421030194"/>
    <d v="2015-01-12T02:36:34"/>
    <n v="1418438194"/>
    <x v="2575"/>
    <b v="0"/>
    <n v="0"/>
    <b v="0"/>
    <s v="food/food trucks"/>
    <n v="85000"/>
    <e v="#DIV/0!"/>
    <x v="7"/>
    <s v="food trucks"/>
  </r>
  <r>
    <n v="10000"/>
    <n v="0"/>
    <x v="1"/>
    <s v="US"/>
    <s v="USD"/>
    <n v="1428707647"/>
    <d v="2015-04-10T23:14:07"/>
    <n v="1424823247"/>
    <x v="2576"/>
    <b v="0"/>
    <n v="0"/>
    <b v="0"/>
    <s v="food/food trucks"/>
    <n v="10000"/>
    <e v="#DIV/0!"/>
    <x v="7"/>
    <s v="food trucks"/>
  </r>
  <r>
    <n v="15000"/>
    <n v="0"/>
    <x v="1"/>
    <s v="US"/>
    <s v="USD"/>
    <n v="1407181297"/>
    <d v="2014-08-04T19:41:37"/>
    <n v="1405021297"/>
    <x v="2577"/>
    <b v="0"/>
    <n v="0"/>
    <b v="0"/>
    <s v="food/food trucks"/>
    <n v="15000"/>
    <e v="#DIV/0!"/>
    <x v="7"/>
    <s v="food trucks"/>
  </r>
  <r>
    <n v="6000"/>
    <n v="0"/>
    <x v="1"/>
    <s v="US"/>
    <s v="USD"/>
    <n v="1444410000"/>
    <d v="2015-10-09T17:00:00"/>
    <n v="1440203579"/>
    <x v="2578"/>
    <b v="0"/>
    <n v="0"/>
    <b v="0"/>
    <s v="food/food trucks"/>
    <n v="6000"/>
    <e v="#DIV/0!"/>
    <x v="7"/>
    <s v="food trucks"/>
  </r>
  <r>
    <n v="200000"/>
    <n v="277"/>
    <x v="1"/>
    <s v="US"/>
    <s v="USD"/>
    <n v="1410810903"/>
    <d v="2014-09-15T19:55:03"/>
    <n v="1405626903"/>
    <x v="2579"/>
    <b v="0"/>
    <n v="12"/>
    <b v="0"/>
    <s v="food/food trucks"/>
    <n v="200277"/>
    <n v="23.083333333333332"/>
    <x v="7"/>
    <s v="food trucks"/>
  </r>
  <r>
    <n v="8500"/>
    <n v="51"/>
    <x v="1"/>
    <s v="US"/>
    <s v="USD"/>
    <n v="1431745200"/>
    <d v="2015-05-16T03:00:00"/>
    <n v="1429170603"/>
    <x v="2580"/>
    <b v="0"/>
    <n v="2"/>
    <b v="0"/>
    <s v="food/food trucks"/>
    <n v="8551"/>
    <n v="25.5"/>
    <x v="7"/>
    <s v="food trucks"/>
  </r>
  <r>
    <n v="5000"/>
    <n v="530"/>
    <x v="2"/>
    <s v="US"/>
    <s v="USD"/>
    <n v="1447689898"/>
    <d v="2015-11-16T16:04:58"/>
    <n v="1445094298"/>
    <x v="2581"/>
    <b v="0"/>
    <n v="11"/>
    <b v="0"/>
    <s v="food/food trucks"/>
    <n v="5530"/>
    <n v="48.18181818181818"/>
    <x v="7"/>
    <s v="food trucks"/>
  </r>
  <r>
    <n v="90000"/>
    <n v="1"/>
    <x v="2"/>
    <s v="US"/>
    <s v="USD"/>
    <n v="1477784634"/>
    <d v="2016-10-29T23:43:54"/>
    <n v="1475192634"/>
    <x v="2582"/>
    <b v="0"/>
    <n v="1"/>
    <b v="0"/>
    <s v="food/food trucks"/>
    <n v="90001"/>
    <n v="1"/>
    <x v="7"/>
    <s v="food trucks"/>
  </r>
  <r>
    <n v="1000"/>
    <n v="5"/>
    <x v="2"/>
    <s v="US"/>
    <s v="USD"/>
    <n v="1426526880"/>
    <d v="2015-03-16T17:28:00"/>
    <n v="1421346480"/>
    <x v="2583"/>
    <b v="0"/>
    <n v="5"/>
    <b v="0"/>
    <s v="food/food trucks"/>
    <n v="1005"/>
    <n v="1"/>
    <x v="7"/>
    <s v="food trucks"/>
  </r>
  <r>
    <n v="10000"/>
    <n v="0"/>
    <x v="2"/>
    <s v="US"/>
    <s v="USD"/>
    <n v="1434341369"/>
    <d v="2015-06-15T04:09:29"/>
    <n v="1431749369"/>
    <x v="2584"/>
    <b v="0"/>
    <n v="0"/>
    <b v="0"/>
    <s v="food/food trucks"/>
    <n v="10000"/>
    <e v="#DIV/0!"/>
    <x v="7"/>
    <s v="food trucks"/>
  </r>
  <r>
    <n v="30000"/>
    <n v="50"/>
    <x v="2"/>
    <s v="US"/>
    <s v="USD"/>
    <n v="1404601632"/>
    <d v="2014-07-05T23:07:12"/>
    <n v="1402009632"/>
    <x v="2585"/>
    <b v="0"/>
    <n v="1"/>
    <b v="0"/>
    <s v="food/food trucks"/>
    <n v="30050"/>
    <n v="50"/>
    <x v="7"/>
    <s v="food trucks"/>
  </r>
  <r>
    <n v="3000"/>
    <n v="5"/>
    <x v="2"/>
    <s v="GB"/>
    <s v="GBP"/>
    <n v="1451030136"/>
    <d v="2015-12-25T07:55:36"/>
    <n v="1448438136"/>
    <x v="2586"/>
    <b v="0"/>
    <n v="1"/>
    <b v="0"/>
    <s v="food/food trucks"/>
    <n v="3005"/>
    <n v="5"/>
    <x v="7"/>
    <s v="food trucks"/>
  </r>
  <r>
    <n v="50000"/>
    <n v="1217"/>
    <x v="2"/>
    <s v="US"/>
    <s v="USD"/>
    <n v="1451491953"/>
    <d v="2015-12-30T16:12:33"/>
    <n v="1448899953"/>
    <x v="2587"/>
    <b v="0"/>
    <n v="6"/>
    <b v="0"/>
    <s v="food/food trucks"/>
    <n v="51217"/>
    <n v="202.83333333333334"/>
    <x v="7"/>
    <s v="food trucks"/>
  </r>
  <r>
    <n v="6000"/>
    <n v="233"/>
    <x v="2"/>
    <s v="US"/>
    <s v="USD"/>
    <n v="1427807640"/>
    <d v="2015-03-31T13:14:00"/>
    <n v="1423325626"/>
    <x v="2588"/>
    <b v="0"/>
    <n v="8"/>
    <b v="0"/>
    <s v="food/food trucks"/>
    <n v="6233"/>
    <n v="29.125"/>
    <x v="7"/>
    <s v="food trucks"/>
  </r>
  <r>
    <n v="50000"/>
    <n v="5"/>
    <x v="2"/>
    <s v="DK"/>
    <s v="DKK"/>
    <n v="1458733927"/>
    <d v="2016-03-23T11:52:07"/>
    <n v="1456145527"/>
    <x v="2589"/>
    <b v="0"/>
    <n v="1"/>
    <b v="0"/>
    <s v="food/food trucks"/>
    <n v="50005"/>
    <n v="5"/>
    <x v="7"/>
    <s v="food trucks"/>
  </r>
  <r>
    <n v="3000"/>
    <n v="0"/>
    <x v="2"/>
    <s v="AU"/>
    <s v="AUD"/>
    <n v="1453817297"/>
    <d v="2016-01-26T14:08:17"/>
    <n v="1453212497"/>
    <x v="2590"/>
    <b v="0"/>
    <n v="0"/>
    <b v="0"/>
    <s v="food/food trucks"/>
    <n v="3000"/>
    <e v="#DIV/0!"/>
    <x v="7"/>
    <s v="food trucks"/>
  </r>
  <r>
    <n v="1500"/>
    <n v="26"/>
    <x v="2"/>
    <s v="US"/>
    <s v="USD"/>
    <n v="1457901924"/>
    <d v="2016-03-13T20:45:24"/>
    <n v="1452721524"/>
    <x v="2591"/>
    <b v="0"/>
    <n v="2"/>
    <b v="0"/>
    <s v="food/food trucks"/>
    <n v="1526"/>
    <n v="13"/>
    <x v="7"/>
    <s v="food trucks"/>
  </r>
  <r>
    <n v="30000"/>
    <n v="50"/>
    <x v="2"/>
    <s v="US"/>
    <s v="USD"/>
    <n v="1412536421"/>
    <d v="2014-10-05T19:13:41"/>
    <n v="1409944421"/>
    <x v="2592"/>
    <b v="0"/>
    <n v="1"/>
    <b v="0"/>
    <s v="food/food trucks"/>
    <n v="30050"/>
    <n v="50"/>
    <x v="7"/>
    <s v="food trucks"/>
  </r>
  <r>
    <n v="10000"/>
    <n v="0"/>
    <x v="2"/>
    <s v="US"/>
    <s v="USD"/>
    <n v="1429993026"/>
    <d v="2015-04-25T20:17:06"/>
    <n v="1427401026"/>
    <x v="2593"/>
    <b v="0"/>
    <n v="0"/>
    <b v="0"/>
    <s v="food/food trucks"/>
    <n v="10000"/>
    <e v="#DIV/0!"/>
    <x v="7"/>
    <s v="food trucks"/>
  </r>
  <r>
    <n v="80000"/>
    <n v="1"/>
    <x v="2"/>
    <s v="US"/>
    <s v="USD"/>
    <n v="1407453228"/>
    <d v="2014-08-07T23:13:48"/>
    <n v="1404861228"/>
    <x v="2594"/>
    <b v="0"/>
    <n v="1"/>
    <b v="0"/>
    <s v="food/food trucks"/>
    <n v="80001"/>
    <n v="1"/>
    <x v="7"/>
    <s v="food trucks"/>
  </r>
  <r>
    <n v="15000"/>
    <n v="1825"/>
    <x v="2"/>
    <s v="US"/>
    <s v="USD"/>
    <n v="1487915500"/>
    <d v="2017-02-24T05:51:40"/>
    <n v="1485323500"/>
    <x v="2595"/>
    <b v="0"/>
    <n v="19"/>
    <b v="0"/>
    <s v="food/food trucks"/>
    <n v="16825"/>
    <n v="96.05263157894737"/>
    <x v="7"/>
    <s v="food trucks"/>
  </r>
  <r>
    <n v="35000"/>
    <n v="8256"/>
    <x v="2"/>
    <s v="CA"/>
    <s v="CAD"/>
    <n v="1407427009"/>
    <d v="2014-08-07T15:56:49"/>
    <n v="1404835009"/>
    <x v="2596"/>
    <b v="0"/>
    <n v="27"/>
    <b v="0"/>
    <s v="food/food trucks"/>
    <n v="43256"/>
    <n v="305.77777777777777"/>
    <x v="7"/>
    <s v="food trucks"/>
  </r>
  <r>
    <n v="1500"/>
    <n v="85"/>
    <x v="2"/>
    <s v="GB"/>
    <s v="GBP"/>
    <n v="1466323917"/>
    <d v="2016-06-19T08:11:57"/>
    <n v="1463731917"/>
    <x v="2597"/>
    <b v="0"/>
    <n v="7"/>
    <b v="0"/>
    <s v="food/food trucks"/>
    <n v="1585"/>
    <n v="12.142857142857142"/>
    <x v="7"/>
    <s v="food trucks"/>
  </r>
  <r>
    <n v="3000"/>
    <n v="1170"/>
    <x v="2"/>
    <s v="US"/>
    <s v="USD"/>
    <n v="1443039001"/>
    <d v="2015-09-23T20:10:01"/>
    <n v="1440447001"/>
    <x v="2598"/>
    <b v="0"/>
    <n v="14"/>
    <b v="0"/>
    <s v="food/food trucks"/>
    <n v="4170"/>
    <n v="83.571428571428569"/>
    <x v="7"/>
    <s v="food trucks"/>
  </r>
  <r>
    <n v="9041"/>
    <n v="90"/>
    <x v="2"/>
    <s v="US"/>
    <s v="USD"/>
    <n v="1407089147"/>
    <d v="2014-08-03T18:05:47"/>
    <n v="1403201147"/>
    <x v="2599"/>
    <b v="0"/>
    <n v="5"/>
    <b v="0"/>
    <s v="food/food trucks"/>
    <n v="9131"/>
    <n v="18"/>
    <x v="7"/>
    <s v="food trucks"/>
  </r>
  <r>
    <n v="50000"/>
    <n v="3466"/>
    <x v="2"/>
    <s v="US"/>
    <s v="USD"/>
    <n v="1458938200"/>
    <d v="2016-03-25T20:36:40"/>
    <n v="1453757800"/>
    <x v="2600"/>
    <b v="0"/>
    <n v="30"/>
    <b v="0"/>
    <s v="food/food trucks"/>
    <n v="53466"/>
    <n v="115.53333333333333"/>
    <x v="7"/>
    <s v="food trucks"/>
  </r>
  <r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3807"/>
    <n v="21.900662251655628"/>
    <x v="2"/>
    <s v="space exploration"/>
  </r>
  <r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51131"/>
    <n v="80.022494887525568"/>
    <x v="2"/>
    <s v="space exploration"/>
  </r>
  <r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3526"/>
    <n v="35.520000000000003"/>
    <x v="2"/>
    <s v="space exploration"/>
  </r>
  <r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40843.599999999999"/>
    <n v="64.933333333333323"/>
    <x v="2"/>
    <s v="space exploration"/>
  </r>
  <r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207421.57"/>
    <n v="60.965703745743475"/>
    <x v="2"/>
    <s v="space exploration"/>
  </r>
  <r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23106"/>
    <n v="31.444155844155844"/>
    <x v="2"/>
    <s v="space exploration"/>
  </r>
  <r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616"/>
    <n v="81.949748743718587"/>
    <x v="2"/>
    <s v="space exploration"/>
  </r>
  <r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5914"/>
    <n v="58.92763157894737"/>
    <x v="2"/>
    <s v="space exploration"/>
  </r>
  <r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141330.39000000001"/>
    <n v="157.29347633136095"/>
    <x v="2"/>
    <s v="space exploration"/>
  </r>
  <r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54937.66"/>
    <n v="55.758509532062391"/>
    <x v="2"/>
    <s v="space exploration"/>
  </r>
  <r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317970"/>
    <n v="83.802893802893806"/>
    <x v="2"/>
    <s v="space exploration"/>
  </r>
  <r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27176.13"/>
    <n v="58.422210884353746"/>
    <x v="2"/>
    <s v="space exploration"/>
  </r>
  <r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5076"/>
    <n v="270.57142857142856"/>
    <x v="2"/>
    <s v="space exploration"/>
  </r>
  <r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21210"/>
    <n v="107.1"/>
    <x v="2"/>
    <s v="space exploration"/>
  </r>
  <r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5398"/>
    <n v="47.180555555555557"/>
    <x v="2"/>
    <s v="space exploration"/>
  </r>
  <r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53633.5"/>
    <n v="120.30882352941177"/>
    <x v="2"/>
    <s v="space exploration"/>
  </r>
  <r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4888"/>
    <n v="27.59748427672956"/>
    <x v="2"/>
    <s v="space exploration"/>
  </r>
  <r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30808"/>
    <n v="205.2987012987013"/>
    <x v="2"/>
    <s v="space exploration"/>
  </r>
  <r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2884"/>
    <n v="35.547169811320757"/>
    <x v="2"/>
    <s v="space exploration"/>
  </r>
  <r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58374"/>
    <n v="74.639488409272587"/>
    <x v="2"/>
    <s v="space exploration"/>
  </r>
  <r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36882"/>
    <n v="47.058064516129029"/>
    <x v="2"/>
    <s v="space exploration"/>
  </r>
  <r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3467.76"/>
    <n v="26.591351351351353"/>
    <x v="2"/>
    <s v="space exploration"/>
  </r>
  <r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4280"/>
    <n v="36.774193548387096"/>
    <x v="2"/>
    <s v="space exploration"/>
  </r>
  <r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18353.65"/>
    <n v="31.820544982698959"/>
    <x v="2"/>
    <s v="space exploration"/>
  </r>
  <r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1584"/>
    <n v="27.576923076923077"/>
    <x v="2"/>
    <s v="space exploration"/>
  </r>
  <r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5300"/>
    <n v="56"/>
    <x v="2"/>
    <s v="space exploration"/>
  </r>
  <r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1120"/>
    <n v="21.555555555555557"/>
    <x v="2"/>
    <s v="space exploration"/>
  </r>
  <r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765"/>
    <n v="44.095238095238095"/>
    <x v="2"/>
    <s v="space exploration"/>
  </r>
  <r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1387"/>
    <n v="63.87"/>
    <x v="2"/>
    <s v="space exploration"/>
  </r>
  <r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5158"/>
    <n v="38.987654320987652"/>
    <x v="2"/>
    <s v="space exploration"/>
  </r>
  <r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42933.05"/>
    <n v="80.185489510489504"/>
    <x v="2"/>
    <s v="space exploration"/>
  </r>
  <r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2536"/>
    <n v="34.904761904761905"/>
    <x v="2"/>
    <s v="space exploration"/>
  </r>
  <r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22731"/>
    <n v="89.100502512562812"/>
    <x v="2"/>
    <s v="space exploration"/>
  </r>
  <r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916"/>
    <n v="39.44"/>
    <x v="2"/>
    <s v="space exploration"/>
  </r>
  <r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23000"/>
    <n v="136.9047619047619"/>
    <x v="2"/>
    <s v="space exploration"/>
  </r>
  <r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2873"/>
    <n v="37.46"/>
    <x v="2"/>
    <s v="space exploration"/>
  </r>
  <r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331"/>
    <n v="31.96153846153846"/>
    <x v="2"/>
    <s v="space exploration"/>
  </r>
  <r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700"/>
    <n v="25.214285714285715"/>
    <x v="2"/>
    <s v="space exploration"/>
  </r>
  <r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792"/>
    <n v="10.040816326530612"/>
    <x v="2"/>
    <s v="space exploration"/>
  </r>
  <r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6170"/>
    <n v="45.94202898550725"/>
    <x v="2"/>
    <s v="space exploration"/>
  </r>
  <r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515"/>
    <n v="15"/>
    <x v="2"/>
    <s v="space exploration"/>
  </r>
  <r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500000"/>
    <e v="#DIV/0!"/>
    <x v="2"/>
    <s v="space exploration"/>
  </r>
  <r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1335597.31"/>
    <n v="223.58248500999335"/>
    <x v="2"/>
    <s v="space exploration"/>
  </r>
  <r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102053"/>
    <n v="39.480769230769234"/>
    <x v="2"/>
    <s v="space exploration"/>
  </r>
  <r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22100"/>
    <n v="91.304347826086953"/>
    <x v="2"/>
    <s v="space exploration"/>
  </r>
  <r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542086.42000000004"/>
    <n v="78.666205607476627"/>
    <x v="2"/>
    <s v="space exploration"/>
  </r>
  <r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2536"/>
    <n v="12"/>
    <x v="2"/>
    <s v="space exploration"/>
  </r>
  <r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2106"/>
    <n v="17.666666666666668"/>
    <x v="2"/>
    <s v="space exploration"/>
  </r>
  <r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25124"/>
    <n v="41.333333333333336"/>
    <x v="2"/>
    <s v="space exploration"/>
  </r>
  <r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60358"/>
    <n v="71.599999999999994"/>
    <x v="2"/>
    <s v="space exploration"/>
  </r>
  <r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85233"/>
    <n v="307.8235294117647"/>
    <x v="2"/>
    <s v="space exploration"/>
  </r>
  <r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00885"/>
    <n v="80.454545454545453"/>
    <x v="2"/>
    <s v="space exploration"/>
  </r>
  <r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56876"/>
    <n v="83.942857142857136"/>
    <x v="2"/>
    <s v="space exploration"/>
  </r>
  <r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00051"/>
    <n v="8.5"/>
    <x v="2"/>
    <s v="space exploration"/>
  </r>
  <r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18155"/>
    <n v="73.372093023255815"/>
    <x v="2"/>
    <s v="space exploration"/>
  </r>
  <r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67155"/>
    <n v="112.86184210526316"/>
    <x v="2"/>
    <s v="space exploration"/>
  </r>
  <r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35621.379999999997"/>
    <n v="95.277627118644077"/>
    <x v="2"/>
    <s v="space exploration"/>
  </r>
  <r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8091"/>
    <n v="22.75"/>
    <x v="2"/>
    <s v="space exploration"/>
  </r>
  <r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50333"/>
    <n v="133.30000000000001"/>
    <x v="2"/>
    <s v="space exploration"/>
  </r>
  <r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20019"/>
    <n v="3.8"/>
    <x v="2"/>
    <s v="space exploration"/>
  </r>
  <r>
    <n v="5000"/>
    <n v="5145"/>
    <x v="0"/>
    <s v="US"/>
    <s v="USD"/>
    <n v="1382742010"/>
    <d v="2013-10-25T23:00:10"/>
    <n v="1380150010"/>
    <x v="2661"/>
    <b v="0"/>
    <n v="60"/>
    <b v="1"/>
    <s v="technology/makerspaces"/>
    <n v="10145"/>
    <n v="85.75"/>
    <x v="2"/>
    <s v="makerspaces"/>
  </r>
  <r>
    <n v="20000"/>
    <n v="21360"/>
    <x v="0"/>
    <s v="US"/>
    <s v="USD"/>
    <n v="1440179713"/>
    <d v="2015-08-21T17:55:13"/>
    <n v="1437587713"/>
    <x v="2662"/>
    <b v="0"/>
    <n v="80"/>
    <b v="1"/>
    <s v="technology/makerspaces"/>
    <n v="41360"/>
    <n v="267"/>
    <x v="2"/>
    <s v="makerspaces"/>
  </r>
  <r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40919.25"/>
    <n v="373.55803571428572"/>
    <x v="2"/>
    <s v="makerspaces"/>
  </r>
  <r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35600"/>
    <n v="174.03846153846155"/>
    <x v="2"/>
    <s v="makerspaces"/>
  </r>
  <r>
    <n v="3500"/>
    <n v="4310"/>
    <x v="0"/>
    <s v="US"/>
    <s v="USD"/>
    <n v="1430774974"/>
    <d v="2015-05-04T21:29:34"/>
    <n v="1426886974"/>
    <x v="2665"/>
    <b v="0"/>
    <n v="46"/>
    <b v="1"/>
    <s v="technology/makerspaces"/>
    <n v="7810"/>
    <n v="93.695652173913047"/>
    <x v="2"/>
    <s v="makerspaces"/>
  </r>
  <r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25929.510000000002"/>
    <n v="77.327718446601949"/>
    <x v="2"/>
    <s v="makerspaces"/>
  </r>
  <r>
    <n v="1500"/>
    <n v="1660"/>
    <x v="0"/>
    <s v="US"/>
    <s v="USD"/>
    <n v="1455142416"/>
    <d v="2016-02-10T22:13:36"/>
    <n v="1452550416"/>
    <x v="2667"/>
    <b v="0"/>
    <n v="18"/>
    <b v="1"/>
    <s v="technology/makerspaces"/>
    <n v="3160"/>
    <n v="92.222222222222229"/>
    <x v="2"/>
    <s v="makerspaces"/>
  </r>
  <r>
    <n v="1000"/>
    <n v="1707"/>
    <x v="0"/>
    <s v="CA"/>
    <s v="CAD"/>
    <n v="1447079520"/>
    <d v="2015-11-09T14:32:00"/>
    <n v="1443449265"/>
    <x v="2668"/>
    <b v="0"/>
    <n v="28"/>
    <b v="1"/>
    <s v="technology/makerspaces"/>
    <n v="2707"/>
    <n v="60.964285714285715"/>
    <x v="2"/>
    <s v="makerspaces"/>
  </r>
  <r>
    <n v="800"/>
    <n v="1001"/>
    <x v="0"/>
    <s v="US"/>
    <s v="USD"/>
    <n v="1452387096"/>
    <d v="2016-01-10T00:51:36"/>
    <n v="1447203096"/>
    <x v="2669"/>
    <b v="0"/>
    <n v="11"/>
    <b v="1"/>
    <s v="technology/makerspaces"/>
    <n v="1801"/>
    <n v="91"/>
    <x v="2"/>
    <s v="makerspaces"/>
  </r>
  <r>
    <n v="38888"/>
    <n v="2495"/>
    <x v="2"/>
    <s v="AU"/>
    <s v="AUD"/>
    <n v="1406593780"/>
    <d v="2014-07-29T00:29:40"/>
    <n v="1404174580"/>
    <x v="2670"/>
    <b v="1"/>
    <n v="60"/>
    <b v="0"/>
    <s v="technology/makerspaces"/>
    <n v="41383"/>
    <n v="41.583333333333336"/>
    <x v="2"/>
    <s v="makerspaces"/>
  </r>
  <r>
    <n v="25000"/>
    <n v="2836"/>
    <x v="2"/>
    <s v="US"/>
    <s v="USD"/>
    <n v="1419017880"/>
    <d v="2014-12-19T19:38:00"/>
    <n v="1416419916"/>
    <x v="2671"/>
    <b v="1"/>
    <n v="84"/>
    <b v="0"/>
    <s v="technology/makerspaces"/>
    <n v="27836"/>
    <n v="33.761904761904759"/>
    <x v="2"/>
    <s v="makerspaces"/>
  </r>
  <r>
    <n v="10000"/>
    <n v="3319"/>
    <x v="2"/>
    <s v="US"/>
    <s v="USD"/>
    <n v="1451282400"/>
    <d v="2015-12-28T06:00:00"/>
    <n v="1449436390"/>
    <x v="2672"/>
    <b v="1"/>
    <n v="47"/>
    <b v="0"/>
    <s v="technology/makerspaces"/>
    <n v="13319"/>
    <n v="70.61702127659575"/>
    <x v="2"/>
    <s v="makerspaces"/>
  </r>
  <r>
    <n v="40000"/>
    <n v="11032"/>
    <x v="2"/>
    <s v="US"/>
    <s v="USD"/>
    <n v="1414622700"/>
    <d v="2014-10-29T22:45:00"/>
    <n v="1412081999"/>
    <x v="2673"/>
    <b v="1"/>
    <n v="66"/>
    <b v="0"/>
    <s v="technology/makerspaces"/>
    <n v="51032"/>
    <n v="167.15151515151516"/>
    <x v="2"/>
    <s v="makerspaces"/>
  </r>
  <r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56994"/>
    <n v="128.61988304093566"/>
    <x v="2"/>
    <s v="makerspaces"/>
  </r>
  <r>
    <n v="25000"/>
    <n v="1897"/>
    <x v="2"/>
    <s v="US"/>
    <s v="USD"/>
    <n v="1415655289"/>
    <d v="2014-11-10T21:34:49"/>
    <n v="1413059689"/>
    <x v="2675"/>
    <b v="1"/>
    <n v="29"/>
    <b v="0"/>
    <s v="technology/makerspaces"/>
    <n v="26897"/>
    <n v="65.41379310344827"/>
    <x v="2"/>
    <s v="makerspaces"/>
  </r>
  <r>
    <n v="2100"/>
    <n v="1058"/>
    <x v="2"/>
    <s v="CA"/>
    <s v="CAD"/>
    <n v="1463929174"/>
    <d v="2016-05-22T14:59:34"/>
    <n v="1461337174"/>
    <x v="2676"/>
    <b v="0"/>
    <n v="9"/>
    <b v="0"/>
    <s v="technology/makerspaces"/>
    <n v="3158"/>
    <n v="117.55555555555556"/>
    <x v="2"/>
    <s v="makerspaces"/>
  </r>
  <r>
    <n v="19500"/>
    <n v="3415"/>
    <x v="2"/>
    <s v="US"/>
    <s v="USD"/>
    <n v="1404348143"/>
    <d v="2014-07-03T00:42:23"/>
    <n v="1401756143"/>
    <x v="2677"/>
    <b v="0"/>
    <n v="27"/>
    <b v="0"/>
    <s v="technology/makerspaces"/>
    <n v="22915"/>
    <n v="126.48148148148148"/>
    <x v="2"/>
    <s v="makerspaces"/>
  </r>
  <r>
    <n v="8000000"/>
    <n v="1100"/>
    <x v="2"/>
    <s v="ES"/>
    <s v="EUR"/>
    <n v="1443121765"/>
    <d v="2015-09-24T19:09:25"/>
    <n v="1440529765"/>
    <x v="2678"/>
    <b v="0"/>
    <n v="2"/>
    <b v="0"/>
    <s v="technology/makerspaces"/>
    <n v="8001100"/>
    <n v="550"/>
    <x v="2"/>
    <s v="makerspaces"/>
  </r>
  <r>
    <n v="40000"/>
    <n v="132"/>
    <x v="2"/>
    <s v="US"/>
    <s v="USD"/>
    <n v="1425081694"/>
    <d v="2015-02-28T00:01:34"/>
    <n v="1422489694"/>
    <x v="2679"/>
    <b v="0"/>
    <n v="3"/>
    <b v="0"/>
    <s v="technology/makerspaces"/>
    <n v="40132"/>
    <n v="44"/>
    <x v="2"/>
    <s v="makerspaces"/>
  </r>
  <r>
    <n v="32000"/>
    <n v="276"/>
    <x v="2"/>
    <s v="ES"/>
    <s v="EUR"/>
    <n v="1459915491"/>
    <d v="2016-04-06T04:04:51"/>
    <n v="1457327091"/>
    <x v="2680"/>
    <b v="0"/>
    <n v="4"/>
    <b v="0"/>
    <s v="technology/makerspaces"/>
    <n v="32276"/>
    <n v="69"/>
    <x v="2"/>
    <s v="makerspaces"/>
  </r>
  <r>
    <n v="8000"/>
    <n v="55"/>
    <x v="2"/>
    <s v="US"/>
    <s v="USD"/>
    <n v="1405027750"/>
    <d v="2014-07-10T21:29:10"/>
    <n v="1402867750"/>
    <x v="2681"/>
    <b v="0"/>
    <n v="2"/>
    <b v="0"/>
    <s v="food/food trucks"/>
    <n v="8055"/>
    <n v="27.5"/>
    <x v="7"/>
    <s v="food trucks"/>
  </r>
  <r>
    <n v="6000"/>
    <n v="1698"/>
    <x v="2"/>
    <s v="US"/>
    <s v="USD"/>
    <n v="1416635940"/>
    <d v="2014-11-22T05:59:00"/>
    <n v="1413838540"/>
    <x v="2682"/>
    <b v="0"/>
    <n v="20"/>
    <b v="0"/>
    <s v="food/food trucks"/>
    <n v="7698"/>
    <n v="84.9"/>
    <x v="7"/>
    <s v="food trucks"/>
  </r>
  <r>
    <n v="15000"/>
    <n v="36"/>
    <x v="2"/>
    <s v="US"/>
    <s v="USD"/>
    <n v="1425233240"/>
    <d v="2015-03-01T18:07:20"/>
    <n v="1422641240"/>
    <x v="2683"/>
    <b v="0"/>
    <n v="3"/>
    <b v="0"/>
    <s v="food/food trucks"/>
    <n v="15036"/>
    <n v="12"/>
    <x v="7"/>
    <s v="food trucks"/>
  </r>
  <r>
    <n v="70000"/>
    <n v="800"/>
    <x v="2"/>
    <s v="US"/>
    <s v="USD"/>
    <n v="1407621425"/>
    <d v="2014-08-09T21:57:05"/>
    <n v="1404165425"/>
    <x v="2684"/>
    <b v="0"/>
    <n v="4"/>
    <b v="0"/>
    <s v="food/food trucks"/>
    <n v="70800"/>
    <n v="200"/>
    <x v="7"/>
    <s v="food trucks"/>
  </r>
  <r>
    <n v="50000"/>
    <n v="10"/>
    <x v="2"/>
    <s v="US"/>
    <s v="USD"/>
    <n v="1430149330"/>
    <d v="2015-04-27T15:42:10"/>
    <n v="1424968930"/>
    <x v="2685"/>
    <b v="0"/>
    <n v="1"/>
    <b v="0"/>
    <s v="food/food trucks"/>
    <n v="50010"/>
    <n v="10"/>
    <x v="7"/>
    <s v="food trucks"/>
  </r>
  <r>
    <n v="30000"/>
    <n v="0"/>
    <x v="2"/>
    <s v="US"/>
    <s v="USD"/>
    <n v="1412119423"/>
    <d v="2014-09-30T23:23:43"/>
    <n v="1410391423"/>
    <x v="2686"/>
    <b v="0"/>
    <n v="0"/>
    <b v="0"/>
    <s v="food/food trucks"/>
    <n v="30000"/>
    <e v="#DIV/0!"/>
    <x v="7"/>
    <s v="food trucks"/>
  </r>
  <r>
    <n v="15000"/>
    <n v="0"/>
    <x v="2"/>
    <s v="US"/>
    <s v="USD"/>
    <n v="1435591318"/>
    <d v="2015-06-29T15:21:58"/>
    <n v="1432999318"/>
    <x v="2687"/>
    <b v="0"/>
    <n v="0"/>
    <b v="0"/>
    <s v="food/food trucks"/>
    <n v="15000"/>
    <e v="#DIV/0!"/>
    <x v="7"/>
    <s v="food trucks"/>
  </r>
  <r>
    <n v="50000"/>
    <n v="74"/>
    <x v="2"/>
    <s v="US"/>
    <s v="USD"/>
    <n v="1424746800"/>
    <d v="2015-02-24T03:00:00"/>
    <n v="1422067870"/>
    <x v="2688"/>
    <b v="0"/>
    <n v="14"/>
    <b v="0"/>
    <s v="food/food trucks"/>
    <n v="50074"/>
    <n v="5.2857142857142856"/>
    <x v="7"/>
    <s v="food trucks"/>
  </r>
  <r>
    <n v="35000"/>
    <n v="1"/>
    <x v="2"/>
    <s v="US"/>
    <s v="USD"/>
    <n v="1469919890"/>
    <d v="2016-07-30T23:04:50"/>
    <n v="1467327890"/>
    <x v="2689"/>
    <b v="0"/>
    <n v="1"/>
    <b v="0"/>
    <s v="food/food trucks"/>
    <n v="35001"/>
    <n v="1"/>
    <x v="7"/>
    <s v="food trucks"/>
  </r>
  <r>
    <n v="80000"/>
    <n v="8586"/>
    <x v="2"/>
    <s v="US"/>
    <s v="USD"/>
    <n v="1433298676"/>
    <d v="2015-06-03T02:31:16"/>
    <n v="1429410676"/>
    <x v="2690"/>
    <b v="0"/>
    <n v="118"/>
    <b v="0"/>
    <s v="food/food trucks"/>
    <n v="88586"/>
    <n v="72.762711864406782"/>
    <x v="7"/>
    <s v="food trucks"/>
  </r>
  <r>
    <n v="65000"/>
    <n v="35"/>
    <x v="2"/>
    <s v="CA"/>
    <s v="CAD"/>
    <n v="1431278557"/>
    <d v="2015-05-10T17:22:37"/>
    <n v="1427390557"/>
    <x v="2691"/>
    <b v="0"/>
    <n v="2"/>
    <b v="0"/>
    <s v="food/food trucks"/>
    <n v="65035"/>
    <n v="17.5"/>
    <x v="7"/>
    <s v="food trucks"/>
  </r>
  <r>
    <n v="3500"/>
    <n v="25"/>
    <x v="2"/>
    <s v="US"/>
    <s v="USD"/>
    <n v="1427266860"/>
    <d v="2015-03-25T07:01:00"/>
    <n v="1424678460"/>
    <x v="2692"/>
    <b v="0"/>
    <n v="1"/>
    <b v="0"/>
    <s v="food/food trucks"/>
    <n v="3525"/>
    <n v="25"/>
    <x v="7"/>
    <s v="food trucks"/>
  </r>
  <r>
    <n v="5000"/>
    <n v="40"/>
    <x v="2"/>
    <s v="US"/>
    <s v="USD"/>
    <n v="1407899966"/>
    <d v="2014-08-13T03:19:26"/>
    <n v="1405307966"/>
    <x v="2693"/>
    <b v="0"/>
    <n v="3"/>
    <b v="0"/>
    <s v="food/food trucks"/>
    <n v="5040"/>
    <n v="13.333333333333334"/>
    <x v="7"/>
    <s v="food trucks"/>
  </r>
  <r>
    <n v="30000"/>
    <n v="1"/>
    <x v="2"/>
    <s v="US"/>
    <s v="USD"/>
    <n v="1411701739"/>
    <d v="2014-09-26T03:22:19"/>
    <n v="1409109739"/>
    <x v="2694"/>
    <b v="0"/>
    <n v="1"/>
    <b v="0"/>
    <s v="food/food trucks"/>
    <n v="30001"/>
    <n v="1"/>
    <x v="7"/>
    <s v="food trucks"/>
  </r>
  <r>
    <n v="15000"/>
    <n v="71"/>
    <x v="2"/>
    <s v="US"/>
    <s v="USD"/>
    <n v="1428981718"/>
    <d v="2015-04-14T03:21:58"/>
    <n v="1423801318"/>
    <x v="2695"/>
    <b v="0"/>
    <n v="3"/>
    <b v="0"/>
    <s v="food/food trucks"/>
    <n v="15071"/>
    <n v="23.666666666666668"/>
    <x v="7"/>
    <s v="food trucks"/>
  </r>
  <r>
    <n v="60000"/>
    <n v="3390"/>
    <x v="2"/>
    <s v="US"/>
    <s v="USD"/>
    <n v="1419538560"/>
    <d v="2014-12-25T20:16:00"/>
    <n v="1416600960"/>
    <x v="2696"/>
    <b v="0"/>
    <n v="38"/>
    <b v="0"/>
    <s v="food/food trucks"/>
    <n v="63390"/>
    <n v="89.21052631578948"/>
    <x v="7"/>
    <s v="food trucks"/>
  </r>
  <r>
    <n v="23000"/>
    <n v="6061"/>
    <x v="2"/>
    <s v="US"/>
    <s v="USD"/>
    <n v="1438552800"/>
    <d v="2015-08-02T22:00:00"/>
    <n v="1435876423"/>
    <x v="2697"/>
    <b v="0"/>
    <n v="52"/>
    <b v="0"/>
    <s v="food/food trucks"/>
    <n v="29061"/>
    <n v="116.55769230769231"/>
    <x v="7"/>
    <s v="food trucks"/>
  </r>
  <r>
    <n v="8000"/>
    <n v="26.01"/>
    <x v="2"/>
    <s v="US"/>
    <s v="USD"/>
    <n v="1403904808"/>
    <d v="2014-06-27T21:33:28"/>
    <n v="1401312808"/>
    <x v="2698"/>
    <b v="0"/>
    <n v="2"/>
    <b v="0"/>
    <s v="food/food trucks"/>
    <n v="8026.01"/>
    <n v="13.005000000000001"/>
    <x v="7"/>
    <s v="food trucks"/>
  </r>
  <r>
    <n v="2"/>
    <n v="0"/>
    <x v="2"/>
    <s v="CA"/>
    <s v="CAD"/>
    <n v="1407533463"/>
    <d v="2014-08-08T21:31:03"/>
    <n v="1404941463"/>
    <x v="2699"/>
    <b v="0"/>
    <n v="0"/>
    <b v="0"/>
    <s v="food/food trucks"/>
    <n v="2"/>
    <e v="#DIV/0!"/>
    <x v="7"/>
    <s v="food trucks"/>
  </r>
  <r>
    <n v="9999"/>
    <n v="70"/>
    <x v="2"/>
    <s v="US"/>
    <s v="USD"/>
    <n v="1411073972"/>
    <d v="2014-09-18T20:59:32"/>
    <n v="1408481972"/>
    <x v="2700"/>
    <b v="0"/>
    <n v="4"/>
    <b v="0"/>
    <s v="food/food trucks"/>
    <n v="10069"/>
    <n v="17.5"/>
    <x v="7"/>
    <s v="food trucks"/>
  </r>
  <r>
    <n v="3400"/>
    <n v="1570"/>
    <x v="3"/>
    <s v="IE"/>
    <s v="EUR"/>
    <n v="1491586534"/>
    <d v="2017-04-07T17:35:34"/>
    <n v="1488911734"/>
    <x v="2701"/>
    <b v="0"/>
    <n v="46"/>
    <b v="0"/>
    <s v="theater/spaces"/>
    <n v="4970"/>
    <n v="34.130434782608695"/>
    <x v="1"/>
    <s v="spaces"/>
  </r>
  <r>
    <n v="10000"/>
    <n v="3441"/>
    <x v="3"/>
    <s v="US"/>
    <s v="USD"/>
    <n v="1491416077"/>
    <d v="2017-04-05T18:14:37"/>
    <n v="1488827677"/>
    <x v="2702"/>
    <b v="1"/>
    <n v="26"/>
    <b v="0"/>
    <s v="theater/spaces"/>
    <n v="13441"/>
    <n v="132.34615384615384"/>
    <x v="1"/>
    <s v="spaces"/>
  </r>
  <r>
    <n v="40000"/>
    <n v="41500"/>
    <x v="3"/>
    <s v="MX"/>
    <s v="MXN"/>
    <n v="1490196830"/>
    <d v="2017-03-22T15:33:50"/>
    <n v="1485016430"/>
    <x v="2703"/>
    <b v="0"/>
    <n v="45"/>
    <b v="0"/>
    <s v="theater/spaces"/>
    <n v="81500"/>
    <n v="922.22222222222217"/>
    <x v="1"/>
    <s v="spaces"/>
  </r>
  <r>
    <n v="19000"/>
    <n v="1145"/>
    <x v="3"/>
    <s v="US"/>
    <s v="USD"/>
    <n v="1491421314"/>
    <d v="2017-04-05T19:41:54"/>
    <n v="1487709714"/>
    <x v="2704"/>
    <b v="0"/>
    <n v="7"/>
    <b v="0"/>
    <s v="theater/spaces"/>
    <n v="20145"/>
    <n v="163.57142857142858"/>
    <x v="1"/>
    <s v="spaces"/>
  </r>
  <r>
    <n v="16500"/>
    <n v="1739"/>
    <x v="3"/>
    <s v="US"/>
    <s v="USD"/>
    <n v="1490389158"/>
    <d v="2017-03-24T20:59:18"/>
    <n v="1486504758"/>
    <x v="2705"/>
    <b v="0"/>
    <n v="8"/>
    <b v="0"/>
    <s v="theater/spaces"/>
    <n v="18239"/>
    <n v="217.375"/>
    <x v="1"/>
    <s v="spaces"/>
  </r>
  <r>
    <n v="35000"/>
    <n v="39304"/>
    <x v="0"/>
    <s v="US"/>
    <s v="USD"/>
    <n v="1413442740"/>
    <d v="2014-10-16T06:59:00"/>
    <n v="1410937483"/>
    <x v="2706"/>
    <b v="1"/>
    <n v="263"/>
    <b v="1"/>
    <s v="theater/spaces"/>
    <n v="74304"/>
    <n v="149.44486692015209"/>
    <x v="1"/>
    <s v="spaces"/>
  </r>
  <r>
    <n v="8000"/>
    <n v="28067.57"/>
    <x v="0"/>
    <s v="US"/>
    <s v="USD"/>
    <n v="1369637940"/>
    <d v="2013-05-27T06:59:00"/>
    <n v="1367088443"/>
    <x v="2707"/>
    <b v="1"/>
    <n v="394"/>
    <b v="1"/>
    <s v="theater/spaces"/>
    <n v="36067.57"/>
    <n v="71.237487309644663"/>
    <x v="1"/>
    <s v="spaces"/>
  </r>
  <r>
    <n v="20000"/>
    <n v="46643.07"/>
    <x v="0"/>
    <s v="GB"/>
    <s v="GBP"/>
    <n v="1469119526"/>
    <d v="2016-07-21T16:45:26"/>
    <n v="1463935526"/>
    <x v="2708"/>
    <b v="1"/>
    <n v="1049"/>
    <b v="1"/>
    <s v="theater/spaces"/>
    <n v="66643.070000000007"/>
    <n v="44.464318398474738"/>
    <x v="1"/>
    <s v="spaces"/>
  </r>
  <r>
    <n v="50000"/>
    <n v="50803"/>
    <x v="0"/>
    <s v="US"/>
    <s v="USD"/>
    <n v="1475553540"/>
    <d v="2016-10-04T03:59:00"/>
    <n v="1472528141"/>
    <x v="2709"/>
    <b v="1"/>
    <n v="308"/>
    <b v="1"/>
    <s v="theater/spaces"/>
    <n v="100803"/>
    <n v="164.94480519480518"/>
    <x v="1"/>
    <s v="spaces"/>
  </r>
  <r>
    <n v="60000"/>
    <n v="92340.21"/>
    <x v="0"/>
    <s v="US"/>
    <s v="USD"/>
    <n v="1407549600"/>
    <d v="2014-08-09T02:00:00"/>
    <n v="1404797428"/>
    <x v="2710"/>
    <b v="1"/>
    <n v="1088"/>
    <b v="1"/>
    <s v="theater/spaces"/>
    <n v="152340.21000000002"/>
    <n v="84.871516544117654"/>
    <x v="1"/>
    <s v="spaces"/>
  </r>
  <r>
    <n v="3910"/>
    <n v="3938"/>
    <x v="0"/>
    <s v="GB"/>
    <s v="GBP"/>
    <n v="1403301660"/>
    <d v="2014-06-20T22:01:00"/>
    <n v="1400694790"/>
    <x v="2711"/>
    <b v="1"/>
    <n v="73"/>
    <b v="1"/>
    <s v="theater/spaces"/>
    <n v="7848"/>
    <n v="53.945205479452056"/>
    <x v="1"/>
    <s v="spaces"/>
  </r>
  <r>
    <n v="5500"/>
    <n v="7226"/>
    <x v="0"/>
    <s v="US"/>
    <s v="USD"/>
    <n v="1373738400"/>
    <d v="2013-07-13T18:00:00"/>
    <n v="1370568560"/>
    <x v="2712"/>
    <b v="1"/>
    <n v="143"/>
    <b v="1"/>
    <s v="theater/spaces"/>
    <n v="12726"/>
    <n v="50.531468531468533"/>
    <x v="1"/>
    <s v="spaces"/>
  </r>
  <r>
    <n v="150000"/>
    <n v="153362"/>
    <x v="0"/>
    <s v="US"/>
    <s v="USD"/>
    <n v="1450971684"/>
    <d v="2015-12-24T15:41:24"/>
    <n v="1447515684"/>
    <x v="2713"/>
    <b v="1"/>
    <n v="1420"/>
    <b v="1"/>
    <s v="theater/spaces"/>
    <n v="303362"/>
    <n v="108.00140845070422"/>
    <x v="1"/>
    <s v="spaces"/>
  </r>
  <r>
    <n v="25000"/>
    <n v="29089"/>
    <x v="0"/>
    <s v="US"/>
    <s v="USD"/>
    <n v="1476486000"/>
    <d v="2016-10-14T23:00:00"/>
    <n v="1474040596"/>
    <x v="2714"/>
    <b v="1"/>
    <n v="305"/>
    <b v="1"/>
    <s v="theater/spaces"/>
    <n v="54089"/>
    <n v="95.373770491803285"/>
    <x v="1"/>
    <s v="spaces"/>
  </r>
  <r>
    <n v="12000"/>
    <n v="31754.69"/>
    <x v="0"/>
    <s v="US"/>
    <s v="USD"/>
    <n v="1456047228"/>
    <d v="2016-02-21T09:33:48"/>
    <n v="1453109628"/>
    <x v="2715"/>
    <b v="1"/>
    <n v="551"/>
    <b v="1"/>
    <s v="theater/spaces"/>
    <n v="43754.69"/>
    <n v="57.631016333938291"/>
    <x v="1"/>
    <s v="spaces"/>
  </r>
  <r>
    <n v="10000"/>
    <n v="11998.01"/>
    <x v="0"/>
    <s v="DE"/>
    <s v="EUR"/>
    <n v="1444291193"/>
    <d v="2015-10-08T07:59:53"/>
    <n v="1441699193"/>
    <x v="2716"/>
    <b v="1"/>
    <n v="187"/>
    <b v="1"/>
    <s v="theater/spaces"/>
    <n v="21998.010000000002"/>
    <n v="64.160481283422456"/>
    <x v="1"/>
    <s v="spaces"/>
  </r>
  <r>
    <n v="25000"/>
    <n v="30026"/>
    <x v="0"/>
    <s v="US"/>
    <s v="USD"/>
    <n v="1417906649"/>
    <d v="2014-12-06T22:57:29"/>
    <n v="1414015049"/>
    <x v="2717"/>
    <b v="1"/>
    <n v="325"/>
    <b v="1"/>
    <s v="theater/spaces"/>
    <n v="55026"/>
    <n v="92.387692307692305"/>
    <x v="1"/>
    <s v="spaces"/>
  </r>
  <r>
    <n v="18000"/>
    <n v="18645"/>
    <x v="0"/>
    <s v="US"/>
    <s v="USD"/>
    <n v="1462316400"/>
    <d v="2016-05-03T23:00:00"/>
    <n v="1459865945"/>
    <x v="2718"/>
    <b v="1"/>
    <n v="148"/>
    <b v="1"/>
    <s v="theater/spaces"/>
    <n v="36645"/>
    <n v="125.97972972972973"/>
    <x v="1"/>
    <s v="spaces"/>
  </r>
  <r>
    <n v="6000"/>
    <n v="6530"/>
    <x v="0"/>
    <s v="US"/>
    <s v="USD"/>
    <n v="1460936694"/>
    <d v="2016-04-17T23:44:54"/>
    <n v="1455756294"/>
    <x v="2719"/>
    <b v="0"/>
    <n v="69"/>
    <b v="1"/>
    <s v="theater/spaces"/>
    <n v="12530"/>
    <n v="94.637681159420296"/>
    <x v="1"/>
    <s v="spaces"/>
  </r>
  <r>
    <n v="25000"/>
    <n v="29531"/>
    <x v="0"/>
    <s v="US"/>
    <s v="USD"/>
    <n v="1478866253"/>
    <d v="2016-11-11T12:10:53"/>
    <n v="1476270653"/>
    <x v="2720"/>
    <b v="0"/>
    <n v="173"/>
    <b v="1"/>
    <s v="theater/spaces"/>
    <n v="54531"/>
    <n v="170.69942196531792"/>
    <x v="1"/>
    <s v="spaces"/>
  </r>
  <r>
    <n v="750"/>
    <n v="10965"/>
    <x v="0"/>
    <s v="GB"/>
    <s v="GBP"/>
    <n v="1378494000"/>
    <d v="2013-09-06T19:00:00"/>
    <n v="1375880598"/>
    <x v="2721"/>
    <b v="0"/>
    <n v="269"/>
    <b v="1"/>
    <s v="technology/hardware"/>
    <n v="11715"/>
    <n v="40.762081784386616"/>
    <x v="2"/>
    <s v="hardware"/>
  </r>
  <r>
    <n v="5000"/>
    <n v="12627"/>
    <x v="0"/>
    <s v="US"/>
    <s v="USD"/>
    <n v="1485722053"/>
    <d v="2017-01-29T20:34:13"/>
    <n v="1480538053"/>
    <x v="2722"/>
    <b v="0"/>
    <n v="185"/>
    <b v="1"/>
    <s v="technology/hardware"/>
    <n v="17627"/>
    <n v="68.254054054054052"/>
    <x v="2"/>
    <s v="hardware"/>
  </r>
  <r>
    <n v="12000"/>
    <n v="16806"/>
    <x v="0"/>
    <s v="US"/>
    <s v="USD"/>
    <n v="1420060088"/>
    <d v="2014-12-31T21:08:08"/>
    <n v="1414872488"/>
    <x v="2723"/>
    <b v="0"/>
    <n v="176"/>
    <b v="1"/>
    <s v="technology/hardware"/>
    <n v="28806"/>
    <n v="95.48863636363636"/>
    <x v="2"/>
    <s v="hardware"/>
  </r>
  <r>
    <n v="2468"/>
    <n v="7326.88"/>
    <x v="0"/>
    <s v="GB"/>
    <s v="GBP"/>
    <n v="1439625059"/>
    <d v="2015-08-15T07:50:59"/>
    <n v="1436860259"/>
    <x v="2724"/>
    <b v="0"/>
    <n v="1019"/>
    <b v="1"/>
    <s v="technology/hardware"/>
    <n v="9794.880000000001"/>
    <n v="7.1902649656526005"/>
    <x v="2"/>
    <s v="hardware"/>
  </r>
  <r>
    <n v="40000"/>
    <n v="57817"/>
    <x v="0"/>
    <s v="CA"/>
    <s v="CAD"/>
    <n v="1488390735"/>
    <d v="2017-03-01T17:52:15"/>
    <n v="1484070735"/>
    <x v="2725"/>
    <b v="0"/>
    <n v="113"/>
    <b v="1"/>
    <s v="technology/hardware"/>
    <n v="97817"/>
    <n v="511.65486725663715"/>
    <x v="2"/>
    <s v="hardware"/>
  </r>
  <r>
    <n v="100000"/>
    <n v="105745"/>
    <x v="0"/>
    <s v="US"/>
    <s v="USD"/>
    <n v="1461333311"/>
    <d v="2016-04-22T13:55:11"/>
    <n v="1458741311"/>
    <x v="2726"/>
    <b v="0"/>
    <n v="404"/>
    <b v="1"/>
    <s v="technology/hardware"/>
    <n v="205745"/>
    <n v="261.74504950495049"/>
    <x v="2"/>
    <s v="hardware"/>
  </r>
  <r>
    <n v="10000"/>
    <n v="49321"/>
    <x v="0"/>
    <s v="US"/>
    <s v="USD"/>
    <n v="1438964063"/>
    <d v="2015-08-07T16:14:23"/>
    <n v="1436804063"/>
    <x v="2727"/>
    <b v="0"/>
    <n v="707"/>
    <b v="1"/>
    <s v="technology/hardware"/>
    <n v="59321"/>
    <n v="69.760961810466767"/>
    <x v="2"/>
    <s v="hardware"/>
  </r>
  <r>
    <n v="15000"/>
    <n v="30274"/>
    <x v="0"/>
    <s v="US"/>
    <s v="USD"/>
    <n v="1451485434"/>
    <d v="2015-12-30T14:23:54"/>
    <n v="1448461434"/>
    <x v="2728"/>
    <b v="0"/>
    <n v="392"/>
    <b v="1"/>
    <s v="technology/hardware"/>
    <n v="45274"/>
    <n v="77.229591836734699"/>
    <x v="2"/>
    <s v="hardware"/>
  </r>
  <r>
    <n v="7500"/>
    <n v="7833"/>
    <x v="0"/>
    <s v="US"/>
    <s v="USD"/>
    <n v="1430459197"/>
    <d v="2015-05-01T05:46:37"/>
    <n v="1427867197"/>
    <x v="2729"/>
    <b v="0"/>
    <n v="23"/>
    <b v="1"/>
    <s v="technology/hardware"/>
    <n v="15333"/>
    <n v="340.56521739130437"/>
    <x v="2"/>
    <s v="hardware"/>
  </r>
  <r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72979.010000000009"/>
    <n v="67.417903225806455"/>
    <x v="2"/>
    <s v="hardware"/>
  </r>
  <r>
    <n v="30000"/>
    <n v="31291"/>
    <x v="0"/>
    <s v="US"/>
    <s v="USD"/>
    <n v="1413604800"/>
    <d v="2014-10-18T04:00:00"/>
    <n v="1408624622"/>
    <x v="2731"/>
    <b v="0"/>
    <n v="37"/>
    <b v="1"/>
    <s v="technology/hardware"/>
    <n v="61291"/>
    <n v="845.70270270270271"/>
    <x v="2"/>
    <s v="hardware"/>
  </r>
  <r>
    <n v="12000"/>
    <n v="14190"/>
    <x v="0"/>
    <s v="US"/>
    <s v="USD"/>
    <n v="1369699200"/>
    <d v="2013-05-28T00:00:00"/>
    <n v="1366917828"/>
    <x v="2732"/>
    <b v="0"/>
    <n v="146"/>
    <b v="1"/>
    <s v="technology/hardware"/>
    <n v="26190"/>
    <n v="97.191780821917803"/>
    <x v="2"/>
    <s v="hardware"/>
  </r>
  <r>
    <n v="50000"/>
    <n v="53769"/>
    <x v="0"/>
    <s v="US"/>
    <s v="USD"/>
    <n v="1428643974"/>
    <d v="2015-04-10T05:32:54"/>
    <n v="1423463574"/>
    <x v="2733"/>
    <b v="0"/>
    <n v="119"/>
    <b v="1"/>
    <s v="technology/hardware"/>
    <n v="103769"/>
    <n v="451.84033613445376"/>
    <x v="2"/>
    <s v="hardware"/>
  </r>
  <r>
    <n v="1"/>
    <n v="22603"/>
    <x v="0"/>
    <s v="US"/>
    <s v="USD"/>
    <n v="1476395940"/>
    <d v="2016-10-13T21:59:00"/>
    <n v="1473782592"/>
    <x v="2734"/>
    <b v="0"/>
    <n v="163"/>
    <b v="1"/>
    <s v="technology/hardware"/>
    <n v="22604"/>
    <n v="138.66871165644173"/>
    <x v="2"/>
    <s v="hardware"/>
  </r>
  <r>
    <n v="750"/>
    <n v="7336.01"/>
    <x v="0"/>
    <s v="GB"/>
    <s v="GBP"/>
    <n v="1363204800"/>
    <d v="2013-03-13T20:00:00"/>
    <n v="1360551250"/>
    <x v="2735"/>
    <b v="0"/>
    <n v="339"/>
    <b v="1"/>
    <s v="technology/hardware"/>
    <n v="8086.01"/>
    <n v="21.640147492625371"/>
    <x v="2"/>
    <s v="hardware"/>
  </r>
  <r>
    <n v="8000"/>
    <n v="9832"/>
    <x v="0"/>
    <s v="CA"/>
    <s v="CAD"/>
    <n v="1398268773"/>
    <d v="2014-04-23T15:59:33"/>
    <n v="1395676773"/>
    <x v="2736"/>
    <b v="0"/>
    <n v="58"/>
    <b v="1"/>
    <s v="technology/hardware"/>
    <n v="17832"/>
    <n v="169.51724137931035"/>
    <x v="2"/>
    <s v="hardware"/>
  </r>
  <r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103818.24000000001"/>
    <n v="161.88210526315791"/>
    <x v="2"/>
    <s v="hardware"/>
  </r>
  <r>
    <n v="5000"/>
    <n v="7397"/>
    <x v="0"/>
    <s v="US"/>
    <s v="USD"/>
    <n v="1478402804"/>
    <d v="2016-11-06T03:26:44"/>
    <n v="1473218804"/>
    <x v="2738"/>
    <b v="0"/>
    <n v="15"/>
    <b v="1"/>
    <s v="technology/hardware"/>
    <n v="12397"/>
    <n v="493.13333333333333"/>
    <x v="2"/>
    <s v="hardware"/>
  </r>
  <r>
    <n v="1100"/>
    <n v="4225"/>
    <x v="0"/>
    <s v="GB"/>
    <s v="GBP"/>
    <n v="1399324717"/>
    <d v="2014-05-05T21:18:37"/>
    <n v="1395436717"/>
    <x v="2739"/>
    <b v="0"/>
    <n v="191"/>
    <b v="1"/>
    <s v="technology/hardware"/>
    <n v="5325"/>
    <n v="22.120418848167539"/>
    <x v="2"/>
    <s v="hardware"/>
  </r>
  <r>
    <n v="300"/>
    <n v="310"/>
    <x v="0"/>
    <s v="US"/>
    <s v="USD"/>
    <n v="1426117552"/>
    <d v="2015-03-11T23:45:52"/>
    <n v="1423529152"/>
    <x v="2740"/>
    <b v="0"/>
    <n v="17"/>
    <b v="1"/>
    <s v="technology/hardware"/>
    <n v="610"/>
    <n v="18.235294117647058"/>
    <x v="2"/>
    <s v="hardware"/>
  </r>
  <r>
    <n v="8000"/>
    <n v="35"/>
    <x v="2"/>
    <s v="US"/>
    <s v="USD"/>
    <n v="1413770820"/>
    <d v="2014-10-20T02:07:00"/>
    <n v="1412005602"/>
    <x v="2741"/>
    <b v="0"/>
    <n v="4"/>
    <b v="0"/>
    <s v="publishing/children's books"/>
    <n v="8035"/>
    <n v="8.75"/>
    <x v="3"/>
    <s v="children's books"/>
  </r>
  <r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231"/>
    <n v="40.611111111111114"/>
    <x v="3"/>
    <s v="children's books"/>
  </r>
  <r>
    <n v="5999"/>
    <n v="0"/>
    <x v="2"/>
    <s v="US"/>
    <s v="USD"/>
    <n v="1476863607"/>
    <d v="2016-10-19T07:53:27"/>
    <n v="1474271607"/>
    <x v="2743"/>
    <b v="0"/>
    <n v="0"/>
    <b v="0"/>
    <s v="publishing/children's books"/>
    <n v="5999"/>
    <e v="#DIV/0!"/>
    <x v="3"/>
    <s v="children's books"/>
  </r>
  <r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16835"/>
    <n v="37.954545454545453"/>
    <x v="3"/>
    <s v="children's books"/>
  </r>
  <r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9751"/>
    <n v="35.734693877551024"/>
    <x v="3"/>
    <s v="children's books"/>
  </r>
  <r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3801"/>
    <n v="42.157894736842103"/>
    <x v="3"/>
    <s v="children's books"/>
  </r>
  <r>
    <n v="500"/>
    <n v="140"/>
    <x v="2"/>
    <s v="US"/>
    <s v="USD"/>
    <n v="1339816200"/>
    <d v="2012-06-16T03:10:00"/>
    <n v="1337095997"/>
    <x v="2747"/>
    <b v="0"/>
    <n v="4"/>
    <b v="0"/>
    <s v="publishing/children's books"/>
    <n v="640"/>
    <n v="35"/>
    <x v="3"/>
    <s v="children's books"/>
  </r>
  <r>
    <n v="5000"/>
    <n v="53"/>
    <x v="2"/>
    <s v="US"/>
    <s v="USD"/>
    <n v="1472835802"/>
    <d v="2016-09-02T17:03:22"/>
    <n v="1470243802"/>
    <x v="2748"/>
    <b v="0"/>
    <n v="4"/>
    <b v="0"/>
    <s v="publishing/children's books"/>
    <n v="5053"/>
    <n v="13.25"/>
    <x v="3"/>
    <s v="children's books"/>
  </r>
  <r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0110"/>
    <n v="55"/>
    <x v="3"/>
    <s v="children's books"/>
  </r>
  <r>
    <n v="1999"/>
    <n v="0"/>
    <x v="2"/>
    <s v="US"/>
    <s v="USD"/>
    <n v="1341086400"/>
    <d v="2012-06-30T20:00:00"/>
    <n v="1340055345"/>
    <x v="2750"/>
    <b v="0"/>
    <n v="0"/>
    <b v="0"/>
    <s v="publishing/children's books"/>
    <n v="1999"/>
    <e v="#DIV/0!"/>
    <x v="3"/>
    <s v="children's books"/>
  </r>
  <r>
    <n v="3274"/>
    <n v="0"/>
    <x v="2"/>
    <s v="US"/>
    <s v="USD"/>
    <n v="1403039842"/>
    <d v="2014-06-17T21:17:22"/>
    <n v="1397855842"/>
    <x v="2751"/>
    <b v="0"/>
    <n v="0"/>
    <b v="0"/>
    <s v="publishing/children's books"/>
    <n v="3274"/>
    <e v="#DIV/0!"/>
    <x v="3"/>
    <s v="children's books"/>
  </r>
  <r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5350"/>
    <n v="39.285714285714285"/>
    <x v="3"/>
    <s v="children's books"/>
  </r>
  <r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2380"/>
    <n v="47.5"/>
    <x v="3"/>
    <s v="children's books"/>
  </r>
  <r>
    <n v="10000"/>
    <n v="0"/>
    <x v="2"/>
    <s v="US"/>
    <s v="USD"/>
    <n v="1410448551"/>
    <d v="2014-09-11T15:15:51"/>
    <n v="1407856551"/>
    <x v="2754"/>
    <b v="0"/>
    <n v="0"/>
    <b v="0"/>
    <s v="publishing/children's books"/>
    <n v="10000"/>
    <e v="#DIV/0!"/>
    <x v="3"/>
    <s v="children's books"/>
  </r>
  <r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760"/>
    <n v="17.333333333333332"/>
    <x v="3"/>
    <s v="children's books"/>
  </r>
  <r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1048"/>
    <n v="31.757575757575758"/>
    <x v="3"/>
    <s v="children's books"/>
  </r>
  <r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510"/>
    <n v="5"/>
    <x v="3"/>
    <s v="children's books"/>
  </r>
  <r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2234"/>
    <n v="39"/>
    <x v="3"/>
    <s v="children's books"/>
  </r>
  <r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05"/>
    <n v="52.5"/>
    <x v="3"/>
    <s v="children's books"/>
  </r>
  <r>
    <n v="5000"/>
    <n v="0"/>
    <x v="2"/>
    <s v="GB"/>
    <s v="GBP"/>
    <n v="1371726258"/>
    <d v="2013-06-20T11:04:18"/>
    <n v="1369134258"/>
    <x v="2760"/>
    <b v="0"/>
    <n v="0"/>
    <b v="0"/>
    <s v="publishing/children's books"/>
    <n v="5000"/>
    <e v="#DIV/0!"/>
    <x v="3"/>
    <s v="children's books"/>
  </r>
  <r>
    <n v="5000"/>
    <n v="36"/>
    <x v="2"/>
    <s v="US"/>
    <s v="USD"/>
    <n v="1357176693"/>
    <d v="2013-01-03T01:31:33"/>
    <n v="1354584693"/>
    <x v="2761"/>
    <b v="0"/>
    <n v="4"/>
    <b v="0"/>
    <s v="publishing/children's books"/>
    <n v="5036"/>
    <n v="9"/>
    <x v="3"/>
    <s v="children's books"/>
  </r>
  <r>
    <n v="3250"/>
    <n v="25"/>
    <x v="2"/>
    <s v="US"/>
    <s v="USD"/>
    <n v="1332114795"/>
    <d v="2012-03-18T23:53:15"/>
    <n v="1326934395"/>
    <x v="2762"/>
    <b v="0"/>
    <n v="1"/>
    <b v="0"/>
    <s v="publishing/children's books"/>
    <n v="3275"/>
    <n v="25"/>
    <x v="3"/>
    <s v="children's books"/>
  </r>
  <r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39490"/>
    <n v="30"/>
    <x v="3"/>
    <s v="children's books"/>
  </r>
  <r>
    <n v="4000"/>
    <n v="45"/>
    <x v="2"/>
    <s v="US"/>
    <s v="USD"/>
    <n v="1338404400"/>
    <d v="2012-05-30T19:00:00"/>
    <n v="1335855631"/>
    <x v="2764"/>
    <b v="0"/>
    <n v="4"/>
    <b v="0"/>
    <s v="publishing/children's books"/>
    <n v="4045"/>
    <n v="11.25"/>
    <x v="3"/>
    <s v="children's books"/>
  </r>
  <r>
    <n v="4000"/>
    <n v="0"/>
    <x v="2"/>
    <s v="US"/>
    <s v="USD"/>
    <n v="1351432428"/>
    <d v="2012-10-28T13:53:48"/>
    <n v="1350050028"/>
    <x v="2765"/>
    <b v="0"/>
    <n v="0"/>
    <b v="0"/>
    <s v="publishing/children's books"/>
    <n v="4000"/>
    <e v="#DIV/0!"/>
    <x v="3"/>
    <s v="children's books"/>
  </r>
  <r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5100"/>
    <n v="25"/>
    <x v="3"/>
    <s v="children's books"/>
  </r>
  <r>
    <n v="4000"/>
    <n v="34"/>
    <x v="2"/>
    <s v="CA"/>
    <s v="CAD"/>
    <n v="1439766050"/>
    <d v="2015-08-16T23:00:50"/>
    <n v="1434582050"/>
    <x v="2767"/>
    <b v="0"/>
    <n v="3"/>
    <b v="0"/>
    <s v="publishing/children's books"/>
    <n v="4034"/>
    <n v="11.333333333333334"/>
    <x v="3"/>
    <s v="children's books"/>
  </r>
  <r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8002"/>
    <n v="29.470588235294116"/>
    <x v="3"/>
    <s v="children's books"/>
  </r>
  <r>
    <n v="800"/>
    <n v="2"/>
    <x v="2"/>
    <s v="GB"/>
    <s v="GBP"/>
    <n v="1401997790"/>
    <d v="2014-06-05T19:49:50"/>
    <n v="1397677790"/>
    <x v="2769"/>
    <b v="0"/>
    <n v="2"/>
    <b v="0"/>
    <s v="publishing/children's books"/>
    <n v="802"/>
    <n v="1"/>
    <x v="3"/>
    <s v="children's books"/>
  </r>
  <r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22082.25"/>
    <n v="63.098484848484851"/>
    <x v="3"/>
    <s v="children's books"/>
  </r>
  <r>
    <n v="19980"/>
    <n v="0"/>
    <x v="2"/>
    <s v="US"/>
    <s v="USD"/>
    <n v="1359738000"/>
    <d v="2013-02-01T17:00:00"/>
    <n v="1355489140"/>
    <x v="2771"/>
    <b v="0"/>
    <n v="0"/>
    <b v="0"/>
    <s v="publishing/children's books"/>
    <n v="19980"/>
    <e v="#DIV/0!"/>
    <x v="3"/>
    <s v="children's books"/>
  </r>
  <r>
    <n v="8000"/>
    <n v="0"/>
    <x v="2"/>
    <s v="US"/>
    <s v="USD"/>
    <n v="1381006294"/>
    <d v="2013-10-05T20:51:34"/>
    <n v="1379710294"/>
    <x v="2772"/>
    <b v="0"/>
    <n v="0"/>
    <b v="0"/>
    <s v="publishing/children's books"/>
    <n v="8000"/>
    <e v="#DIV/0!"/>
    <x v="3"/>
    <s v="children's books"/>
  </r>
  <r>
    <n v="530"/>
    <n v="1"/>
    <x v="2"/>
    <s v="CA"/>
    <s v="CAD"/>
    <n v="1461530721"/>
    <d v="2016-04-24T20:45:21"/>
    <n v="1460666721"/>
    <x v="2773"/>
    <b v="0"/>
    <n v="1"/>
    <b v="0"/>
    <s v="publishing/children's books"/>
    <n v="531"/>
    <n v="1"/>
    <x v="3"/>
    <s v="children's books"/>
  </r>
  <r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4570"/>
    <n v="43.846153846153847"/>
    <x v="3"/>
    <s v="children's books"/>
  </r>
  <r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5150"/>
    <n v="75"/>
    <x v="3"/>
    <s v="children's books"/>
  </r>
  <r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22655"/>
    <n v="45.972222222222221"/>
    <x v="3"/>
    <s v="children's books"/>
  </r>
  <r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010"/>
    <n v="10"/>
    <x v="3"/>
    <s v="children's books"/>
  </r>
  <r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6905"/>
    <n v="93.666666666666671"/>
    <x v="3"/>
    <s v="children's books"/>
  </r>
  <r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553"/>
    <n v="53"/>
    <x v="3"/>
    <s v="children's books"/>
  </r>
  <r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100000"/>
    <e v="#DIV/0!"/>
    <x v="3"/>
    <s v="children's books"/>
  </r>
  <r>
    <n v="1250"/>
    <n v="1316"/>
    <x v="0"/>
    <s v="US"/>
    <s v="USD"/>
    <n v="1423724400"/>
    <d v="2015-02-12T07:00:00"/>
    <n v="1421274954"/>
    <x v="2781"/>
    <b v="0"/>
    <n v="28"/>
    <b v="1"/>
    <s v="theater/plays"/>
    <n v="2566"/>
    <n v="47"/>
    <x v="1"/>
    <s v="plays"/>
  </r>
  <r>
    <n v="1000"/>
    <n v="1200"/>
    <x v="0"/>
    <s v="US"/>
    <s v="USD"/>
    <n v="1424149140"/>
    <d v="2015-02-17T04:59:00"/>
    <n v="1421964718"/>
    <x v="2782"/>
    <b v="0"/>
    <n v="18"/>
    <b v="1"/>
    <s v="theater/plays"/>
    <n v="2200"/>
    <n v="66.666666666666671"/>
    <x v="1"/>
    <s v="plays"/>
  </r>
  <r>
    <n v="1000"/>
    <n v="1145"/>
    <x v="0"/>
    <s v="GB"/>
    <s v="GBP"/>
    <n v="1429793446"/>
    <d v="2015-04-23T12:50:46"/>
    <n v="1428583846"/>
    <x v="2783"/>
    <b v="0"/>
    <n v="61"/>
    <b v="1"/>
    <s v="theater/plays"/>
    <n v="2145"/>
    <n v="18.770491803278688"/>
    <x v="1"/>
    <s v="plays"/>
  </r>
  <r>
    <n v="6000"/>
    <n v="7140"/>
    <x v="0"/>
    <s v="US"/>
    <s v="USD"/>
    <n v="1414608843"/>
    <d v="2014-10-29T18:54:03"/>
    <n v="1412794443"/>
    <x v="2784"/>
    <b v="0"/>
    <n v="108"/>
    <b v="1"/>
    <s v="theater/plays"/>
    <n v="13140"/>
    <n v="66.111111111111114"/>
    <x v="1"/>
    <s v="plays"/>
  </r>
  <r>
    <n v="5000"/>
    <n v="5234"/>
    <x v="0"/>
    <s v="US"/>
    <s v="USD"/>
    <n v="1470430800"/>
    <d v="2016-08-05T21:00:00"/>
    <n v="1467865967"/>
    <x v="2785"/>
    <b v="0"/>
    <n v="142"/>
    <b v="1"/>
    <s v="theater/plays"/>
    <n v="10234"/>
    <n v="36.859154929577464"/>
    <x v="1"/>
    <s v="plays"/>
  </r>
  <r>
    <n v="2500"/>
    <n v="2946"/>
    <x v="0"/>
    <s v="GB"/>
    <s v="GBP"/>
    <n v="1404913180"/>
    <d v="2014-07-09T13:39:40"/>
    <n v="1403703580"/>
    <x v="2786"/>
    <b v="0"/>
    <n v="74"/>
    <b v="1"/>
    <s v="theater/plays"/>
    <n v="5446"/>
    <n v="39.810810810810814"/>
    <x v="1"/>
    <s v="plays"/>
  </r>
  <r>
    <n v="1000"/>
    <n v="1197"/>
    <x v="0"/>
    <s v="US"/>
    <s v="USD"/>
    <n v="1405658752"/>
    <d v="2014-07-18T04:45:52"/>
    <n v="1403066752"/>
    <x v="2787"/>
    <b v="0"/>
    <n v="38"/>
    <b v="1"/>
    <s v="theater/plays"/>
    <n v="2197"/>
    <n v="31.5"/>
    <x v="1"/>
    <s v="plays"/>
  </r>
  <r>
    <n v="2000"/>
    <n v="2050"/>
    <x v="0"/>
    <s v="US"/>
    <s v="USD"/>
    <n v="1469811043"/>
    <d v="2016-07-29T16:50:43"/>
    <n v="1467219043"/>
    <x v="2788"/>
    <b v="0"/>
    <n v="20"/>
    <b v="1"/>
    <s v="theater/plays"/>
    <n v="4050"/>
    <n v="102.5"/>
    <x v="1"/>
    <s v="plays"/>
  </r>
  <r>
    <n v="3000"/>
    <n v="3035"/>
    <x v="0"/>
    <s v="US"/>
    <s v="USD"/>
    <n v="1426132800"/>
    <d v="2015-03-12T04:00:00"/>
    <n v="1424477934"/>
    <x v="2789"/>
    <b v="0"/>
    <n v="24"/>
    <b v="1"/>
    <s v="theater/plays"/>
    <n v="6035"/>
    <n v="126.45833333333333"/>
    <x v="1"/>
    <s v="plays"/>
  </r>
  <r>
    <n v="3000"/>
    <n v="3160"/>
    <x v="0"/>
    <s v="US"/>
    <s v="USD"/>
    <n v="1423693903"/>
    <d v="2015-02-11T22:31:43"/>
    <n v="1421101903"/>
    <x v="2790"/>
    <b v="0"/>
    <n v="66"/>
    <b v="1"/>
    <s v="theater/plays"/>
    <n v="6160"/>
    <n v="47.878787878787875"/>
    <x v="1"/>
    <s v="plays"/>
  </r>
  <r>
    <n v="2000"/>
    <n v="2050"/>
    <x v="0"/>
    <s v="US"/>
    <s v="USD"/>
    <n v="1473393600"/>
    <d v="2016-09-09T04:00:00"/>
    <n v="1470778559"/>
    <x v="2791"/>
    <b v="0"/>
    <n v="28"/>
    <b v="1"/>
    <s v="theater/plays"/>
    <n v="4050"/>
    <n v="73.214285714285708"/>
    <x v="1"/>
    <s v="plays"/>
  </r>
  <r>
    <n v="2000"/>
    <n v="2152"/>
    <x v="0"/>
    <s v="US"/>
    <s v="USD"/>
    <n v="1439357559"/>
    <d v="2015-08-12T05:32:39"/>
    <n v="1435469559"/>
    <x v="2792"/>
    <b v="0"/>
    <n v="24"/>
    <b v="1"/>
    <s v="theater/plays"/>
    <n v="4152"/>
    <n v="89.666666666666671"/>
    <x v="1"/>
    <s v="plays"/>
  </r>
  <r>
    <n v="10000"/>
    <n v="11056.75"/>
    <x v="0"/>
    <s v="AU"/>
    <s v="AUD"/>
    <n v="1437473005"/>
    <d v="2015-07-21T10:03:25"/>
    <n v="1434881005"/>
    <x v="2793"/>
    <b v="0"/>
    <n v="73"/>
    <b v="1"/>
    <s v="theater/plays"/>
    <n v="21056.75"/>
    <n v="151.4623287671233"/>
    <x v="1"/>
    <s v="plays"/>
  </r>
  <r>
    <n v="50"/>
    <n v="75"/>
    <x v="0"/>
    <s v="GB"/>
    <s v="GBP"/>
    <n v="1457031600"/>
    <d v="2016-03-03T19:00:00"/>
    <n v="1455640559"/>
    <x v="2794"/>
    <b v="0"/>
    <n v="3"/>
    <b v="1"/>
    <s v="theater/plays"/>
    <n v="125"/>
    <n v="25"/>
    <x v="1"/>
    <s v="plays"/>
  </r>
  <r>
    <n v="700"/>
    <n v="730"/>
    <x v="0"/>
    <s v="US"/>
    <s v="USD"/>
    <n v="1402095600"/>
    <d v="2014-06-06T23:00:00"/>
    <n v="1400675841"/>
    <x v="2795"/>
    <b v="0"/>
    <n v="20"/>
    <b v="1"/>
    <s v="theater/plays"/>
    <n v="1430"/>
    <n v="36.5"/>
    <x v="1"/>
    <s v="plays"/>
  </r>
  <r>
    <n v="800"/>
    <n v="924"/>
    <x v="0"/>
    <s v="GB"/>
    <s v="GBP"/>
    <n v="1404564028"/>
    <d v="2014-07-05T12:40:28"/>
    <n v="1401972028"/>
    <x v="2796"/>
    <b v="0"/>
    <n v="21"/>
    <b v="1"/>
    <s v="theater/plays"/>
    <n v="1724"/>
    <n v="44"/>
    <x v="1"/>
    <s v="plays"/>
  </r>
  <r>
    <n v="8000"/>
    <n v="8211.61"/>
    <x v="0"/>
    <s v="GB"/>
    <s v="GBP"/>
    <n v="1404858840"/>
    <d v="2014-07-08T22:34:00"/>
    <n v="1402266840"/>
    <x v="2797"/>
    <b v="0"/>
    <n v="94"/>
    <b v="1"/>
    <s v="theater/plays"/>
    <n v="16211.61"/>
    <n v="87.357553191489373"/>
    <x v="1"/>
    <s v="plays"/>
  </r>
  <r>
    <n v="5000"/>
    <n v="5070"/>
    <x v="0"/>
    <s v="GB"/>
    <s v="GBP"/>
    <n v="1438358400"/>
    <d v="2015-07-31T16:00:00"/>
    <n v="1437063121"/>
    <x v="2798"/>
    <b v="0"/>
    <n v="139"/>
    <b v="1"/>
    <s v="theater/plays"/>
    <n v="10070"/>
    <n v="36.474820143884891"/>
    <x v="1"/>
    <s v="plays"/>
  </r>
  <r>
    <n v="5000"/>
    <n v="5831.74"/>
    <x v="0"/>
    <s v="GB"/>
    <s v="GBP"/>
    <n v="1466179200"/>
    <d v="2016-06-17T16:00:00"/>
    <n v="1463466070"/>
    <x v="2799"/>
    <b v="0"/>
    <n v="130"/>
    <b v="1"/>
    <s v="theater/plays"/>
    <n v="10831.74"/>
    <n v="44.859538461538463"/>
    <x v="1"/>
    <s v="plays"/>
  </r>
  <r>
    <n v="1000"/>
    <n v="1330"/>
    <x v="0"/>
    <s v="GB"/>
    <s v="GBP"/>
    <n v="1420377366"/>
    <d v="2015-01-04T13:16:06"/>
    <n v="1415193366"/>
    <x v="2800"/>
    <b v="0"/>
    <n v="31"/>
    <b v="1"/>
    <s v="theater/plays"/>
    <n v="2330"/>
    <n v="42.903225806451616"/>
    <x v="1"/>
    <s v="plays"/>
  </r>
  <r>
    <n v="500"/>
    <n v="666"/>
    <x v="0"/>
    <s v="AU"/>
    <s v="AUD"/>
    <n v="1412938800"/>
    <d v="2014-10-10T11:00:00"/>
    <n v="1411019409"/>
    <x v="2801"/>
    <b v="0"/>
    <n v="13"/>
    <b v="1"/>
    <s v="theater/plays"/>
    <n v="1166"/>
    <n v="51.230769230769234"/>
    <x v="1"/>
    <s v="plays"/>
  </r>
  <r>
    <n v="3000"/>
    <n v="3055"/>
    <x v="0"/>
    <s v="GB"/>
    <s v="GBP"/>
    <n v="1438875107"/>
    <d v="2015-08-06T15:31:47"/>
    <n v="1436283107"/>
    <x v="2802"/>
    <b v="0"/>
    <n v="90"/>
    <b v="1"/>
    <s v="theater/plays"/>
    <n v="6055"/>
    <n v="33.944444444444443"/>
    <x v="1"/>
    <s v="plays"/>
  </r>
  <r>
    <n v="10000"/>
    <n v="12795"/>
    <x v="0"/>
    <s v="US"/>
    <s v="USD"/>
    <n v="1437004800"/>
    <d v="2015-07-16T00:00:00"/>
    <n v="1433295276"/>
    <x v="2803"/>
    <b v="0"/>
    <n v="141"/>
    <b v="1"/>
    <s v="theater/plays"/>
    <n v="22795"/>
    <n v="90.744680851063833"/>
    <x v="1"/>
    <s v="plays"/>
  </r>
  <r>
    <n v="1000"/>
    <n v="1150"/>
    <x v="0"/>
    <s v="GB"/>
    <s v="GBP"/>
    <n v="1411987990"/>
    <d v="2014-09-29T10:53:10"/>
    <n v="1409395990"/>
    <x v="2804"/>
    <b v="0"/>
    <n v="23"/>
    <b v="1"/>
    <s v="theater/plays"/>
    <n v="2150"/>
    <n v="50"/>
    <x v="1"/>
    <s v="plays"/>
  </r>
  <r>
    <n v="400"/>
    <n v="440"/>
    <x v="0"/>
    <s v="GB"/>
    <s v="GBP"/>
    <n v="1440245273"/>
    <d v="2015-08-22T12:07:53"/>
    <n v="1438085273"/>
    <x v="2805"/>
    <b v="0"/>
    <n v="18"/>
    <b v="1"/>
    <s v="theater/plays"/>
    <n v="840"/>
    <n v="24.444444444444443"/>
    <x v="1"/>
    <s v="plays"/>
  </r>
  <r>
    <n v="3000"/>
    <n v="3363"/>
    <x v="0"/>
    <s v="GB"/>
    <s v="GBP"/>
    <n v="1438772400"/>
    <d v="2015-08-05T11:00:00"/>
    <n v="1435645490"/>
    <x v="2806"/>
    <b v="0"/>
    <n v="76"/>
    <b v="1"/>
    <s v="theater/plays"/>
    <n v="6363"/>
    <n v="44.25"/>
    <x v="1"/>
    <s v="plays"/>
  </r>
  <r>
    <n v="5000"/>
    <n v="6300"/>
    <x v="0"/>
    <s v="US"/>
    <s v="USD"/>
    <n v="1435611438"/>
    <d v="2015-06-29T20:57:18"/>
    <n v="1433019438"/>
    <x v="2807"/>
    <b v="0"/>
    <n v="93"/>
    <b v="1"/>
    <s v="theater/plays"/>
    <n v="11300"/>
    <n v="67.741935483870961"/>
    <x v="1"/>
    <s v="plays"/>
  </r>
  <r>
    <n v="4500"/>
    <n v="4511"/>
    <x v="0"/>
    <s v="US"/>
    <s v="USD"/>
    <n v="1440274735"/>
    <d v="2015-08-22T20:18:55"/>
    <n v="1437682735"/>
    <x v="2808"/>
    <b v="0"/>
    <n v="69"/>
    <b v="1"/>
    <s v="theater/plays"/>
    <n v="9011"/>
    <n v="65.376811594202906"/>
    <x v="1"/>
    <s v="plays"/>
  </r>
  <r>
    <n v="2500"/>
    <n v="2560"/>
    <x v="0"/>
    <s v="US"/>
    <s v="USD"/>
    <n v="1459348740"/>
    <d v="2016-03-30T14:39:00"/>
    <n v="1458647725"/>
    <x v="2809"/>
    <b v="0"/>
    <n v="21"/>
    <b v="1"/>
    <s v="theater/plays"/>
    <n v="5060"/>
    <n v="121.9047619047619"/>
    <x v="1"/>
    <s v="plays"/>
  </r>
  <r>
    <n v="2500"/>
    <n v="2705"/>
    <x v="0"/>
    <s v="US"/>
    <s v="USD"/>
    <n v="1401595140"/>
    <d v="2014-06-01T03:59:00"/>
    <n v="1398828064"/>
    <x v="2810"/>
    <b v="0"/>
    <n v="57"/>
    <b v="1"/>
    <s v="theater/plays"/>
    <n v="5205"/>
    <n v="47.456140350877192"/>
    <x v="1"/>
    <s v="plays"/>
  </r>
  <r>
    <n v="10000"/>
    <n v="10027"/>
    <x v="0"/>
    <s v="GB"/>
    <s v="GBP"/>
    <n v="1424692503"/>
    <d v="2015-02-23T11:55:03"/>
    <n v="1422100503"/>
    <x v="2811"/>
    <b v="0"/>
    <n v="108"/>
    <b v="1"/>
    <s v="theater/plays"/>
    <n v="20027"/>
    <n v="92.842592592592595"/>
    <x v="1"/>
    <s v="plays"/>
  </r>
  <r>
    <n v="5000"/>
    <n v="5665"/>
    <x v="0"/>
    <s v="CA"/>
    <s v="CAD"/>
    <n v="1428292800"/>
    <d v="2015-04-06T04:00:00"/>
    <n v="1424368298"/>
    <x v="2812"/>
    <b v="0"/>
    <n v="83"/>
    <b v="1"/>
    <s v="theater/plays"/>
    <n v="10665"/>
    <n v="68.253012048192772"/>
    <x v="1"/>
    <s v="plays"/>
  </r>
  <r>
    <n v="2800"/>
    <n v="3572.12"/>
    <x v="0"/>
    <s v="US"/>
    <s v="USD"/>
    <n v="1481737761"/>
    <d v="2016-12-14T17:49:21"/>
    <n v="1479577761"/>
    <x v="2813"/>
    <b v="0"/>
    <n v="96"/>
    <b v="1"/>
    <s v="theater/plays"/>
    <n v="6372.12"/>
    <n v="37.209583333333335"/>
    <x v="1"/>
    <s v="plays"/>
  </r>
  <r>
    <n v="1500"/>
    <n v="1616"/>
    <x v="0"/>
    <s v="GB"/>
    <s v="GBP"/>
    <n v="1431164115"/>
    <d v="2015-05-09T09:35:15"/>
    <n v="1428572115"/>
    <x v="2814"/>
    <b v="0"/>
    <n v="64"/>
    <b v="1"/>
    <s v="theater/plays"/>
    <n v="3116"/>
    <n v="25.25"/>
    <x v="1"/>
    <s v="plays"/>
  </r>
  <r>
    <n v="250"/>
    <n v="605"/>
    <x v="0"/>
    <s v="CA"/>
    <s v="CAD"/>
    <n v="1470595109"/>
    <d v="2016-08-07T18:38:29"/>
    <n v="1468003109"/>
    <x v="2815"/>
    <b v="0"/>
    <n v="14"/>
    <b v="1"/>
    <s v="theater/plays"/>
    <n v="855"/>
    <n v="43.214285714285715"/>
    <x v="1"/>
    <s v="plays"/>
  </r>
  <r>
    <n v="3000"/>
    <n v="4247"/>
    <x v="0"/>
    <s v="GB"/>
    <s v="GBP"/>
    <n v="1438531200"/>
    <d v="2015-08-02T16:00:00"/>
    <n v="1435921992"/>
    <x v="2816"/>
    <b v="0"/>
    <n v="169"/>
    <b v="1"/>
    <s v="theater/plays"/>
    <n v="7247"/>
    <n v="25.130177514792898"/>
    <x v="1"/>
    <s v="plays"/>
  </r>
  <r>
    <n v="600"/>
    <n v="780"/>
    <x v="0"/>
    <s v="GB"/>
    <s v="GBP"/>
    <n v="1425136462"/>
    <d v="2015-02-28T15:14:22"/>
    <n v="1421680462"/>
    <x v="2817"/>
    <b v="0"/>
    <n v="33"/>
    <b v="1"/>
    <s v="theater/plays"/>
    <n v="1380"/>
    <n v="23.636363636363637"/>
    <x v="1"/>
    <s v="plays"/>
  </r>
  <r>
    <n v="10000"/>
    <n v="10603"/>
    <x v="0"/>
    <s v="US"/>
    <s v="USD"/>
    <n v="1443018086"/>
    <d v="2015-09-23T14:21:26"/>
    <n v="1441290086"/>
    <x v="2818"/>
    <b v="0"/>
    <n v="102"/>
    <b v="1"/>
    <s v="theater/plays"/>
    <n v="20603"/>
    <n v="103.95098039215686"/>
    <x v="1"/>
    <s v="plays"/>
  </r>
  <r>
    <n v="5000"/>
    <n v="5240"/>
    <x v="0"/>
    <s v="GB"/>
    <s v="GBP"/>
    <n v="1434285409"/>
    <d v="2015-06-14T12:36:49"/>
    <n v="1431693409"/>
    <x v="2819"/>
    <b v="0"/>
    <n v="104"/>
    <b v="1"/>
    <s v="theater/plays"/>
    <n v="10240"/>
    <n v="50.384615384615387"/>
    <x v="1"/>
    <s v="plays"/>
  </r>
  <r>
    <n v="200"/>
    <n v="272"/>
    <x v="0"/>
    <s v="GB"/>
    <s v="GBP"/>
    <n v="1456444800"/>
    <d v="2016-02-26T00:00:00"/>
    <n v="1454337589"/>
    <x v="2820"/>
    <b v="0"/>
    <n v="20"/>
    <b v="1"/>
    <s v="theater/plays"/>
    <n v="472"/>
    <n v="13.6"/>
    <x v="1"/>
    <s v="plays"/>
  </r>
  <r>
    <n v="1000"/>
    <n v="1000"/>
    <x v="0"/>
    <s v="GB"/>
    <s v="GBP"/>
    <n v="1411510135"/>
    <d v="2014-09-23T22:08:55"/>
    <n v="1408918135"/>
    <x v="2821"/>
    <b v="0"/>
    <n v="35"/>
    <b v="1"/>
    <s v="theater/plays"/>
    <n v="2000"/>
    <n v="28.571428571428573"/>
    <x v="1"/>
    <s v="plays"/>
  </r>
  <r>
    <n v="6000"/>
    <n v="6000"/>
    <x v="0"/>
    <s v="US"/>
    <s v="USD"/>
    <n v="1427469892"/>
    <d v="2015-03-27T15:24:52"/>
    <n v="1424881492"/>
    <x v="2822"/>
    <b v="0"/>
    <n v="94"/>
    <b v="1"/>
    <s v="theater/plays"/>
    <n v="12000"/>
    <n v="63.829787234042556"/>
    <x v="1"/>
    <s v="plays"/>
  </r>
  <r>
    <n v="100"/>
    <n v="124"/>
    <x v="0"/>
    <s v="GB"/>
    <s v="GBP"/>
    <n v="1427842740"/>
    <d v="2015-03-31T22:59:00"/>
    <n v="1425428206"/>
    <x v="2823"/>
    <b v="0"/>
    <n v="14"/>
    <b v="1"/>
    <s v="theater/plays"/>
    <n v="224"/>
    <n v="8.8571428571428577"/>
    <x v="1"/>
    <s v="plays"/>
  </r>
  <r>
    <n v="650"/>
    <n v="760"/>
    <x v="0"/>
    <s v="US"/>
    <s v="USD"/>
    <n v="1434159780"/>
    <d v="2015-06-13T01:43:00"/>
    <n v="1431412196"/>
    <x v="2824"/>
    <b v="0"/>
    <n v="15"/>
    <b v="1"/>
    <s v="theater/plays"/>
    <n v="1410"/>
    <n v="50.666666666666664"/>
    <x v="1"/>
    <s v="plays"/>
  </r>
  <r>
    <n v="3000"/>
    <n v="3100"/>
    <x v="0"/>
    <s v="GB"/>
    <s v="GBP"/>
    <n v="1449255686"/>
    <d v="2015-12-04T19:01:26"/>
    <n v="1446663686"/>
    <x v="2825"/>
    <b v="0"/>
    <n v="51"/>
    <b v="1"/>
    <s v="theater/plays"/>
    <n v="6100"/>
    <n v="60.784313725490193"/>
    <x v="1"/>
    <s v="plays"/>
  </r>
  <r>
    <n v="2000"/>
    <n v="2155"/>
    <x v="0"/>
    <s v="US"/>
    <s v="USD"/>
    <n v="1436511600"/>
    <d v="2015-07-10T07:00:00"/>
    <n v="1434415812"/>
    <x v="2826"/>
    <b v="0"/>
    <n v="19"/>
    <b v="1"/>
    <s v="theater/plays"/>
    <n v="4155"/>
    <n v="113.42105263157895"/>
    <x v="1"/>
    <s v="plays"/>
  </r>
  <r>
    <n v="2000"/>
    <n v="2405"/>
    <x v="0"/>
    <s v="US"/>
    <s v="USD"/>
    <n v="1464971400"/>
    <d v="2016-06-03T16:30:00"/>
    <n v="1462379066"/>
    <x v="2827"/>
    <b v="0"/>
    <n v="23"/>
    <b v="1"/>
    <s v="theater/plays"/>
    <n v="4405"/>
    <n v="104.56521739130434"/>
    <x v="1"/>
    <s v="plays"/>
  </r>
  <r>
    <n v="9500"/>
    <n v="9536"/>
    <x v="0"/>
    <s v="GB"/>
    <s v="GBP"/>
    <n v="1443826800"/>
    <d v="2015-10-02T23:00:00"/>
    <n v="1441606869"/>
    <x v="2828"/>
    <b v="0"/>
    <n v="97"/>
    <b v="1"/>
    <s v="theater/plays"/>
    <n v="19036"/>
    <n v="98.30927835051547"/>
    <x v="1"/>
    <s v="plays"/>
  </r>
  <r>
    <n v="2500"/>
    <n v="2663"/>
    <x v="0"/>
    <s v="GB"/>
    <s v="GBP"/>
    <n v="1464863118"/>
    <d v="2016-06-02T10:25:18"/>
    <n v="1462443918"/>
    <x v="2829"/>
    <b v="0"/>
    <n v="76"/>
    <b v="1"/>
    <s v="theater/plays"/>
    <n v="5163"/>
    <n v="35.039473684210527"/>
    <x v="1"/>
    <s v="plays"/>
  </r>
  <r>
    <n v="3000"/>
    <n v="3000"/>
    <x v="0"/>
    <s v="US"/>
    <s v="USD"/>
    <n v="1399867140"/>
    <d v="2014-05-12T03:59:00"/>
    <n v="1398802148"/>
    <x v="2830"/>
    <b v="0"/>
    <n v="11"/>
    <b v="1"/>
    <s v="theater/plays"/>
    <n v="6000"/>
    <n v="272.72727272727275"/>
    <x v="1"/>
    <s v="plays"/>
  </r>
  <r>
    <n v="3000"/>
    <n v="3320"/>
    <x v="0"/>
    <s v="US"/>
    <s v="USD"/>
    <n v="1437076070"/>
    <d v="2015-07-16T19:47:50"/>
    <n v="1434484070"/>
    <x v="2831"/>
    <b v="0"/>
    <n v="52"/>
    <b v="1"/>
    <s v="theater/plays"/>
    <n v="6320"/>
    <n v="63.846153846153847"/>
    <x v="1"/>
    <s v="plays"/>
  </r>
  <r>
    <n v="2500"/>
    <n v="2867.99"/>
    <x v="0"/>
    <s v="GB"/>
    <s v="GBP"/>
    <n v="1416780000"/>
    <d v="2014-11-23T22:00:00"/>
    <n v="1414342894"/>
    <x v="2832"/>
    <b v="0"/>
    <n v="95"/>
    <b v="1"/>
    <s v="theater/plays"/>
    <n v="5367.99"/>
    <n v="30.189368421052631"/>
    <x v="1"/>
    <s v="plays"/>
  </r>
  <r>
    <n v="2700"/>
    <n v="2923"/>
    <x v="0"/>
    <s v="US"/>
    <s v="USD"/>
    <n v="1444528800"/>
    <d v="2015-10-11T02:00:00"/>
    <n v="1442804633"/>
    <x v="2833"/>
    <b v="0"/>
    <n v="35"/>
    <b v="1"/>
    <s v="theater/plays"/>
    <n v="5623"/>
    <n v="83.51428571428572"/>
    <x v="1"/>
    <s v="plays"/>
  </r>
  <r>
    <n v="800"/>
    <n v="1360"/>
    <x v="0"/>
    <s v="GB"/>
    <s v="GBP"/>
    <n v="1422658930"/>
    <d v="2015-01-30T23:02:10"/>
    <n v="1421362930"/>
    <x v="2834"/>
    <b v="0"/>
    <n v="21"/>
    <b v="1"/>
    <s v="theater/plays"/>
    <n v="2160"/>
    <n v="64.761904761904759"/>
    <x v="1"/>
    <s v="plays"/>
  </r>
  <r>
    <n v="1000"/>
    <n v="1870.99"/>
    <x v="0"/>
    <s v="GB"/>
    <s v="GBP"/>
    <n v="1449273600"/>
    <d v="2015-12-05T00:00:00"/>
    <n v="1446742417"/>
    <x v="2835"/>
    <b v="0"/>
    <n v="93"/>
    <b v="1"/>
    <s v="theater/plays"/>
    <n v="2870.99"/>
    <n v="20.118172043010752"/>
    <x v="1"/>
    <s v="plays"/>
  </r>
  <r>
    <n v="450"/>
    <n v="485"/>
    <x v="0"/>
    <s v="US"/>
    <s v="USD"/>
    <n v="1487393940"/>
    <d v="2017-02-18T04:59:00"/>
    <n v="1484115418"/>
    <x v="2836"/>
    <b v="0"/>
    <n v="11"/>
    <b v="1"/>
    <s v="theater/plays"/>
    <n v="935"/>
    <n v="44.090909090909093"/>
    <x v="1"/>
    <s v="plays"/>
  </r>
  <r>
    <n v="850"/>
    <n v="850"/>
    <x v="0"/>
    <s v="CA"/>
    <s v="CAD"/>
    <n v="1449701284"/>
    <d v="2015-12-09T22:48:04"/>
    <n v="1446241684"/>
    <x v="2837"/>
    <b v="0"/>
    <n v="21"/>
    <b v="1"/>
    <s v="theater/plays"/>
    <n v="1700"/>
    <n v="40.476190476190474"/>
    <x v="1"/>
    <s v="plays"/>
  </r>
  <r>
    <n v="2000"/>
    <n v="2405"/>
    <x v="0"/>
    <s v="US"/>
    <s v="USD"/>
    <n v="1407967200"/>
    <d v="2014-08-13T22:00:00"/>
    <n v="1406039696"/>
    <x v="2838"/>
    <b v="0"/>
    <n v="54"/>
    <b v="1"/>
    <s v="theater/plays"/>
    <n v="4405"/>
    <n v="44.537037037037038"/>
    <x v="1"/>
    <s v="plays"/>
  </r>
  <r>
    <n v="3500"/>
    <n v="3900"/>
    <x v="0"/>
    <s v="US"/>
    <s v="USD"/>
    <n v="1408942740"/>
    <d v="2014-08-25T04:59:00"/>
    <n v="1406958354"/>
    <x v="2839"/>
    <b v="0"/>
    <n v="31"/>
    <b v="1"/>
    <s v="theater/plays"/>
    <n v="7400"/>
    <n v="125.80645161290323"/>
    <x v="1"/>
    <s v="plays"/>
  </r>
  <r>
    <n v="2500"/>
    <n v="2600"/>
    <x v="0"/>
    <s v="GB"/>
    <s v="GBP"/>
    <n v="1426698000"/>
    <d v="2015-03-18T17:00:00"/>
    <n v="1424825479"/>
    <x v="2840"/>
    <b v="0"/>
    <n v="132"/>
    <b v="1"/>
    <s v="theater/plays"/>
    <n v="5100"/>
    <n v="19.696969696969695"/>
    <x v="1"/>
    <s v="plays"/>
  </r>
  <r>
    <n v="1000"/>
    <n v="10"/>
    <x v="2"/>
    <s v="GB"/>
    <s v="GBP"/>
    <n v="1450032297"/>
    <d v="2015-12-13T18:44:57"/>
    <n v="1444844697"/>
    <x v="2841"/>
    <b v="0"/>
    <n v="1"/>
    <b v="0"/>
    <s v="theater/plays"/>
    <n v="1010"/>
    <n v="10"/>
    <x v="1"/>
    <s v="plays"/>
  </r>
  <r>
    <n v="1500"/>
    <n v="0"/>
    <x v="2"/>
    <s v="GB"/>
    <s v="GBP"/>
    <n v="1403348400"/>
    <d v="2014-06-21T11:00:00"/>
    <n v="1401058295"/>
    <x v="2842"/>
    <b v="0"/>
    <n v="0"/>
    <b v="0"/>
    <s v="theater/plays"/>
    <n v="1500"/>
    <e v="#DIV/0!"/>
    <x v="1"/>
    <s v="plays"/>
  </r>
  <r>
    <n v="1200"/>
    <n v="0"/>
    <x v="2"/>
    <s v="US"/>
    <s v="USD"/>
    <n v="1465790400"/>
    <d v="2016-06-13T04:00:00"/>
    <n v="1462210950"/>
    <x v="2843"/>
    <b v="0"/>
    <n v="0"/>
    <b v="0"/>
    <s v="theater/plays"/>
    <n v="1200"/>
    <e v="#DIV/0!"/>
    <x v="1"/>
    <s v="plays"/>
  </r>
  <r>
    <n v="550"/>
    <n v="30"/>
    <x v="2"/>
    <s v="AT"/>
    <s v="EUR"/>
    <n v="1483535180"/>
    <d v="2017-01-04T13:06:20"/>
    <n v="1480943180"/>
    <x v="2844"/>
    <b v="0"/>
    <n v="1"/>
    <b v="0"/>
    <s v="theater/plays"/>
    <n v="580"/>
    <n v="30"/>
    <x v="1"/>
    <s v="plays"/>
  </r>
  <r>
    <n v="7500"/>
    <n v="2366"/>
    <x v="2"/>
    <s v="US"/>
    <s v="USD"/>
    <n v="1433723033"/>
    <d v="2015-06-08T00:23:53"/>
    <n v="1428539033"/>
    <x v="2845"/>
    <b v="0"/>
    <n v="39"/>
    <b v="0"/>
    <s v="theater/plays"/>
    <n v="9866"/>
    <n v="60.666666666666664"/>
    <x v="1"/>
    <s v="plays"/>
  </r>
  <r>
    <n v="8000"/>
    <n v="0"/>
    <x v="2"/>
    <s v="US"/>
    <s v="USD"/>
    <n v="1432917394"/>
    <d v="2015-05-29T16:36:34"/>
    <n v="1429029394"/>
    <x v="2846"/>
    <b v="0"/>
    <n v="0"/>
    <b v="0"/>
    <s v="theater/plays"/>
    <n v="8000"/>
    <e v="#DIV/0!"/>
    <x v="1"/>
    <s v="plays"/>
  </r>
  <r>
    <n v="2000"/>
    <n v="0"/>
    <x v="2"/>
    <s v="US"/>
    <s v="USD"/>
    <n v="1464031265"/>
    <d v="2016-05-23T19:21:05"/>
    <n v="1458847265"/>
    <x v="2847"/>
    <b v="0"/>
    <n v="0"/>
    <b v="0"/>
    <s v="theater/plays"/>
    <n v="2000"/>
    <e v="#DIV/0!"/>
    <x v="1"/>
    <s v="plays"/>
  </r>
  <r>
    <n v="35000"/>
    <n v="70"/>
    <x v="2"/>
    <s v="US"/>
    <s v="USD"/>
    <n v="1432913659"/>
    <d v="2015-05-29T15:34:19"/>
    <n v="1430321659"/>
    <x v="2848"/>
    <b v="0"/>
    <n v="3"/>
    <b v="0"/>
    <s v="theater/plays"/>
    <n v="35070"/>
    <n v="23.333333333333332"/>
    <x v="1"/>
    <s v="plays"/>
  </r>
  <r>
    <n v="500"/>
    <n v="5"/>
    <x v="2"/>
    <s v="GB"/>
    <s v="GBP"/>
    <n v="1461406600"/>
    <d v="2016-04-23T10:16:40"/>
    <n v="1458814600"/>
    <x v="2849"/>
    <b v="0"/>
    <n v="1"/>
    <b v="0"/>
    <s v="theater/plays"/>
    <n v="505"/>
    <n v="5"/>
    <x v="1"/>
    <s v="plays"/>
  </r>
  <r>
    <n v="8000"/>
    <n v="311"/>
    <x v="2"/>
    <s v="US"/>
    <s v="USD"/>
    <n v="1409962211"/>
    <d v="2014-09-06T00:10:11"/>
    <n v="1407370211"/>
    <x v="2850"/>
    <b v="0"/>
    <n v="13"/>
    <b v="0"/>
    <s v="theater/plays"/>
    <n v="8311"/>
    <n v="23.923076923076923"/>
    <x v="1"/>
    <s v="plays"/>
  </r>
  <r>
    <n v="4500"/>
    <n v="0"/>
    <x v="2"/>
    <s v="IE"/>
    <s v="EUR"/>
    <n v="1454109420"/>
    <d v="2016-01-29T23:17:00"/>
    <n v="1453334629"/>
    <x v="2851"/>
    <b v="0"/>
    <n v="0"/>
    <b v="0"/>
    <s v="theater/plays"/>
    <n v="4500"/>
    <e v="#DIV/0!"/>
    <x v="1"/>
    <s v="plays"/>
  </r>
  <r>
    <n v="5000"/>
    <n v="95"/>
    <x v="2"/>
    <s v="US"/>
    <s v="USD"/>
    <n v="1403312703"/>
    <d v="2014-06-21T01:05:03"/>
    <n v="1400720703"/>
    <x v="2852"/>
    <b v="0"/>
    <n v="6"/>
    <b v="0"/>
    <s v="theater/plays"/>
    <n v="5095"/>
    <n v="15.833333333333334"/>
    <x v="1"/>
    <s v="plays"/>
  </r>
  <r>
    <n v="9500"/>
    <n v="0"/>
    <x v="2"/>
    <s v="CA"/>
    <s v="CAD"/>
    <n v="1410669297"/>
    <d v="2014-09-14T04:34:57"/>
    <n v="1405485297"/>
    <x v="2853"/>
    <b v="0"/>
    <n v="0"/>
    <b v="0"/>
    <s v="theater/plays"/>
    <n v="9500"/>
    <e v="#DIV/0!"/>
    <x v="1"/>
    <s v="plays"/>
  </r>
  <r>
    <n v="1000"/>
    <n v="417"/>
    <x v="2"/>
    <s v="GB"/>
    <s v="GBP"/>
    <n v="1431018719"/>
    <d v="2015-05-07T17:11:59"/>
    <n v="1429290719"/>
    <x v="2854"/>
    <b v="0"/>
    <n v="14"/>
    <b v="0"/>
    <s v="theater/plays"/>
    <n v="1417"/>
    <n v="29.785714285714285"/>
    <x v="1"/>
    <s v="plays"/>
  </r>
  <r>
    <n v="600"/>
    <n v="300"/>
    <x v="2"/>
    <s v="US"/>
    <s v="USD"/>
    <n v="1454110440"/>
    <d v="2016-01-29T23:34:00"/>
    <n v="1451607071"/>
    <x v="2855"/>
    <b v="0"/>
    <n v="5"/>
    <b v="0"/>
    <s v="theater/plays"/>
    <n v="900"/>
    <n v="60"/>
    <x v="1"/>
    <s v="plays"/>
  </r>
  <r>
    <n v="3000"/>
    <n v="146"/>
    <x v="2"/>
    <s v="US"/>
    <s v="USD"/>
    <n v="1439069640"/>
    <d v="2015-08-08T21:34:00"/>
    <n v="1433897647"/>
    <x v="2856"/>
    <b v="0"/>
    <n v="6"/>
    <b v="0"/>
    <s v="theater/plays"/>
    <n v="3146"/>
    <n v="24.333333333333332"/>
    <x v="1"/>
    <s v="plays"/>
  </r>
  <r>
    <n v="38000"/>
    <n v="7500"/>
    <x v="2"/>
    <s v="MX"/>
    <s v="MXN"/>
    <n v="1487613600"/>
    <d v="2017-02-20T18:00:00"/>
    <n v="1482444295"/>
    <x v="2857"/>
    <b v="0"/>
    <n v="15"/>
    <b v="0"/>
    <s v="theater/plays"/>
    <n v="45500"/>
    <n v="500"/>
    <x v="1"/>
    <s v="plays"/>
  </r>
  <r>
    <n v="1000"/>
    <n v="0"/>
    <x v="2"/>
    <s v="NL"/>
    <s v="EUR"/>
    <n v="1417778880"/>
    <d v="2014-12-05T11:28:00"/>
    <n v="1415711095"/>
    <x v="2858"/>
    <b v="0"/>
    <n v="0"/>
    <b v="0"/>
    <s v="theater/plays"/>
    <n v="1000"/>
    <e v="#DIV/0!"/>
    <x v="1"/>
    <s v="plays"/>
  </r>
  <r>
    <n v="2000"/>
    <n v="35"/>
    <x v="2"/>
    <s v="AU"/>
    <s v="AUD"/>
    <n v="1444984904"/>
    <d v="2015-10-16T08:41:44"/>
    <n v="1439800904"/>
    <x v="2859"/>
    <b v="0"/>
    <n v="1"/>
    <b v="0"/>
    <s v="theater/plays"/>
    <n v="2035"/>
    <n v="35"/>
    <x v="1"/>
    <s v="plays"/>
  </r>
  <r>
    <n v="4000"/>
    <n v="266"/>
    <x v="2"/>
    <s v="US"/>
    <s v="USD"/>
    <n v="1466363576"/>
    <d v="2016-06-19T19:12:56"/>
    <n v="1461179576"/>
    <x v="2860"/>
    <b v="0"/>
    <n v="9"/>
    <b v="0"/>
    <s v="theater/plays"/>
    <n v="4266"/>
    <n v="29.555555555555557"/>
    <x v="1"/>
    <s v="plays"/>
  </r>
  <r>
    <n v="250"/>
    <n v="80"/>
    <x v="2"/>
    <s v="AU"/>
    <s v="AUD"/>
    <n v="1443103848"/>
    <d v="2015-09-24T14:10:48"/>
    <n v="1441894248"/>
    <x v="2861"/>
    <b v="0"/>
    <n v="3"/>
    <b v="0"/>
    <s v="theater/plays"/>
    <n v="330"/>
    <n v="26.666666666666668"/>
    <x v="1"/>
    <s v="plays"/>
  </r>
  <r>
    <n v="12700"/>
    <n v="55"/>
    <x v="2"/>
    <s v="US"/>
    <s v="USD"/>
    <n v="1403636229"/>
    <d v="2014-06-24T18:57:09"/>
    <n v="1401044229"/>
    <x v="2862"/>
    <b v="0"/>
    <n v="3"/>
    <b v="0"/>
    <s v="theater/plays"/>
    <n v="12755"/>
    <n v="18.333333333333332"/>
    <x v="1"/>
    <s v="plays"/>
  </r>
  <r>
    <n v="50000"/>
    <n v="20"/>
    <x v="2"/>
    <s v="US"/>
    <s v="USD"/>
    <n v="1410279123"/>
    <d v="2014-09-09T16:12:03"/>
    <n v="1405095123"/>
    <x v="2863"/>
    <b v="0"/>
    <n v="1"/>
    <b v="0"/>
    <s v="theater/plays"/>
    <n v="50020"/>
    <n v="20"/>
    <x v="1"/>
    <s v="plays"/>
  </r>
  <r>
    <n v="2500"/>
    <n v="40"/>
    <x v="2"/>
    <s v="GB"/>
    <s v="GBP"/>
    <n v="1437139080"/>
    <d v="2015-07-17T13:18:00"/>
    <n v="1434552207"/>
    <x v="2864"/>
    <b v="0"/>
    <n v="3"/>
    <b v="0"/>
    <s v="theater/plays"/>
    <n v="2540"/>
    <n v="13.333333333333334"/>
    <x v="1"/>
    <s v="plays"/>
  </r>
  <r>
    <n v="2888"/>
    <n v="0"/>
    <x v="2"/>
    <s v="US"/>
    <s v="USD"/>
    <n v="1420512259"/>
    <d v="2015-01-06T02:44:19"/>
    <n v="1415328259"/>
    <x v="2865"/>
    <b v="0"/>
    <n v="0"/>
    <b v="0"/>
    <s v="theater/plays"/>
    <n v="2888"/>
    <e v="#DIV/0!"/>
    <x v="1"/>
    <s v="plays"/>
  </r>
  <r>
    <n v="5000"/>
    <n v="45"/>
    <x v="2"/>
    <s v="US"/>
    <s v="USD"/>
    <n v="1476482400"/>
    <d v="2016-10-14T22:00:00"/>
    <n v="1473893721"/>
    <x v="2866"/>
    <b v="0"/>
    <n v="2"/>
    <b v="0"/>
    <s v="theater/plays"/>
    <n v="5045"/>
    <n v="22.5"/>
    <x v="1"/>
    <s v="plays"/>
  </r>
  <r>
    <n v="2500"/>
    <n v="504"/>
    <x v="2"/>
    <s v="US"/>
    <s v="USD"/>
    <n v="1467604800"/>
    <d v="2016-07-04T04:00:00"/>
    <n v="1465533672"/>
    <x v="2867"/>
    <b v="0"/>
    <n v="10"/>
    <b v="0"/>
    <s v="theater/plays"/>
    <n v="3004"/>
    <n v="50.4"/>
    <x v="1"/>
    <s v="plays"/>
  </r>
  <r>
    <n v="15000"/>
    <n v="6301.76"/>
    <x v="2"/>
    <s v="US"/>
    <s v="USD"/>
    <n v="1475697054"/>
    <d v="2016-10-05T19:50:54"/>
    <n v="1473105054"/>
    <x v="2868"/>
    <b v="0"/>
    <n v="60"/>
    <b v="0"/>
    <s v="theater/plays"/>
    <n v="21301.760000000002"/>
    <n v="105.02933333333334"/>
    <x v="1"/>
    <s v="plays"/>
  </r>
  <r>
    <n v="20000"/>
    <n v="177"/>
    <x v="2"/>
    <s v="US"/>
    <s v="USD"/>
    <n v="1468937681"/>
    <d v="2016-07-19T14:14:41"/>
    <n v="1466345681"/>
    <x v="2869"/>
    <b v="0"/>
    <n v="5"/>
    <b v="0"/>
    <s v="theater/plays"/>
    <n v="20177"/>
    <n v="35.4"/>
    <x v="1"/>
    <s v="plays"/>
  </r>
  <r>
    <n v="5000"/>
    <n v="750"/>
    <x v="2"/>
    <s v="US"/>
    <s v="USD"/>
    <n v="1400301165"/>
    <d v="2014-05-17T04:32:45"/>
    <n v="1397709165"/>
    <x v="2870"/>
    <b v="0"/>
    <n v="9"/>
    <b v="0"/>
    <s v="theater/plays"/>
    <n v="5750"/>
    <n v="83.333333333333329"/>
    <x v="1"/>
    <s v="plays"/>
  </r>
  <r>
    <n v="10000"/>
    <n v="467"/>
    <x v="2"/>
    <s v="US"/>
    <s v="USD"/>
    <n v="1419183813"/>
    <d v="2014-12-21T17:43:33"/>
    <n v="1417455813"/>
    <x v="2871"/>
    <b v="0"/>
    <n v="13"/>
    <b v="0"/>
    <s v="theater/plays"/>
    <n v="10467"/>
    <n v="35.92307692307692"/>
    <x v="1"/>
    <s v="plays"/>
  </r>
  <r>
    <n v="3000"/>
    <n v="0"/>
    <x v="2"/>
    <s v="US"/>
    <s v="USD"/>
    <n v="1434768438"/>
    <d v="2015-06-20T02:47:18"/>
    <n v="1429584438"/>
    <x v="2872"/>
    <b v="0"/>
    <n v="0"/>
    <b v="0"/>
    <s v="theater/plays"/>
    <n v="3000"/>
    <e v="#DIV/0!"/>
    <x v="1"/>
    <s v="plays"/>
  </r>
  <r>
    <n v="2500"/>
    <n v="953"/>
    <x v="2"/>
    <s v="US"/>
    <s v="USD"/>
    <n v="1422473831"/>
    <d v="2015-01-28T19:37:11"/>
    <n v="1419881831"/>
    <x v="2873"/>
    <b v="0"/>
    <n v="8"/>
    <b v="0"/>
    <s v="theater/plays"/>
    <n v="3453"/>
    <n v="119.125"/>
    <x v="1"/>
    <s v="plays"/>
  </r>
  <r>
    <n v="5000"/>
    <n v="271"/>
    <x v="2"/>
    <s v="US"/>
    <s v="USD"/>
    <n v="1484684186"/>
    <d v="2017-01-17T20:16:26"/>
    <n v="1482092186"/>
    <x v="2874"/>
    <b v="0"/>
    <n v="3"/>
    <b v="0"/>
    <s v="theater/plays"/>
    <n v="5271"/>
    <n v="90.333333333333329"/>
    <x v="1"/>
    <s v="plays"/>
  </r>
  <r>
    <n v="20000"/>
    <n v="7"/>
    <x v="2"/>
    <s v="US"/>
    <s v="USD"/>
    <n v="1462417493"/>
    <d v="2016-05-05T03:04:53"/>
    <n v="1459825493"/>
    <x v="2875"/>
    <b v="0"/>
    <n v="3"/>
    <b v="0"/>
    <s v="theater/plays"/>
    <n v="20007"/>
    <n v="2.3333333333333335"/>
    <x v="1"/>
    <s v="plays"/>
  </r>
  <r>
    <n v="150000"/>
    <n v="0"/>
    <x v="2"/>
    <s v="US"/>
    <s v="USD"/>
    <n v="1437069079"/>
    <d v="2015-07-16T17:51:19"/>
    <n v="1434477079"/>
    <x v="2876"/>
    <b v="0"/>
    <n v="0"/>
    <b v="0"/>
    <s v="theater/plays"/>
    <n v="150000"/>
    <e v="#DIV/0!"/>
    <x v="1"/>
    <s v="plays"/>
  </r>
  <r>
    <n v="6000"/>
    <n v="650"/>
    <x v="2"/>
    <s v="US"/>
    <s v="USD"/>
    <n v="1480525200"/>
    <d v="2016-11-30T17:00:00"/>
    <n v="1477781724"/>
    <x v="2877"/>
    <b v="0"/>
    <n v="6"/>
    <b v="0"/>
    <s v="theater/plays"/>
    <n v="6650"/>
    <n v="108.33333333333333"/>
    <x v="1"/>
    <s v="plays"/>
  </r>
  <r>
    <n v="3000"/>
    <n v="63"/>
    <x v="2"/>
    <s v="GB"/>
    <s v="GBP"/>
    <n v="1435934795"/>
    <d v="2015-07-03T14:46:35"/>
    <n v="1430750795"/>
    <x v="2878"/>
    <b v="0"/>
    <n v="4"/>
    <b v="0"/>
    <s v="theater/plays"/>
    <n v="3063"/>
    <n v="15.75"/>
    <x v="1"/>
    <s v="plays"/>
  </r>
  <r>
    <n v="11200"/>
    <n v="29"/>
    <x v="2"/>
    <s v="US"/>
    <s v="USD"/>
    <n v="1453310661"/>
    <d v="2016-01-20T17:24:21"/>
    <n v="1450718661"/>
    <x v="2879"/>
    <b v="0"/>
    <n v="1"/>
    <b v="0"/>
    <s v="theater/plays"/>
    <n v="11229"/>
    <n v="29"/>
    <x v="1"/>
    <s v="plays"/>
  </r>
  <r>
    <n v="12000"/>
    <n v="2800"/>
    <x v="2"/>
    <s v="US"/>
    <s v="USD"/>
    <n v="1440090300"/>
    <d v="2015-08-20T17:05:00"/>
    <n v="1436305452"/>
    <x v="2880"/>
    <b v="0"/>
    <n v="29"/>
    <b v="0"/>
    <s v="theater/plays"/>
    <n v="14800"/>
    <n v="96.551724137931032"/>
    <x v="1"/>
    <s v="plays"/>
  </r>
  <r>
    <n v="5500"/>
    <n v="0"/>
    <x v="2"/>
    <s v="US"/>
    <s v="USD"/>
    <n v="1417620036"/>
    <d v="2014-12-03T15:20:36"/>
    <n v="1412432436"/>
    <x v="2881"/>
    <b v="0"/>
    <n v="0"/>
    <b v="0"/>
    <s v="theater/plays"/>
    <n v="5500"/>
    <e v="#DIV/0!"/>
    <x v="1"/>
    <s v="plays"/>
  </r>
  <r>
    <n v="750"/>
    <n v="252"/>
    <x v="2"/>
    <s v="US"/>
    <s v="USD"/>
    <n v="1462112318"/>
    <d v="2016-05-01T14:18:38"/>
    <n v="1459520318"/>
    <x v="2882"/>
    <b v="0"/>
    <n v="4"/>
    <b v="0"/>
    <s v="theater/plays"/>
    <n v="1002"/>
    <n v="63"/>
    <x v="1"/>
    <s v="plays"/>
  </r>
  <r>
    <n v="10000"/>
    <n v="1908"/>
    <x v="2"/>
    <s v="US"/>
    <s v="USD"/>
    <n v="1454734740"/>
    <d v="2016-02-06T04:59:00"/>
    <n v="1451684437"/>
    <x v="2883"/>
    <b v="0"/>
    <n v="5"/>
    <b v="0"/>
    <s v="theater/plays"/>
    <n v="11908"/>
    <n v="381.6"/>
    <x v="1"/>
    <s v="plays"/>
  </r>
  <r>
    <n v="45000"/>
    <n v="185"/>
    <x v="2"/>
    <s v="US"/>
    <s v="USD"/>
    <n v="1417800435"/>
    <d v="2014-12-05T17:27:15"/>
    <n v="1415208435"/>
    <x v="2884"/>
    <b v="0"/>
    <n v="4"/>
    <b v="0"/>
    <s v="theater/plays"/>
    <n v="45185"/>
    <n v="46.25"/>
    <x v="1"/>
    <s v="plays"/>
  </r>
  <r>
    <n v="400"/>
    <n v="130"/>
    <x v="2"/>
    <s v="US"/>
    <s v="USD"/>
    <n v="1426294201"/>
    <d v="2015-03-14T00:50:01"/>
    <n v="1423705801"/>
    <x v="2885"/>
    <b v="0"/>
    <n v="5"/>
    <b v="0"/>
    <s v="theater/plays"/>
    <n v="530"/>
    <n v="26"/>
    <x v="1"/>
    <s v="plays"/>
  </r>
  <r>
    <n v="200"/>
    <n v="10"/>
    <x v="2"/>
    <s v="US"/>
    <s v="USD"/>
    <n v="1442635140"/>
    <d v="2015-09-19T03:59:00"/>
    <n v="1442243484"/>
    <x v="2886"/>
    <b v="0"/>
    <n v="1"/>
    <b v="0"/>
    <s v="theater/plays"/>
    <n v="210"/>
    <n v="10"/>
    <x v="1"/>
    <s v="plays"/>
  </r>
  <r>
    <n v="3000"/>
    <n v="5"/>
    <x v="2"/>
    <s v="US"/>
    <s v="USD"/>
    <n v="1420971324"/>
    <d v="2015-01-11T10:15:24"/>
    <n v="1418379324"/>
    <x v="2887"/>
    <b v="0"/>
    <n v="1"/>
    <b v="0"/>
    <s v="theater/plays"/>
    <n v="3005"/>
    <n v="5"/>
    <x v="1"/>
    <s v="plays"/>
  </r>
  <r>
    <n v="30000"/>
    <n v="0"/>
    <x v="2"/>
    <s v="US"/>
    <s v="USD"/>
    <n v="1413608340"/>
    <d v="2014-10-18T04:59:00"/>
    <n v="1412945440"/>
    <x v="2888"/>
    <b v="0"/>
    <n v="0"/>
    <b v="0"/>
    <s v="theater/plays"/>
    <n v="30000"/>
    <e v="#DIV/0!"/>
    <x v="1"/>
    <s v="plays"/>
  </r>
  <r>
    <n v="3000"/>
    <n v="1142"/>
    <x v="2"/>
    <s v="US"/>
    <s v="USD"/>
    <n v="1409344985"/>
    <d v="2014-08-29T20:43:05"/>
    <n v="1406752985"/>
    <x v="2889"/>
    <b v="0"/>
    <n v="14"/>
    <b v="0"/>
    <s v="theater/plays"/>
    <n v="4142"/>
    <n v="81.571428571428569"/>
    <x v="1"/>
    <s v="plays"/>
  </r>
  <r>
    <n v="2000"/>
    <n v="21"/>
    <x v="2"/>
    <s v="US"/>
    <s v="USD"/>
    <n v="1407553200"/>
    <d v="2014-08-09T03:00:00"/>
    <n v="1405100992"/>
    <x v="2890"/>
    <b v="0"/>
    <n v="3"/>
    <b v="0"/>
    <s v="theater/plays"/>
    <n v="2021"/>
    <n v="7"/>
    <x v="1"/>
    <s v="plays"/>
  </r>
  <r>
    <n v="10000"/>
    <n v="273"/>
    <x v="2"/>
    <s v="US"/>
    <s v="USD"/>
    <n v="1460751128"/>
    <d v="2016-04-15T20:12:08"/>
    <n v="1455570728"/>
    <x v="2891"/>
    <b v="0"/>
    <n v="10"/>
    <b v="0"/>
    <s v="theater/plays"/>
    <n v="10273"/>
    <n v="27.3"/>
    <x v="1"/>
    <s v="plays"/>
  </r>
  <r>
    <n v="5500"/>
    <n v="500"/>
    <x v="2"/>
    <s v="US"/>
    <s v="USD"/>
    <n v="1409000400"/>
    <d v="2014-08-25T21:00:00"/>
    <n v="1408381704"/>
    <x v="2892"/>
    <b v="0"/>
    <n v="17"/>
    <b v="0"/>
    <s v="theater/plays"/>
    <n v="6000"/>
    <n v="29.411764705882351"/>
    <x v="1"/>
    <s v="plays"/>
  </r>
  <r>
    <n v="5000"/>
    <n v="25"/>
    <x v="2"/>
    <s v="US"/>
    <s v="USD"/>
    <n v="1420768800"/>
    <d v="2015-01-09T02:00:00"/>
    <n v="1415644395"/>
    <x v="2893"/>
    <b v="0"/>
    <n v="2"/>
    <b v="0"/>
    <s v="theater/plays"/>
    <n v="5025"/>
    <n v="12.5"/>
    <x v="1"/>
    <s v="plays"/>
  </r>
  <r>
    <n v="50000"/>
    <n v="0"/>
    <x v="2"/>
    <s v="US"/>
    <s v="USD"/>
    <n v="1428100815"/>
    <d v="2015-04-03T22:40:15"/>
    <n v="1422920415"/>
    <x v="2894"/>
    <b v="0"/>
    <n v="0"/>
    <b v="0"/>
    <s v="theater/plays"/>
    <n v="50000"/>
    <e v="#DIV/0!"/>
    <x v="1"/>
    <s v="plays"/>
  </r>
  <r>
    <n v="500"/>
    <n v="23"/>
    <x v="2"/>
    <s v="US"/>
    <s v="USD"/>
    <n v="1403470800"/>
    <d v="2014-06-22T21:00:00"/>
    <n v="1403356792"/>
    <x v="2895"/>
    <b v="0"/>
    <n v="4"/>
    <b v="0"/>
    <s v="theater/plays"/>
    <n v="523"/>
    <n v="5.75"/>
    <x v="1"/>
    <s v="plays"/>
  </r>
  <r>
    <n v="3000"/>
    <n v="625"/>
    <x v="2"/>
    <s v="US"/>
    <s v="USD"/>
    <n v="1481522400"/>
    <d v="2016-12-12T06:00:00"/>
    <n v="1480283321"/>
    <x v="2896"/>
    <b v="0"/>
    <n v="12"/>
    <b v="0"/>
    <s v="theater/plays"/>
    <n v="3625"/>
    <n v="52.083333333333336"/>
    <x v="1"/>
    <s v="plays"/>
  </r>
  <r>
    <n v="12000"/>
    <n v="550"/>
    <x v="2"/>
    <s v="US"/>
    <s v="USD"/>
    <n v="1444577345"/>
    <d v="2015-10-11T15:29:05"/>
    <n v="1441985458"/>
    <x v="2897"/>
    <b v="0"/>
    <n v="3"/>
    <b v="0"/>
    <s v="theater/plays"/>
    <n v="12550"/>
    <n v="183.33333333333334"/>
    <x v="1"/>
    <s v="plays"/>
  </r>
  <r>
    <n v="7500"/>
    <n v="316"/>
    <x v="2"/>
    <s v="US"/>
    <s v="USD"/>
    <n v="1446307053"/>
    <d v="2015-10-31T15:57:33"/>
    <n v="1443715053"/>
    <x v="2898"/>
    <b v="0"/>
    <n v="12"/>
    <b v="0"/>
    <s v="theater/plays"/>
    <n v="7816"/>
    <n v="26.333333333333332"/>
    <x v="1"/>
    <s v="plays"/>
  </r>
  <r>
    <n v="10000"/>
    <n v="0"/>
    <x v="2"/>
    <s v="US"/>
    <s v="USD"/>
    <n v="1469325158"/>
    <d v="2016-07-24T01:52:38"/>
    <n v="1464141158"/>
    <x v="2899"/>
    <b v="0"/>
    <n v="0"/>
    <b v="0"/>
    <s v="theater/plays"/>
    <n v="10000"/>
    <e v="#DIV/0!"/>
    <x v="1"/>
    <s v="plays"/>
  </r>
  <r>
    <n v="5500"/>
    <n v="3405"/>
    <x v="2"/>
    <s v="US"/>
    <s v="USD"/>
    <n v="1407562632"/>
    <d v="2014-08-09T05:37:12"/>
    <n v="1404970632"/>
    <x v="2900"/>
    <b v="0"/>
    <n v="7"/>
    <b v="0"/>
    <s v="theater/plays"/>
    <n v="8905"/>
    <n v="486.42857142857144"/>
    <x v="1"/>
    <s v="plays"/>
  </r>
  <r>
    <n v="750"/>
    <n v="6"/>
    <x v="2"/>
    <s v="US"/>
    <s v="USD"/>
    <n v="1423345339"/>
    <d v="2015-02-07T21:42:19"/>
    <n v="1418161339"/>
    <x v="2901"/>
    <b v="0"/>
    <n v="2"/>
    <b v="0"/>
    <s v="theater/plays"/>
    <n v="756"/>
    <n v="3"/>
    <x v="1"/>
    <s v="plays"/>
  </r>
  <r>
    <n v="150000"/>
    <n v="25"/>
    <x v="2"/>
    <s v="US"/>
    <s v="USD"/>
    <n v="1440412396"/>
    <d v="2015-08-24T10:33:16"/>
    <n v="1437820396"/>
    <x v="2902"/>
    <b v="0"/>
    <n v="1"/>
    <b v="0"/>
    <s v="theater/plays"/>
    <n v="150025"/>
    <n v="25"/>
    <x v="1"/>
    <s v="plays"/>
  </r>
  <r>
    <n v="5000"/>
    <n v="39"/>
    <x v="2"/>
    <s v="US"/>
    <s v="USD"/>
    <n v="1441771218"/>
    <d v="2015-09-09T04:00:18"/>
    <n v="1436587218"/>
    <x v="2903"/>
    <b v="0"/>
    <n v="4"/>
    <b v="0"/>
    <s v="theater/plays"/>
    <n v="5039"/>
    <n v="9.75"/>
    <x v="1"/>
    <s v="plays"/>
  </r>
  <r>
    <n v="1500"/>
    <n v="75"/>
    <x v="2"/>
    <s v="GB"/>
    <s v="GBP"/>
    <n v="1415534400"/>
    <d v="2014-11-09T12:00:00"/>
    <n v="1414538031"/>
    <x v="2904"/>
    <b v="0"/>
    <n v="4"/>
    <b v="0"/>
    <s v="theater/plays"/>
    <n v="1575"/>
    <n v="18.75"/>
    <x v="1"/>
    <s v="plays"/>
  </r>
  <r>
    <n v="3500"/>
    <n v="622"/>
    <x v="2"/>
    <s v="US"/>
    <s v="USD"/>
    <n v="1473211313"/>
    <d v="2016-09-07T01:21:53"/>
    <n v="1472001713"/>
    <x v="2905"/>
    <b v="0"/>
    <n v="17"/>
    <b v="0"/>
    <s v="theater/plays"/>
    <n v="4122"/>
    <n v="36.588235294117645"/>
    <x v="1"/>
    <s v="plays"/>
  </r>
  <r>
    <n v="6000"/>
    <n v="565"/>
    <x v="2"/>
    <s v="US"/>
    <s v="USD"/>
    <n v="1438390800"/>
    <d v="2015-08-01T01:00:00"/>
    <n v="1436888066"/>
    <x v="2906"/>
    <b v="0"/>
    <n v="7"/>
    <b v="0"/>
    <s v="theater/plays"/>
    <n v="6565"/>
    <n v="80.714285714285708"/>
    <x v="1"/>
    <s v="plays"/>
  </r>
  <r>
    <n v="2500"/>
    <n v="2"/>
    <x v="2"/>
    <s v="US"/>
    <s v="USD"/>
    <n v="1463259837"/>
    <d v="2016-05-14T21:03:57"/>
    <n v="1458075837"/>
    <x v="2907"/>
    <b v="0"/>
    <n v="2"/>
    <b v="0"/>
    <s v="theater/plays"/>
    <n v="2502"/>
    <n v="1"/>
    <x v="1"/>
    <s v="plays"/>
  </r>
  <r>
    <n v="9600"/>
    <n v="264"/>
    <x v="2"/>
    <s v="US"/>
    <s v="USD"/>
    <n v="1465407219"/>
    <d v="2016-06-08T17:33:39"/>
    <n v="1462815219"/>
    <x v="2908"/>
    <b v="0"/>
    <n v="5"/>
    <b v="0"/>
    <s v="theater/plays"/>
    <n v="9864"/>
    <n v="52.8"/>
    <x v="1"/>
    <s v="plays"/>
  </r>
  <r>
    <n v="180000"/>
    <n v="20"/>
    <x v="2"/>
    <s v="US"/>
    <s v="USD"/>
    <n v="1416944760"/>
    <d v="2014-11-25T19:46:00"/>
    <n v="1413527001"/>
    <x v="2909"/>
    <b v="0"/>
    <n v="1"/>
    <b v="0"/>
    <s v="theater/plays"/>
    <n v="180020"/>
    <n v="20"/>
    <x v="1"/>
    <s v="plays"/>
  </r>
  <r>
    <n v="30000"/>
    <n v="1"/>
    <x v="2"/>
    <s v="GB"/>
    <s v="GBP"/>
    <n v="1434139887"/>
    <d v="2015-06-12T20:11:27"/>
    <n v="1428955887"/>
    <x v="2910"/>
    <b v="0"/>
    <n v="1"/>
    <b v="0"/>
    <s v="theater/plays"/>
    <n v="30001"/>
    <n v="1"/>
    <x v="1"/>
    <s v="plays"/>
  </r>
  <r>
    <n v="1800"/>
    <n v="657"/>
    <x v="2"/>
    <s v="US"/>
    <s v="USD"/>
    <n v="1435429626"/>
    <d v="2015-06-27T18:27:06"/>
    <n v="1431973626"/>
    <x v="2911"/>
    <b v="0"/>
    <n v="14"/>
    <b v="0"/>
    <s v="theater/plays"/>
    <n v="2457"/>
    <n v="46.928571428571431"/>
    <x v="1"/>
    <s v="plays"/>
  </r>
  <r>
    <n v="14440"/>
    <n v="2030"/>
    <x v="2"/>
    <s v="US"/>
    <s v="USD"/>
    <n v="1452827374"/>
    <d v="2016-01-15T03:09:34"/>
    <n v="1450235374"/>
    <x v="2912"/>
    <b v="0"/>
    <n v="26"/>
    <b v="0"/>
    <s v="theater/plays"/>
    <n v="16470"/>
    <n v="78.07692307692308"/>
    <x v="1"/>
    <s v="plays"/>
  </r>
  <r>
    <n v="10000"/>
    <n v="2"/>
    <x v="2"/>
    <s v="US"/>
    <s v="USD"/>
    <n v="1410041339"/>
    <d v="2014-09-06T22:08:59"/>
    <n v="1404857339"/>
    <x v="2913"/>
    <b v="0"/>
    <n v="2"/>
    <b v="0"/>
    <s v="theater/plays"/>
    <n v="10002"/>
    <n v="1"/>
    <x v="1"/>
    <s v="plays"/>
  </r>
  <r>
    <n v="25000"/>
    <n v="1"/>
    <x v="2"/>
    <s v="GB"/>
    <s v="GBP"/>
    <n v="1426365994"/>
    <d v="2015-03-14T20:46:34"/>
    <n v="1421185594"/>
    <x v="2914"/>
    <b v="0"/>
    <n v="1"/>
    <b v="0"/>
    <s v="theater/plays"/>
    <n v="25001"/>
    <n v="1"/>
    <x v="1"/>
    <s v="plays"/>
  </r>
  <r>
    <n v="1000"/>
    <n v="611"/>
    <x v="2"/>
    <s v="GB"/>
    <s v="GBP"/>
    <n v="1458117190"/>
    <d v="2016-03-16T08:33:10"/>
    <n v="1455528790"/>
    <x v="2915"/>
    <b v="0"/>
    <n v="3"/>
    <b v="0"/>
    <s v="theater/plays"/>
    <n v="1611"/>
    <n v="203.66666666666666"/>
    <x v="1"/>
    <s v="plays"/>
  </r>
  <r>
    <n v="1850"/>
    <n v="145"/>
    <x v="2"/>
    <s v="GB"/>
    <s v="GBP"/>
    <n v="1400498789"/>
    <d v="2014-05-19T11:26:29"/>
    <n v="1398511589"/>
    <x v="2916"/>
    <b v="0"/>
    <n v="7"/>
    <b v="0"/>
    <s v="theater/plays"/>
    <n v="1995"/>
    <n v="20.714285714285715"/>
    <x v="1"/>
    <s v="plays"/>
  </r>
  <r>
    <n v="2000"/>
    <n v="437"/>
    <x v="2"/>
    <s v="US"/>
    <s v="USD"/>
    <n v="1442381847"/>
    <d v="2015-09-16T05:37:27"/>
    <n v="1440826647"/>
    <x v="2917"/>
    <b v="0"/>
    <n v="9"/>
    <b v="0"/>
    <s v="theater/plays"/>
    <n v="2437"/>
    <n v="48.555555555555557"/>
    <x v="1"/>
    <s v="plays"/>
  </r>
  <r>
    <n v="5000"/>
    <n v="1362"/>
    <x v="2"/>
    <s v="US"/>
    <s v="USD"/>
    <n v="1446131207"/>
    <d v="2015-10-29T15:06:47"/>
    <n v="1443712007"/>
    <x v="2918"/>
    <b v="0"/>
    <n v="20"/>
    <b v="0"/>
    <s v="theater/plays"/>
    <n v="6362"/>
    <n v="68.099999999999994"/>
    <x v="1"/>
    <s v="plays"/>
  </r>
  <r>
    <n v="600"/>
    <n v="51"/>
    <x v="2"/>
    <s v="US"/>
    <s v="USD"/>
    <n v="1407250329"/>
    <d v="2014-08-05T14:52:09"/>
    <n v="1404658329"/>
    <x v="2919"/>
    <b v="0"/>
    <n v="6"/>
    <b v="0"/>
    <s v="theater/plays"/>
    <n v="651"/>
    <n v="8.5"/>
    <x v="1"/>
    <s v="plays"/>
  </r>
  <r>
    <n v="2500"/>
    <n v="671"/>
    <x v="2"/>
    <s v="CA"/>
    <s v="CAD"/>
    <n v="1427306470"/>
    <d v="2015-03-25T18:01:10"/>
    <n v="1424718070"/>
    <x v="2920"/>
    <b v="0"/>
    <n v="13"/>
    <b v="0"/>
    <s v="theater/plays"/>
    <n v="3171"/>
    <n v="51.615384615384613"/>
    <x v="1"/>
    <s v="plays"/>
  </r>
  <r>
    <n v="100"/>
    <n v="129"/>
    <x v="0"/>
    <s v="US"/>
    <s v="USD"/>
    <n v="1411679804"/>
    <d v="2014-09-25T21:16:44"/>
    <n v="1409087804"/>
    <x v="2921"/>
    <b v="0"/>
    <n v="3"/>
    <b v="1"/>
    <s v="theater/musical"/>
    <n v="229"/>
    <n v="43"/>
    <x v="1"/>
    <s v="musical"/>
  </r>
  <r>
    <n v="500"/>
    <n v="500"/>
    <x v="0"/>
    <s v="GB"/>
    <s v="GBP"/>
    <n v="1431982727"/>
    <d v="2015-05-18T20:58:47"/>
    <n v="1428094727"/>
    <x v="2922"/>
    <b v="0"/>
    <n v="6"/>
    <b v="1"/>
    <s v="theater/musical"/>
    <n v="1000"/>
    <n v="83.333333333333329"/>
    <x v="1"/>
    <s v="musical"/>
  </r>
  <r>
    <n v="300"/>
    <n v="300"/>
    <x v="0"/>
    <s v="US"/>
    <s v="USD"/>
    <n v="1422068400"/>
    <d v="2015-01-24T03:00:00"/>
    <n v="1420774779"/>
    <x v="2923"/>
    <b v="0"/>
    <n v="10"/>
    <b v="1"/>
    <s v="theater/musical"/>
    <n v="600"/>
    <n v="30"/>
    <x v="1"/>
    <s v="musical"/>
  </r>
  <r>
    <n v="25000"/>
    <n v="25800"/>
    <x v="0"/>
    <s v="US"/>
    <s v="USD"/>
    <n v="1431143940"/>
    <d v="2015-05-09T03:59:00"/>
    <n v="1428585710"/>
    <x v="2924"/>
    <b v="0"/>
    <n v="147"/>
    <b v="1"/>
    <s v="theater/musical"/>
    <n v="50800"/>
    <n v="175.51020408163265"/>
    <x v="1"/>
    <s v="musical"/>
  </r>
  <r>
    <n v="45000"/>
    <n v="46100.69"/>
    <x v="0"/>
    <s v="US"/>
    <s v="USD"/>
    <n v="1410444068"/>
    <d v="2014-09-11T14:01:08"/>
    <n v="1407852068"/>
    <x v="2925"/>
    <b v="0"/>
    <n v="199"/>
    <b v="1"/>
    <s v="theater/musical"/>
    <n v="91100.69"/>
    <n v="231.66175879396985"/>
    <x v="1"/>
    <s v="musical"/>
  </r>
  <r>
    <n v="3000"/>
    <n v="3750"/>
    <x v="0"/>
    <s v="US"/>
    <s v="USD"/>
    <n v="1424715779"/>
    <d v="2015-02-23T18:22:59"/>
    <n v="1423506179"/>
    <x v="2926"/>
    <b v="0"/>
    <n v="50"/>
    <b v="1"/>
    <s v="theater/musical"/>
    <n v="6750"/>
    <n v="75"/>
    <x v="1"/>
    <s v="musical"/>
  </r>
  <r>
    <n v="1800"/>
    <n v="2355"/>
    <x v="0"/>
    <s v="US"/>
    <s v="USD"/>
    <n v="1405400400"/>
    <d v="2014-07-15T05:00:00"/>
    <n v="1402934629"/>
    <x v="2927"/>
    <b v="0"/>
    <n v="21"/>
    <b v="1"/>
    <s v="theater/musical"/>
    <n v="4155"/>
    <n v="112.14285714285714"/>
    <x v="1"/>
    <s v="musical"/>
  </r>
  <r>
    <n v="1000"/>
    <n v="1000"/>
    <x v="0"/>
    <s v="US"/>
    <s v="USD"/>
    <n v="1457135846"/>
    <d v="2016-03-04T23:57:26"/>
    <n v="1454543846"/>
    <x v="2928"/>
    <b v="0"/>
    <n v="24"/>
    <b v="1"/>
    <s v="theater/musical"/>
    <n v="2000"/>
    <n v="41.666666666666664"/>
    <x v="1"/>
    <s v="musical"/>
  </r>
  <r>
    <n v="8000"/>
    <n v="8165.55"/>
    <x v="0"/>
    <s v="US"/>
    <s v="USD"/>
    <n v="1401024758"/>
    <d v="2014-05-25T13:32:38"/>
    <n v="1398432758"/>
    <x v="2929"/>
    <b v="0"/>
    <n v="32"/>
    <b v="1"/>
    <s v="theater/musical"/>
    <n v="16165.55"/>
    <n v="255.17343750000001"/>
    <x v="1"/>
    <s v="musical"/>
  </r>
  <r>
    <n v="10000"/>
    <n v="10092"/>
    <x v="0"/>
    <s v="GB"/>
    <s v="GBP"/>
    <n v="1431007264"/>
    <d v="2015-05-07T14:01:04"/>
    <n v="1428415264"/>
    <x v="2930"/>
    <b v="0"/>
    <n v="62"/>
    <b v="1"/>
    <s v="theater/musical"/>
    <n v="20092"/>
    <n v="162.7741935483871"/>
    <x v="1"/>
    <s v="musical"/>
  </r>
  <r>
    <n v="750"/>
    <n v="795"/>
    <x v="0"/>
    <s v="CA"/>
    <s v="CAD"/>
    <n v="1410761280"/>
    <d v="2014-09-15T06:08:00"/>
    <n v="1408604363"/>
    <x v="2931"/>
    <b v="0"/>
    <n v="9"/>
    <b v="1"/>
    <s v="theater/musical"/>
    <n v="1545"/>
    <n v="88.333333333333329"/>
    <x v="1"/>
    <s v="musical"/>
  </r>
  <r>
    <n v="3100"/>
    <n v="3258"/>
    <x v="0"/>
    <s v="AU"/>
    <s v="AUD"/>
    <n v="1424516400"/>
    <d v="2015-02-21T11:00:00"/>
    <n v="1421812637"/>
    <x v="2932"/>
    <b v="0"/>
    <n v="38"/>
    <b v="1"/>
    <s v="theater/musical"/>
    <n v="6358"/>
    <n v="85.736842105263165"/>
    <x v="1"/>
    <s v="musical"/>
  </r>
  <r>
    <n v="2500"/>
    <n v="2569"/>
    <x v="0"/>
    <s v="US"/>
    <s v="USD"/>
    <n v="1465081053"/>
    <d v="2016-06-04T22:57:33"/>
    <n v="1462489053"/>
    <x v="2933"/>
    <b v="0"/>
    <n v="54"/>
    <b v="1"/>
    <s v="theater/musical"/>
    <n v="5069"/>
    <n v="47.574074074074076"/>
    <x v="1"/>
    <s v="musical"/>
  </r>
  <r>
    <n v="2500"/>
    <n v="2700"/>
    <x v="0"/>
    <s v="CA"/>
    <s v="CAD"/>
    <n v="1402845364"/>
    <d v="2014-06-15T15:16:04"/>
    <n v="1400253364"/>
    <x v="2934"/>
    <b v="0"/>
    <n v="37"/>
    <b v="1"/>
    <s v="theater/musical"/>
    <n v="5200"/>
    <n v="72.972972972972968"/>
    <x v="1"/>
    <s v="musical"/>
  </r>
  <r>
    <n v="3500"/>
    <n v="3531"/>
    <x v="0"/>
    <s v="US"/>
    <s v="USD"/>
    <n v="1472490000"/>
    <d v="2016-08-29T17:00:00"/>
    <n v="1467468008"/>
    <x v="2935"/>
    <b v="0"/>
    <n v="39"/>
    <b v="1"/>
    <s v="theater/musical"/>
    <n v="7031"/>
    <n v="90.538461538461533"/>
    <x v="1"/>
    <s v="musical"/>
  </r>
  <r>
    <n v="1000"/>
    <n v="1280"/>
    <x v="0"/>
    <s v="US"/>
    <s v="USD"/>
    <n v="1413176340"/>
    <d v="2014-10-13T04:59:00"/>
    <n v="1412091423"/>
    <x v="2936"/>
    <b v="0"/>
    <n v="34"/>
    <b v="1"/>
    <s v="theater/musical"/>
    <n v="2280"/>
    <n v="37.647058823529413"/>
    <x v="1"/>
    <s v="musical"/>
  </r>
  <r>
    <n v="1500"/>
    <n v="2000"/>
    <x v="0"/>
    <s v="GB"/>
    <s v="GBP"/>
    <n v="1405249113"/>
    <d v="2014-07-13T10:58:33"/>
    <n v="1402657113"/>
    <x v="2937"/>
    <b v="0"/>
    <n v="55"/>
    <b v="1"/>
    <s v="theater/musical"/>
    <n v="3500"/>
    <n v="36.363636363636367"/>
    <x v="1"/>
    <s v="musical"/>
  </r>
  <r>
    <n v="4000"/>
    <n v="4055"/>
    <x v="0"/>
    <s v="US"/>
    <s v="USD"/>
    <n v="1422636814"/>
    <d v="2015-01-30T16:53:34"/>
    <n v="1420044814"/>
    <x v="2938"/>
    <b v="0"/>
    <n v="32"/>
    <b v="1"/>
    <s v="theater/musical"/>
    <n v="8055"/>
    <n v="126.71875"/>
    <x v="1"/>
    <s v="musical"/>
  </r>
  <r>
    <n v="8000"/>
    <n v="8230"/>
    <x v="0"/>
    <s v="US"/>
    <s v="USD"/>
    <n v="1409187600"/>
    <d v="2014-08-28T01:00:00"/>
    <n v="1406316312"/>
    <x v="2939"/>
    <b v="0"/>
    <n v="25"/>
    <b v="1"/>
    <s v="theater/musical"/>
    <n v="16230"/>
    <n v="329.2"/>
    <x v="1"/>
    <s v="musical"/>
  </r>
  <r>
    <n v="2500"/>
    <n v="2681"/>
    <x v="0"/>
    <s v="US"/>
    <s v="USD"/>
    <n v="1421606018"/>
    <d v="2015-01-18T18:33:38"/>
    <n v="1418150018"/>
    <x v="2940"/>
    <b v="0"/>
    <n v="33"/>
    <b v="1"/>
    <s v="theater/musical"/>
    <n v="5181"/>
    <n v="81.242424242424249"/>
    <x v="1"/>
    <s v="musical"/>
  </r>
  <r>
    <n v="25000"/>
    <n v="1"/>
    <x v="2"/>
    <s v="US"/>
    <s v="USD"/>
    <n v="1425250955"/>
    <d v="2015-03-01T23:02:35"/>
    <n v="1422658955"/>
    <x v="2941"/>
    <b v="0"/>
    <n v="1"/>
    <b v="0"/>
    <s v="theater/spaces"/>
    <n v="25001"/>
    <n v="1"/>
    <x v="1"/>
    <s v="spaces"/>
  </r>
  <r>
    <n v="200000"/>
    <n v="40850"/>
    <x v="2"/>
    <s v="CA"/>
    <s v="CAD"/>
    <n v="1450297080"/>
    <d v="2015-12-16T20:18:00"/>
    <n v="1448565459"/>
    <x v="2942"/>
    <b v="0"/>
    <n v="202"/>
    <b v="0"/>
    <s v="theater/spaces"/>
    <n v="240850"/>
    <n v="202.22772277227722"/>
    <x v="1"/>
    <s v="spaces"/>
  </r>
  <r>
    <n v="3000"/>
    <n v="0"/>
    <x v="2"/>
    <s v="US"/>
    <s v="USD"/>
    <n v="1428894380"/>
    <d v="2015-04-13T03:06:20"/>
    <n v="1426302380"/>
    <x v="2943"/>
    <b v="0"/>
    <n v="0"/>
    <b v="0"/>
    <s v="theater/spaces"/>
    <n v="3000"/>
    <e v="#DIV/0!"/>
    <x v="1"/>
    <s v="spaces"/>
  </r>
  <r>
    <n v="10000"/>
    <n v="100"/>
    <x v="2"/>
    <s v="US"/>
    <s v="USD"/>
    <n v="1433714198"/>
    <d v="2015-06-07T21:56:38"/>
    <n v="1431122198"/>
    <x v="2944"/>
    <b v="0"/>
    <n v="1"/>
    <b v="0"/>
    <s v="theater/spaces"/>
    <n v="10100"/>
    <n v="100"/>
    <x v="1"/>
    <s v="spaces"/>
  </r>
  <r>
    <n v="50000"/>
    <n v="0"/>
    <x v="2"/>
    <s v="US"/>
    <s v="USD"/>
    <n v="1432437660"/>
    <d v="2015-05-24T03:21:00"/>
    <n v="1429845660"/>
    <x v="2945"/>
    <b v="0"/>
    <n v="0"/>
    <b v="0"/>
    <s v="theater/spaces"/>
    <n v="50000"/>
    <e v="#DIV/0!"/>
    <x v="1"/>
    <s v="spaces"/>
  </r>
  <r>
    <n v="2000"/>
    <n v="2"/>
    <x v="2"/>
    <s v="GB"/>
    <s v="GBP"/>
    <n v="1471265092"/>
    <d v="2016-08-15T12:44:52"/>
    <n v="1468673092"/>
    <x v="2946"/>
    <b v="0"/>
    <n v="2"/>
    <b v="0"/>
    <s v="theater/spaces"/>
    <n v="2002"/>
    <n v="1"/>
    <x v="1"/>
    <s v="spaces"/>
  </r>
  <r>
    <n v="25000"/>
    <n v="1072"/>
    <x v="2"/>
    <s v="US"/>
    <s v="USD"/>
    <n v="1480007460"/>
    <d v="2016-11-24T17:11:00"/>
    <n v="1475760567"/>
    <x v="2947"/>
    <b v="0"/>
    <n v="13"/>
    <b v="0"/>
    <s v="theater/spaces"/>
    <n v="26072"/>
    <n v="82.461538461538467"/>
    <x v="1"/>
    <s v="spaces"/>
  </r>
  <r>
    <n v="500000"/>
    <n v="24"/>
    <x v="2"/>
    <s v="US"/>
    <s v="USD"/>
    <n v="1433259293"/>
    <d v="2015-06-02T15:34:53"/>
    <n v="1428075293"/>
    <x v="2948"/>
    <b v="0"/>
    <n v="9"/>
    <b v="0"/>
    <s v="theater/spaces"/>
    <n v="500024"/>
    <n v="2.6666666666666665"/>
    <x v="1"/>
    <s v="spaces"/>
  </r>
  <r>
    <n v="1000"/>
    <n v="25"/>
    <x v="2"/>
    <s v="US"/>
    <s v="USD"/>
    <n v="1447965917"/>
    <d v="2015-11-19T20:45:17"/>
    <n v="1445370317"/>
    <x v="2949"/>
    <b v="0"/>
    <n v="2"/>
    <b v="0"/>
    <s v="theater/spaces"/>
    <n v="1025"/>
    <n v="12.5"/>
    <x v="1"/>
    <s v="spaces"/>
  </r>
  <r>
    <n v="5000000"/>
    <n v="0"/>
    <x v="2"/>
    <s v="US"/>
    <s v="USD"/>
    <n v="1453538752"/>
    <d v="2016-01-23T08:45:52"/>
    <n v="1450946752"/>
    <x v="2950"/>
    <b v="0"/>
    <n v="0"/>
    <b v="0"/>
    <s v="theater/spaces"/>
    <n v="5000000"/>
    <e v="#DIV/0!"/>
    <x v="1"/>
    <s v="spaces"/>
  </r>
  <r>
    <n v="50000"/>
    <n v="1096"/>
    <x v="1"/>
    <s v="US"/>
    <s v="USD"/>
    <n v="1412536573"/>
    <d v="2014-10-05T19:16:13"/>
    <n v="1408648573"/>
    <x v="2951"/>
    <b v="0"/>
    <n v="58"/>
    <b v="0"/>
    <s v="theater/spaces"/>
    <n v="51096"/>
    <n v="18.896551724137932"/>
    <x v="1"/>
    <s v="spaces"/>
  </r>
  <r>
    <n v="20000"/>
    <n v="1605"/>
    <x v="1"/>
    <s v="US"/>
    <s v="USD"/>
    <n v="1476676800"/>
    <d v="2016-10-17T04:00:00"/>
    <n v="1473957239"/>
    <x v="2952"/>
    <b v="0"/>
    <n v="8"/>
    <b v="0"/>
    <s v="theater/spaces"/>
    <n v="21605"/>
    <n v="200.625"/>
    <x v="1"/>
    <s v="spaces"/>
  </r>
  <r>
    <n v="400000"/>
    <n v="605"/>
    <x v="1"/>
    <s v="US"/>
    <s v="USD"/>
    <n v="1444330821"/>
    <d v="2015-10-08T19:00:21"/>
    <n v="1441738821"/>
    <x v="2953"/>
    <b v="0"/>
    <n v="3"/>
    <b v="0"/>
    <s v="theater/spaces"/>
    <n v="400605"/>
    <n v="201.66666666666666"/>
    <x v="1"/>
    <s v="spaces"/>
  </r>
  <r>
    <n v="15000"/>
    <n v="0"/>
    <x v="1"/>
    <s v="US"/>
    <s v="USD"/>
    <n v="1489669203"/>
    <d v="2017-03-16T13:00:03"/>
    <n v="1487944803"/>
    <x v="2954"/>
    <b v="0"/>
    <n v="0"/>
    <b v="0"/>
    <s v="theater/spaces"/>
    <n v="15000"/>
    <e v="#DIV/0!"/>
    <x v="1"/>
    <s v="spaces"/>
  </r>
  <r>
    <n v="1200"/>
    <n v="715"/>
    <x v="1"/>
    <s v="US"/>
    <s v="USD"/>
    <n v="1434476849"/>
    <d v="2015-06-16T17:47:29"/>
    <n v="1431884849"/>
    <x v="2955"/>
    <b v="0"/>
    <n v="11"/>
    <b v="0"/>
    <s v="theater/spaces"/>
    <n v="1915"/>
    <n v="65"/>
    <x v="1"/>
    <s v="spaces"/>
  </r>
  <r>
    <n v="7900"/>
    <n v="1322"/>
    <x v="1"/>
    <s v="US"/>
    <s v="USD"/>
    <n v="1462402850"/>
    <d v="2016-05-04T23:00:50"/>
    <n v="1459810850"/>
    <x v="2956"/>
    <b v="0"/>
    <n v="20"/>
    <b v="0"/>
    <s v="theater/spaces"/>
    <n v="9222"/>
    <n v="66.099999999999994"/>
    <x v="1"/>
    <s v="spaces"/>
  </r>
  <r>
    <n v="15000"/>
    <n v="280"/>
    <x v="1"/>
    <s v="US"/>
    <s v="USD"/>
    <n v="1427498172"/>
    <d v="2015-03-27T23:16:12"/>
    <n v="1422317772"/>
    <x v="2957"/>
    <b v="0"/>
    <n v="3"/>
    <b v="0"/>
    <s v="theater/spaces"/>
    <n v="15280"/>
    <n v="93.333333333333329"/>
    <x v="1"/>
    <s v="spaces"/>
  </r>
  <r>
    <n v="80000"/>
    <n v="0"/>
    <x v="1"/>
    <s v="US"/>
    <s v="USD"/>
    <n v="1462729317"/>
    <d v="2016-05-08T17:41:57"/>
    <n v="1457548917"/>
    <x v="2958"/>
    <b v="0"/>
    <n v="0"/>
    <b v="0"/>
    <s v="theater/spaces"/>
    <n v="80000"/>
    <e v="#DIV/0!"/>
    <x v="1"/>
    <s v="spaces"/>
  </r>
  <r>
    <n v="10000"/>
    <n v="0"/>
    <x v="1"/>
    <s v="GB"/>
    <s v="GBP"/>
    <n v="1465258325"/>
    <d v="2016-06-07T00:12:05"/>
    <n v="1462666325"/>
    <x v="2959"/>
    <b v="0"/>
    <n v="0"/>
    <b v="0"/>
    <s v="theater/spaces"/>
    <n v="10000"/>
    <e v="#DIV/0!"/>
    <x v="1"/>
    <s v="spaces"/>
  </r>
  <r>
    <n v="30000000"/>
    <n v="0"/>
    <x v="1"/>
    <s v="US"/>
    <s v="USD"/>
    <n v="1410459023"/>
    <d v="2014-09-11T18:10:23"/>
    <n v="1407867023"/>
    <x v="2960"/>
    <b v="0"/>
    <n v="0"/>
    <b v="0"/>
    <s v="theater/spaces"/>
    <n v="30000000"/>
    <e v="#DIV/0!"/>
    <x v="1"/>
    <s v="spaces"/>
  </r>
  <r>
    <n v="5000"/>
    <n v="5481"/>
    <x v="0"/>
    <s v="US"/>
    <s v="USD"/>
    <n v="1427342400"/>
    <d v="2015-03-26T04:00:00"/>
    <n v="1424927159"/>
    <x v="2961"/>
    <b v="0"/>
    <n v="108"/>
    <b v="1"/>
    <s v="theater/plays"/>
    <n v="10481"/>
    <n v="50.75"/>
    <x v="1"/>
    <s v="plays"/>
  </r>
  <r>
    <n v="1000"/>
    <n v="1218"/>
    <x v="0"/>
    <s v="US"/>
    <s v="USD"/>
    <n v="1425193140"/>
    <d v="2015-03-01T06:59:00"/>
    <n v="1422769906"/>
    <x v="2962"/>
    <b v="0"/>
    <n v="20"/>
    <b v="1"/>
    <s v="theater/plays"/>
    <n v="2218"/>
    <n v="60.9"/>
    <x v="1"/>
    <s v="plays"/>
  </r>
  <r>
    <n v="10000"/>
    <n v="10685"/>
    <x v="0"/>
    <s v="US"/>
    <s v="USD"/>
    <n v="1435835824"/>
    <d v="2015-07-02T11:17:04"/>
    <n v="1433243824"/>
    <x v="2963"/>
    <b v="0"/>
    <n v="98"/>
    <b v="1"/>
    <s v="theater/plays"/>
    <n v="20685"/>
    <n v="109.03061224489795"/>
    <x v="1"/>
    <s v="plays"/>
  </r>
  <r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35.689999999999"/>
    <n v="25.692295918367346"/>
    <x v="1"/>
    <s v="plays"/>
  </r>
  <r>
    <n v="1500"/>
    <n v="1635"/>
    <x v="0"/>
    <s v="US"/>
    <s v="USD"/>
    <n v="1436290233"/>
    <d v="2015-07-07T17:30:33"/>
    <n v="1433698233"/>
    <x v="2965"/>
    <b v="0"/>
    <n v="39"/>
    <b v="1"/>
    <s v="theater/plays"/>
    <n v="3135"/>
    <n v="41.92307692307692"/>
    <x v="1"/>
    <s v="plays"/>
  </r>
  <r>
    <n v="10000"/>
    <n v="11363"/>
    <x v="0"/>
    <s v="US"/>
    <s v="USD"/>
    <n v="1442425412"/>
    <d v="2015-09-16T17:43:32"/>
    <n v="1439833412"/>
    <x v="2966"/>
    <b v="0"/>
    <n v="128"/>
    <b v="1"/>
    <s v="theater/plays"/>
    <n v="21363"/>
    <n v="88.7734375"/>
    <x v="1"/>
    <s v="plays"/>
  </r>
  <r>
    <n v="5000"/>
    <n v="5696"/>
    <x v="0"/>
    <s v="US"/>
    <s v="USD"/>
    <n v="1425872692"/>
    <d v="2015-03-09T03:44:52"/>
    <n v="1423284292"/>
    <x v="2967"/>
    <b v="0"/>
    <n v="71"/>
    <b v="1"/>
    <s v="theater/plays"/>
    <n v="10696"/>
    <n v="80.225352112676063"/>
    <x v="1"/>
    <s v="plays"/>
  </r>
  <r>
    <n v="3500"/>
    <n v="3710"/>
    <x v="0"/>
    <s v="US"/>
    <s v="USD"/>
    <n v="1471406340"/>
    <d v="2016-08-17T03:59:00"/>
    <n v="1470227660"/>
    <x v="2968"/>
    <b v="0"/>
    <n v="47"/>
    <b v="1"/>
    <s v="theater/plays"/>
    <n v="7210"/>
    <n v="78.936170212765958"/>
    <x v="1"/>
    <s v="plays"/>
  </r>
  <r>
    <n v="1000"/>
    <n v="1625"/>
    <x v="0"/>
    <s v="CA"/>
    <s v="CAD"/>
    <n v="1430693460"/>
    <d v="2015-05-03T22:51:00"/>
    <n v="1428087153"/>
    <x v="2969"/>
    <b v="0"/>
    <n v="17"/>
    <b v="1"/>
    <s v="theater/plays"/>
    <n v="2625"/>
    <n v="95.588235294117652"/>
    <x v="1"/>
    <s v="plays"/>
  </r>
  <r>
    <n v="6000"/>
    <n v="6360"/>
    <x v="0"/>
    <s v="US"/>
    <s v="USD"/>
    <n v="1405699451"/>
    <d v="2014-07-18T16:04:11"/>
    <n v="1403107451"/>
    <x v="2970"/>
    <b v="0"/>
    <n v="91"/>
    <b v="1"/>
    <s v="theater/plays"/>
    <n v="12360"/>
    <n v="69.890109890109883"/>
    <x v="1"/>
    <s v="plays"/>
  </r>
  <r>
    <n v="3200"/>
    <n v="3205"/>
    <x v="0"/>
    <s v="US"/>
    <s v="USD"/>
    <n v="1409500078"/>
    <d v="2014-08-31T15:47:58"/>
    <n v="1406908078"/>
    <x v="2971"/>
    <b v="0"/>
    <n v="43"/>
    <b v="1"/>
    <s v="theater/plays"/>
    <n v="6405"/>
    <n v="74.534883720930239"/>
    <x v="1"/>
    <s v="plays"/>
  </r>
  <r>
    <n v="2000"/>
    <n v="2107"/>
    <x v="0"/>
    <s v="US"/>
    <s v="USD"/>
    <n v="1480899600"/>
    <d v="2016-12-05T01:00:00"/>
    <n v="1479609520"/>
    <x v="2972"/>
    <b v="0"/>
    <n v="17"/>
    <b v="1"/>
    <s v="theater/plays"/>
    <n v="4107"/>
    <n v="123.94117647058823"/>
    <x v="1"/>
    <s v="plays"/>
  </r>
  <r>
    <n v="5000"/>
    <n v="8740"/>
    <x v="0"/>
    <s v="US"/>
    <s v="USD"/>
    <n v="1451620800"/>
    <d v="2016-01-01T04:00:00"/>
    <n v="1449171508"/>
    <x v="2973"/>
    <b v="0"/>
    <n v="33"/>
    <b v="1"/>
    <s v="theater/plays"/>
    <n v="13740"/>
    <n v="264.84848484848487"/>
    <x v="1"/>
    <s v="plays"/>
  </r>
  <r>
    <n v="5000"/>
    <n v="5100"/>
    <x v="0"/>
    <s v="US"/>
    <s v="USD"/>
    <n v="1411695300"/>
    <d v="2014-09-26T01:35:00"/>
    <n v="1409275671"/>
    <x v="2974"/>
    <b v="0"/>
    <n v="87"/>
    <b v="1"/>
    <s v="theater/plays"/>
    <n v="10100"/>
    <n v="58.620689655172413"/>
    <x v="1"/>
    <s v="plays"/>
  </r>
  <r>
    <n v="8000"/>
    <n v="8010"/>
    <x v="0"/>
    <s v="US"/>
    <s v="USD"/>
    <n v="1417057200"/>
    <d v="2014-11-27T03:00:00"/>
    <n v="1414599886"/>
    <x v="2975"/>
    <b v="0"/>
    <n v="113"/>
    <b v="1"/>
    <s v="theater/plays"/>
    <n v="16010"/>
    <n v="70.884955752212392"/>
    <x v="1"/>
    <s v="plays"/>
  </r>
  <r>
    <n v="70"/>
    <n v="120"/>
    <x v="0"/>
    <s v="GB"/>
    <s v="GBP"/>
    <n v="1457870400"/>
    <d v="2016-03-13T12:00:00"/>
    <n v="1456421530"/>
    <x v="2976"/>
    <b v="0"/>
    <n v="14"/>
    <b v="1"/>
    <s v="theater/plays"/>
    <n v="190"/>
    <n v="8.5714285714285712"/>
    <x v="1"/>
    <s v="plays"/>
  </r>
  <r>
    <n v="3000"/>
    <n v="3407"/>
    <x v="0"/>
    <s v="US"/>
    <s v="USD"/>
    <n v="1427076840"/>
    <d v="2015-03-23T02:14:00"/>
    <n v="1421960934"/>
    <x v="2977"/>
    <b v="0"/>
    <n v="30"/>
    <b v="1"/>
    <s v="theater/plays"/>
    <n v="6407"/>
    <n v="113.56666666666666"/>
    <x v="1"/>
    <s v="plays"/>
  </r>
  <r>
    <n v="750"/>
    <n v="971"/>
    <x v="0"/>
    <s v="US"/>
    <s v="USD"/>
    <n v="1413784740"/>
    <d v="2014-10-20T05:59:00"/>
    <n v="1412954547"/>
    <x v="2978"/>
    <b v="0"/>
    <n v="16"/>
    <b v="1"/>
    <s v="theater/plays"/>
    <n v="1721"/>
    <n v="60.6875"/>
    <x v="1"/>
    <s v="plays"/>
  </r>
  <r>
    <n v="5000"/>
    <n v="5070"/>
    <x v="0"/>
    <s v="US"/>
    <s v="USD"/>
    <n v="1420524000"/>
    <d v="2015-01-06T06:00:00"/>
    <n v="1419104823"/>
    <x v="2979"/>
    <b v="0"/>
    <n v="46"/>
    <b v="1"/>
    <s v="theater/plays"/>
    <n v="10070"/>
    <n v="110.21739130434783"/>
    <x v="1"/>
    <s v="plays"/>
  </r>
  <r>
    <n v="3000"/>
    <n v="3275"/>
    <x v="0"/>
    <s v="US"/>
    <s v="USD"/>
    <n v="1440381600"/>
    <d v="2015-08-24T02:00:00"/>
    <n v="1438639130"/>
    <x v="2980"/>
    <b v="0"/>
    <n v="24"/>
    <b v="1"/>
    <s v="theater/plays"/>
    <n v="6275"/>
    <n v="136.45833333333334"/>
    <x v="1"/>
    <s v="plays"/>
  </r>
  <r>
    <n v="4000"/>
    <n v="5157"/>
    <x v="0"/>
    <s v="IE"/>
    <s v="EUR"/>
    <n v="1443014756"/>
    <d v="2015-09-23T13:25:56"/>
    <n v="1439126756"/>
    <x v="2981"/>
    <b v="1"/>
    <n v="97"/>
    <b v="1"/>
    <s v="theater/spaces"/>
    <n v="9157"/>
    <n v="53.164948453608247"/>
    <x v="1"/>
    <s v="spaces"/>
  </r>
  <r>
    <n v="5000"/>
    <n v="5103"/>
    <x v="0"/>
    <s v="GB"/>
    <s v="GBP"/>
    <n v="1455208143"/>
    <d v="2016-02-11T16:29:03"/>
    <n v="1452616143"/>
    <x v="2982"/>
    <b v="1"/>
    <n v="59"/>
    <b v="1"/>
    <s v="theater/spaces"/>
    <n v="10103"/>
    <n v="86.491525423728817"/>
    <x v="1"/>
    <s v="spaces"/>
  </r>
  <r>
    <n v="116000"/>
    <n v="169985.91"/>
    <x v="0"/>
    <s v="US"/>
    <s v="USD"/>
    <n v="1415722236"/>
    <d v="2014-11-11T16:10:36"/>
    <n v="1410534636"/>
    <x v="2983"/>
    <b v="1"/>
    <n v="1095"/>
    <b v="1"/>
    <s v="theater/spaces"/>
    <n v="285985.91000000003"/>
    <n v="155.23827397260274"/>
    <x v="1"/>
    <s v="spaces"/>
  </r>
  <r>
    <n v="25000"/>
    <n v="25088"/>
    <x v="0"/>
    <s v="US"/>
    <s v="USD"/>
    <n v="1472020881"/>
    <d v="2016-08-24T06:41:21"/>
    <n v="1469428881"/>
    <x v="2984"/>
    <b v="1"/>
    <n v="218"/>
    <b v="1"/>
    <s v="theater/spaces"/>
    <n v="50088"/>
    <n v="115.08256880733946"/>
    <x v="1"/>
    <s v="spaces"/>
  </r>
  <r>
    <n v="10000"/>
    <n v="12165"/>
    <x v="0"/>
    <s v="NZ"/>
    <s v="NZD"/>
    <n v="1477886400"/>
    <d v="2016-10-31T04:00:00"/>
    <n v="1476228128"/>
    <x v="2985"/>
    <b v="0"/>
    <n v="111"/>
    <b v="1"/>
    <s v="theater/spaces"/>
    <n v="22165"/>
    <n v="109.5945945945946"/>
    <x v="1"/>
    <s v="spaces"/>
  </r>
  <r>
    <n v="2400"/>
    <n v="2532"/>
    <x v="0"/>
    <s v="GB"/>
    <s v="GBP"/>
    <n v="1462100406"/>
    <d v="2016-05-01T11:00:06"/>
    <n v="1456920006"/>
    <x v="2986"/>
    <b v="0"/>
    <n v="56"/>
    <b v="1"/>
    <s v="theater/spaces"/>
    <n v="4932"/>
    <n v="45.214285714285715"/>
    <x v="1"/>
    <s v="spaces"/>
  </r>
  <r>
    <n v="25000"/>
    <n v="27600.2"/>
    <x v="0"/>
    <s v="US"/>
    <s v="USD"/>
    <n v="1476316800"/>
    <d v="2016-10-13T00:00:00"/>
    <n v="1473837751"/>
    <x v="2987"/>
    <b v="0"/>
    <n v="265"/>
    <b v="1"/>
    <s v="theater/spaces"/>
    <n v="52600.2"/>
    <n v="104.15169811320754"/>
    <x v="1"/>
    <s v="spaces"/>
  </r>
  <r>
    <n v="1000"/>
    <n v="1000"/>
    <x v="0"/>
    <s v="GB"/>
    <s v="GBP"/>
    <n v="1466412081"/>
    <d v="2016-06-20T08:41:21"/>
    <n v="1463820081"/>
    <x v="2988"/>
    <b v="0"/>
    <n v="28"/>
    <b v="1"/>
    <s v="theater/spaces"/>
    <n v="2000"/>
    <n v="35.714285714285715"/>
    <x v="1"/>
    <s v="spaces"/>
  </r>
  <r>
    <n v="20000"/>
    <n v="35307"/>
    <x v="0"/>
    <s v="US"/>
    <s v="USD"/>
    <n v="1450673940"/>
    <d v="2015-12-21T04:59:00"/>
    <n v="1448756962"/>
    <x v="2989"/>
    <b v="0"/>
    <n v="364"/>
    <b v="1"/>
    <s v="theater/spaces"/>
    <n v="55307"/>
    <n v="96.997252747252745"/>
    <x v="1"/>
    <s v="spaces"/>
  </r>
  <r>
    <n v="10000"/>
    <n v="10000"/>
    <x v="0"/>
    <s v="US"/>
    <s v="USD"/>
    <n v="1452174420"/>
    <d v="2016-01-07T13:47:00"/>
    <n v="1449150420"/>
    <x v="2990"/>
    <b v="0"/>
    <n v="27"/>
    <b v="1"/>
    <s v="theater/spaces"/>
    <n v="20000"/>
    <n v="370.37037037037038"/>
    <x v="1"/>
    <s v="spaces"/>
  </r>
  <r>
    <n v="8500"/>
    <n v="8780"/>
    <x v="0"/>
    <s v="US"/>
    <s v="USD"/>
    <n v="1485547530"/>
    <d v="2017-01-27T20:05:30"/>
    <n v="1483646730"/>
    <x v="2991"/>
    <b v="0"/>
    <n v="93"/>
    <b v="1"/>
    <s v="theater/spaces"/>
    <n v="17280"/>
    <n v="94.408602150537632"/>
    <x v="1"/>
    <s v="spaces"/>
  </r>
  <r>
    <n v="3000"/>
    <n v="3135"/>
    <x v="0"/>
    <s v="US"/>
    <s v="USD"/>
    <n v="1476037510"/>
    <d v="2016-10-09T18:25:10"/>
    <n v="1473445510"/>
    <x v="2992"/>
    <b v="0"/>
    <n v="64"/>
    <b v="1"/>
    <s v="theater/spaces"/>
    <n v="6135"/>
    <n v="48.984375"/>
    <x v="1"/>
    <s v="spaces"/>
  </r>
  <r>
    <n v="1000"/>
    <n v="1003"/>
    <x v="0"/>
    <s v="US"/>
    <s v="USD"/>
    <n v="1455998867"/>
    <d v="2016-02-20T20:07:47"/>
    <n v="1453406867"/>
    <x v="2993"/>
    <b v="0"/>
    <n v="22"/>
    <b v="1"/>
    <s v="theater/spaces"/>
    <n v="2003"/>
    <n v="45.590909090909093"/>
    <x v="1"/>
    <s v="spaces"/>
  </r>
  <r>
    <n v="300"/>
    <n v="1373.24"/>
    <x v="0"/>
    <s v="GB"/>
    <s v="GBP"/>
    <n v="1412335772"/>
    <d v="2014-10-03T11:29:32"/>
    <n v="1409743772"/>
    <x v="2994"/>
    <b v="0"/>
    <n v="59"/>
    <b v="1"/>
    <s v="theater/spaces"/>
    <n v="1673.24"/>
    <n v="23.275254237288134"/>
    <x v="1"/>
    <s v="spaces"/>
  </r>
  <r>
    <n v="15000"/>
    <n v="15744"/>
    <x v="0"/>
    <s v="US"/>
    <s v="USD"/>
    <n v="1484841471"/>
    <d v="2017-01-19T15:57:51"/>
    <n v="1482249471"/>
    <x v="2995"/>
    <b v="0"/>
    <n v="249"/>
    <b v="1"/>
    <s v="theater/spaces"/>
    <n v="30744"/>
    <n v="63.2289156626506"/>
    <x v="1"/>
    <s v="spaces"/>
  </r>
  <r>
    <n v="35000"/>
    <n v="60180"/>
    <x v="0"/>
    <s v="US"/>
    <s v="USD"/>
    <n v="1432677240"/>
    <d v="2015-05-26T21:54:00"/>
    <n v="1427493240"/>
    <x v="2996"/>
    <b v="0"/>
    <n v="392"/>
    <b v="1"/>
    <s v="theater/spaces"/>
    <n v="95180"/>
    <n v="153.5204081632653"/>
    <x v="1"/>
    <s v="spaces"/>
  </r>
  <r>
    <n v="10000"/>
    <n v="10373"/>
    <x v="0"/>
    <s v="US"/>
    <s v="USD"/>
    <n v="1488171540"/>
    <d v="2017-02-27T04:59:00"/>
    <n v="1486661793"/>
    <x v="2997"/>
    <b v="0"/>
    <n v="115"/>
    <b v="1"/>
    <s v="theater/spaces"/>
    <n v="20373"/>
    <n v="90.2"/>
    <x v="1"/>
    <s v="spaces"/>
  </r>
  <r>
    <n v="50000"/>
    <n v="51514.5"/>
    <x v="0"/>
    <s v="US"/>
    <s v="USD"/>
    <n v="1402892700"/>
    <d v="2014-06-16T04:25:00"/>
    <n v="1400474329"/>
    <x v="2998"/>
    <b v="0"/>
    <n v="433"/>
    <b v="1"/>
    <s v="theater/spaces"/>
    <n v="101514.5"/>
    <n v="118.97113163972287"/>
    <x v="1"/>
    <s v="spaces"/>
  </r>
  <r>
    <n v="1350"/>
    <n v="1605"/>
    <x v="0"/>
    <s v="US"/>
    <s v="USD"/>
    <n v="1488333600"/>
    <d v="2017-03-01T02:00:00"/>
    <n v="1487094360"/>
    <x v="2999"/>
    <b v="0"/>
    <n v="20"/>
    <b v="1"/>
    <s v="theater/spaces"/>
    <n v="2955"/>
    <n v="80.25"/>
    <x v="1"/>
    <s v="spaces"/>
  </r>
  <r>
    <n v="500"/>
    <n v="500"/>
    <x v="0"/>
    <s v="US"/>
    <s v="USD"/>
    <n v="1485885600"/>
    <d v="2017-01-31T18:00:00"/>
    <n v="1484682670"/>
    <x v="3000"/>
    <b v="0"/>
    <n v="8"/>
    <b v="1"/>
    <s v="theater/spaces"/>
    <n v="1000"/>
    <n v="62.5"/>
    <x v="1"/>
    <s v="spaces"/>
  </r>
  <r>
    <n v="7214"/>
    <n v="22991.01"/>
    <x v="0"/>
    <s v="US"/>
    <s v="USD"/>
    <n v="1468445382"/>
    <d v="2016-07-13T21:29:42"/>
    <n v="1465853382"/>
    <x v="3001"/>
    <b v="0"/>
    <n v="175"/>
    <b v="1"/>
    <s v="theater/spaces"/>
    <n v="30205.01"/>
    <n v="131.37719999999999"/>
    <x v="1"/>
    <s v="spaces"/>
  </r>
  <r>
    <n v="7000"/>
    <n v="7595.43"/>
    <x v="0"/>
    <s v="US"/>
    <s v="USD"/>
    <n v="1356552252"/>
    <d v="2012-12-26T20:04:12"/>
    <n v="1353960252"/>
    <x v="3002"/>
    <b v="0"/>
    <n v="104"/>
    <b v="1"/>
    <s v="theater/spaces"/>
    <n v="14595.43"/>
    <n v="73.032980769230775"/>
    <x v="1"/>
    <s v="spaces"/>
  </r>
  <r>
    <n v="3000"/>
    <n v="3035"/>
    <x v="0"/>
    <s v="US"/>
    <s v="USD"/>
    <n v="1456811940"/>
    <d v="2016-03-01T05:59:00"/>
    <n v="1454098976"/>
    <x v="3003"/>
    <b v="0"/>
    <n v="17"/>
    <b v="1"/>
    <s v="theater/spaces"/>
    <n v="6035"/>
    <n v="178.52941176470588"/>
    <x v="1"/>
    <s v="spaces"/>
  </r>
  <r>
    <n v="40000"/>
    <n v="45126"/>
    <x v="0"/>
    <s v="US"/>
    <s v="USD"/>
    <n v="1416089324"/>
    <d v="2014-11-15T22:08:44"/>
    <n v="1413493724"/>
    <x v="3004"/>
    <b v="0"/>
    <n v="277"/>
    <b v="1"/>
    <s v="theater/spaces"/>
    <n v="85126"/>
    <n v="162.90974729241879"/>
    <x v="1"/>
    <s v="spaces"/>
  </r>
  <r>
    <n v="10600"/>
    <n v="12772.6"/>
    <x v="0"/>
    <s v="US"/>
    <s v="USD"/>
    <n v="1412611905"/>
    <d v="2014-10-06T16:11:45"/>
    <n v="1410019905"/>
    <x v="3005"/>
    <b v="0"/>
    <n v="118"/>
    <b v="1"/>
    <s v="theater/spaces"/>
    <n v="23372.6"/>
    <n v="108.24237288135593"/>
    <x v="1"/>
    <s v="spaces"/>
  </r>
  <r>
    <n v="8000"/>
    <n v="8620"/>
    <x v="0"/>
    <s v="CA"/>
    <s v="CAD"/>
    <n v="1418580591"/>
    <d v="2014-12-14T18:09:51"/>
    <n v="1415988591"/>
    <x v="3006"/>
    <b v="0"/>
    <n v="97"/>
    <b v="1"/>
    <s v="theater/spaces"/>
    <n v="16620"/>
    <n v="88.865979381443296"/>
    <x v="1"/>
    <s v="spaces"/>
  </r>
  <r>
    <n v="600"/>
    <n v="1080"/>
    <x v="0"/>
    <s v="US"/>
    <s v="USD"/>
    <n v="1429938683"/>
    <d v="2015-04-25T05:11:23"/>
    <n v="1428124283"/>
    <x v="3007"/>
    <b v="0"/>
    <n v="20"/>
    <b v="1"/>
    <s v="theater/spaces"/>
    <n v="1680"/>
    <n v="54"/>
    <x v="1"/>
    <s v="spaces"/>
  </r>
  <r>
    <n v="3000"/>
    <n v="3035"/>
    <x v="0"/>
    <s v="US"/>
    <s v="USD"/>
    <n v="1453352719"/>
    <d v="2016-01-21T05:05:19"/>
    <n v="1450760719"/>
    <x v="3008"/>
    <b v="0"/>
    <n v="26"/>
    <b v="1"/>
    <s v="theater/spaces"/>
    <n v="6035"/>
    <n v="116.73076923076923"/>
    <x v="1"/>
    <s v="spaces"/>
  </r>
  <r>
    <n v="25000"/>
    <n v="29939"/>
    <x v="0"/>
    <s v="US"/>
    <s v="USD"/>
    <n v="1417012840"/>
    <d v="2014-11-26T14:40:40"/>
    <n v="1414417240"/>
    <x v="3009"/>
    <b v="0"/>
    <n v="128"/>
    <b v="1"/>
    <s v="theater/spaces"/>
    <n v="54939"/>
    <n v="233.8984375"/>
    <x v="1"/>
    <s v="spaces"/>
  </r>
  <r>
    <n v="1500"/>
    <n v="2370"/>
    <x v="0"/>
    <s v="US"/>
    <s v="USD"/>
    <n v="1424548719"/>
    <d v="2015-02-21T19:58:39"/>
    <n v="1419364719"/>
    <x v="3010"/>
    <b v="0"/>
    <n v="15"/>
    <b v="1"/>
    <s v="theater/spaces"/>
    <n v="3870"/>
    <n v="158"/>
    <x v="1"/>
    <s v="spaces"/>
  </r>
  <r>
    <n v="300"/>
    <n v="371"/>
    <x v="0"/>
    <s v="ES"/>
    <s v="EUR"/>
    <n v="1450911540"/>
    <d v="2015-12-23T22:59:00"/>
    <n v="1448536516"/>
    <x v="3011"/>
    <b v="0"/>
    <n v="25"/>
    <b v="1"/>
    <s v="theater/spaces"/>
    <n v="671"/>
    <n v="14.84"/>
    <x v="1"/>
    <s v="spaces"/>
  </r>
  <r>
    <n v="4000"/>
    <n v="4685"/>
    <x v="0"/>
    <s v="US"/>
    <s v="USD"/>
    <n v="1423587130"/>
    <d v="2015-02-10T16:52:10"/>
    <n v="1421772730"/>
    <x v="3012"/>
    <b v="0"/>
    <n v="55"/>
    <b v="1"/>
    <s v="theater/spaces"/>
    <n v="8685"/>
    <n v="85.181818181818187"/>
    <x v="1"/>
    <s v="spaces"/>
  </r>
  <r>
    <n v="10000"/>
    <n v="15696"/>
    <x v="0"/>
    <s v="US"/>
    <s v="USD"/>
    <n v="1434917049"/>
    <d v="2015-06-21T20:04:09"/>
    <n v="1432325049"/>
    <x v="3013"/>
    <b v="0"/>
    <n v="107"/>
    <b v="1"/>
    <s v="theater/spaces"/>
    <n v="25696"/>
    <n v="146.69158878504672"/>
    <x v="1"/>
    <s v="spaces"/>
  </r>
  <r>
    <n v="25000"/>
    <n v="28276"/>
    <x v="0"/>
    <s v="US"/>
    <s v="USD"/>
    <n v="1415163600"/>
    <d v="2014-11-05T05:00:00"/>
    <n v="1412737080"/>
    <x v="3014"/>
    <b v="0"/>
    <n v="557"/>
    <b v="1"/>
    <s v="theater/spaces"/>
    <n v="53276"/>
    <n v="50.764811490125673"/>
    <x v="1"/>
    <s v="spaces"/>
  </r>
  <r>
    <n v="3400"/>
    <n v="3508"/>
    <x v="0"/>
    <s v="US"/>
    <s v="USD"/>
    <n v="1402459200"/>
    <d v="2014-06-11T04:00:00"/>
    <n v="1401125238"/>
    <x v="3015"/>
    <b v="0"/>
    <n v="40"/>
    <b v="1"/>
    <s v="theater/spaces"/>
    <n v="6908"/>
    <n v="87.7"/>
    <x v="1"/>
    <s v="spaces"/>
  </r>
  <r>
    <n v="8500"/>
    <n v="8722"/>
    <x v="0"/>
    <s v="US"/>
    <s v="USD"/>
    <n v="1405688952"/>
    <d v="2014-07-18T13:09:12"/>
    <n v="1400504952"/>
    <x v="3016"/>
    <b v="0"/>
    <n v="36"/>
    <b v="1"/>
    <s v="theater/spaces"/>
    <n v="17222"/>
    <n v="242.27777777777777"/>
    <x v="1"/>
    <s v="spaces"/>
  </r>
  <r>
    <n v="22000"/>
    <n v="23285"/>
    <x v="0"/>
    <s v="US"/>
    <s v="USD"/>
    <n v="1408566243"/>
    <d v="2014-08-20T20:24:03"/>
    <n v="1405974243"/>
    <x v="3017"/>
    <b v="0"/>
    <n v="159"/>
    <b v="1"/>
    <s v="theater/spaces"/>
    <n v="45285"/>
    <n v="146.44654088050314"/>
    <x v="1"/>
    <s v="spaces"/>
  </r>
  <r>
    <n v="4200"/>
    <n v="4230"/>
    <x v="0"/>
    <s v="FR"/>
    <s v="EUR"/>
    <n v="1437429600"/>
    <d v="2015-07-20T22:00:00"/>
    <n v="1433747376"/>
    <x v="3018"/>
    <b v="0"/>
    <n v="41"/>
    <b v="1"/>
    <s v="theater/spaces"/>
    <n v="8430"/>
    <n v="103.17073170731707"/>
    <x v="1"/>
    <s v="spaces"/>
  </r>
  <r>
    <n v="15000"/>
    <n v="18185"/>
    <x v="0"/>
    <s v="US"/>
    <s v="USD"/>
    <n v="1401159600"/>
    <d v="2014-05-27T03:00:00"/>
    <n v="1398801620"/>
    <x v="3019"/>
    <b v="0"/>
    <n v="226"/>
    <b v="1"/>
    <s v="theater/spaces"/>
    <n v="33185"/>
    <n v="80.464601769911511"/>
    <x v="1"/>
    <s v="spaces"/>
  </r>
  <r>
    <n v="7000"/>
    <n v="7040"/>
    <x v="0"/>
    <s v="US"/>
    <s v="USD"/>
    <n v="1439583533"/>
    <d v="2015-08-14T20:18:53"/>
    <n v="1434399533"/>
    <x v="3020"/>
    <b v="0"/>
    <n v="30"/>
    <b v="1"/>
    <s v="theater/spaces"/>
    <n v="14040"/>
    <n v="234.66666666666666"/>
    <x v="1"/>
    <s v="spaces"/>
  </r>
  <r>
    <n v="4500"/>
    <n v="5221"/>
    <x v="0"/>
    <s v="US"/>
    <s v="USD"/>
    <n v="1479794340"/>
    <d v="2016-11-22T05:59:00"/>
    <n v="1476715869"/>
    <x v="3021"/>
    <b v="0"/>
    <n v="103"/>
    <b v="1"/>
    <s v="theater/spaces"/>
    <n v="9721"/>
    <n v="50.689320388349515"/>
    <x v="1"/>
    <s v="spaces"/>
  </r>
  <r>
    <n v="10000"/>
    <n v="10088"/>
    <x v="0"/>
    <s v="US"/>
    <s v="USD"/>
    <n v="1472338409"/>
    <d v="2016-08-27T22:53:29"/>
    <n v="1468450409"/>
    <x v="3022"/>
    <b v="0"/>
    <n v="62"/>
    <b v="1"/>
    <s v="theater/spaces"/>
    <n v="20088"/>
    <n v="162.70967741935485"/>
    <x v="1"/>
    <s v="spaces"/>
  </r>
  <r>
    <n v="700"/>
    <n v="721"/>
    <x v="0"/>
    <s v="GB"/>
    <s v="GBP"/>
    <n v="1434039186"/>
    <d v="2015-06-11T16:13:06"/>
    <n v="1430151186"/>
    <x v="3023"/>
    <b v="0"/>
    <n v="6"/>
    <b v="1"/>
    <s v="theater/spaces"/>
    <n v="1421"/>
    <n v="120.16666666666667"/>
    <x v="1"/>
    <s v="spaces"/>
  </r>
  <r>
    <n v="5000"/>
    <n v="12321"/>
    <x v="0"/>
    <s v="US"/>
    <s v="USD"/>
    <n v="1349567475"/>
    <d v="2012-10-06T23:51:15"/>
    <n v="1346975475"/>
    <x v="3024"/>
    <b v="0"/>
    <n v="182"/>
    <b v="1"/>
    <s v="theater/spaces"/>
    <n v="17321"/>
    <n v="67.697802197802204"/>
    <x v="1"/>
    <s v="spaces"/>
  </r>
  <r>
    <n v="2500"/>
    <n v="7555"/>
    <x v="0"/>
    <s v="GB"/>
    <s v="GBP"/>
    <n v="1401465600"/>
    <d v="2014-05-30T16:00:00"/>
    <n v="1399032813"/>
    <x v="3025"/>
    <b v="0"/>
    <n v="145"/>
    <b v="1"/>
    <s v="theater/spaces"/>
    <n v="10055"/>
    <n v="52.103448275862071"/>
    <x v="1"/>
    <s v="spaces"/>
  </r>
  <r>
    <n v="900"/>
    <n v="1290"/>
    <x v="0"/>
    <s v="GB"/>
    <s v="GBP"/>
    <n v="1488538892"/>
    <d v="2017-03-03T11:01:32"/>
    <n v="1487329292"/>
    <x v="3026"/>
    <b v="0"/>
    <n v="25"/>
    <b v="1"/>
    <s v="theater/spaces"/>
    <n v="2190"/>
    <n v="51.6"/>
    <x v="1"/>
    <s v="spaces"/>
  </r>
  <r>
    <n v="40000"/>
    <n v="52576"/>
    <x v="0"/>
    <s v="US"/>
    <s v="USD"/>
    <n v="1426866851"/>
    <d v="2015-03-20T15:54:11"/>
    <n v="1424278451"/>
    <x v="3027"/>
    <b v="0"/>
    <n v="320"/>
    <b v="1"/>
    <s v="theater/spaces"/>
    <n v="92576"/>
    <n v="164.3"/>
    <x v="1"/>
    <s v="spaces"/>
  </r>
  <r>
    <n v="5000"/>
    <n v="8401"/>
    <x v="0"/>
    <s v="US"/>
    <s v="USD"/>
    <n v="1471242025"/>
    <d v="2016-08-15T06:20:25"/>
    <n v="1468650025"/>
    <x v="3028"/>
    <b v="0"/>
    <n v="99"/>
    <b v="1"/>
    <s v="theater/spaces"/>
    <n v="13401"/>
    <n v="84.858585858585855"/>
    <x v="1"/>
    <s v="spaces"/>
  </r>
  <r>
    <n v="30000"/>
    <n v="32903"/>
    <x v="0"/>
    <s v="US"/>
    <s v="USD"/>
    <n v="1416285300"/>
    <d v="2014-11-18T04:35:00"/>
    <n v="1413824447"/>
    <x v="3029"/>
    <b v="0"/>
    <n v="348"/>
    <b v="1"/>
    <s v="theater/spaces"/>
    <n v="62903"/>
    <n v="94.548850574712645"/>
    <x v="1"/>
    <s v="spaces"/>
  </r>
  <r>
    <n v="1750"/>
    <n v="1867"/>
    <x v="0"/>
    <s v="US"/>
    <s v="USD"/>
    <n v="1442426171"/>
    <d v="2015-09-16T17:56:11"/>
    <n v="1439834171"/>
    <x v="3030"/>
    <b v="0"/>
    <n v="41"/>
    <b v="1"/>
    <s v="theater/spaces"/>
    <n v="3617"/>
    <n v="45.536585365853661"/>
    <x v="1"/>
    <s v="spaces"/>
  </r>
  <r>
    <n v="1500"/>
    <n v="1500"/>
    <x v="0"/>
    <s v="US"/>
    <s v="USD"/>
    <n v="1476479447"/>
    <d v="2016-10-14T21:10:47"/>
    <n v="1471295447"/>
    <x v="3031"/>
    <b v="0"/>
    <n v="29"/>
    <b v="1"/>
    <s v="theater/spaces"/>
    <n v="3000"/>
    <n v="51.724137931034484"/>
    <x v="1"/>
    <s v="spaces"/>
  </r>
  <r>
    <n v="1000"/>
    <n v="1272"/>
    <x v="0"/>
    <s v="US"/>
    <s v="USD"/>
    <n v="1441933459"/>
    <d v="2015-09-11T01:04:19"/>
    <n v="1439341459"/>
    <x v="3032"/>
    <b v="0"/>
    <n v="25"/>
    <b v="1"/>
    <s v="theater/spaces"/>
    <n v="2272"/>
    <n v="50.88"/>
    <x v="1"/>
    <s v="spaces"/>
  </r>
  <r>
    <n v="3000"/>
    <n v="4396"/>
    <x v="0"/>
    <s v="US"/>
    <s v="USD"/>
    <n v="1471487925"/>
    <d v="2016-08-18T02:38:45"/>
    <n v="1468895925"/>
    <x v="3033"/>
    <b v="0"/>
    <n v="23"/>
    <b v="1"/>
    <s v="theater/spaces"/>
    <n v="7396"/>
    <n v="191.13043478260869"/>
    <x v="1"/>
    <s v="spaces"/>
  </r>
  <r>
    <n v="100000"/>
    <n v="112536"/>
    <x v="0"/>
    <s v="US"/>
    <s v="USD"/>
    <n v="1477972740"/>
    <d v="2016-11-01T03:59:00"/>
    <n v="1475326255"/>
    <x v="3034"/>
    <b v="0"/>
    <n v="1260"/>
    <b v="1"/>
    <s v="theater/spaces"/>
    <n v="212536"/>
    <n v="89.314285714285717"/>
    <x v="1"/>
    <s v="spaces"/>
  </r>
  <r>
    <n v="25000"/>
    <n v="27196.71"/>
    <x v="0"/>
    <s v="US"/>
    <s v="USD"/>
    <n v="1367674009"/>
    <d v="2013-05-04T13:26:49"/>
    <n v="1365082009"/>
    <x v="3035"/>
    <b v="0"/>
    <n v="307"/>
    <b v="1"/>
    <s v="theater/spaces"/>
    <n v="52196.71"/>
    <n v="88.588631921824103"/>
    <x v="1"/>
    <s v="spaces"/>
  </r>
  <r>
    <n v="25000"/>
    <n v="31683"/>
    <x v="0"/>
    <s v="US"/>
    <s v="USD"/>
    <n v="1376654340"/>
    <d v="2013-08-16T11:59:00"/>
    <n v="1373568644"/>
    <x v="3036"/>
    <b v="0"/>
    <n v="329"/>
    <b v="1"/>
    <s v="theater/spaces"/>
    <n v="56683"/>
    <n v="96.300911854103347"/>
    <x v="1"/>
    <s v="spaces"/>
  </r>
  <r>
    <n v="500"/>
    <n v="1066"/>
    <x v="0"/>
    <s v="US"/>
    <s v="USD"/>
    <n v="1285995540"/>
    <d v="2010-10-02T04:59:00"/>
    <n v="1279574773"/>
    <x v="3037"/>
    <b v="0"/>
    <n v="32"/>
    <b v="1"/>
    <s v="theater/spaces"/>
    <n v="1566"/>
    <n v="33.3125"/>
    <x v="1"/>
    <s v="spaces"/>
  </r>
  <r>
    <n v="1000"/>
    <n v="1005"/>
    <x v="0"/>
    <s v="US"/>
    <s v="USD"/>
    <n v="1457071397"/>
    <d v="2016-03-04T06:03:17"/>
    <n v="1451887397"/>
    <x v="3038"/>
    <b v="0"/>
    <n v="27"/>
    <b v="1"/>
    <s v="theater/spaces"/>
    <n v="2005"/>
    <n v="37.222222222222221"/>
    <x v="1"/>
    <s v="spaces"/>
  </r>
  <r>
    <n v="20000"/>
    <n v="21742.78"/>
    <x v="0"/>
    <s v="US"/>
    <s v="USD"/>
    <n v="1388303940"/>
    <d v="2013-12-29T07:59:00"/>
    <n v="1386011038"/>
    <x v="3039"/>
    <b v="0"/>
    <n v="236"/>
    <b v="1"/>
    <s v="theater/spaces"/>
    <n v="41742.78"/>
    <n v="92.130423728813554"/>
    <x v="1"/>
    <s v="spaces"/>
  </r>
  <r>
    <n v="3000"/>
    <n v="3225"/>
    <x v="0"/>
    <s v="US"/>
    <s v="USD"/>
    <n v="1435359600"/>
    <d v="2015-06-26T23:00:00"/>
    <n v="1434999621"/>
    <x v="3040"/>
    <b v="0"/>
    <n v="42"/>
    <b v="1"/>
    <s v="theater/spaces"/>
    <n v="6225"/>
    <n v="76.785714285714292"/>
    <x v="1"/>
    <s v="spaces"/>
  </r>
  <r>
    <n v="8300"/>
    <n v="9170"/>
    <x v="0"/>
    <s v="US"/>
    <s v="USD"/>
    <n v="1453323048"/>
    <d v="2016-01-20T20:50:48"/>
    <n v="1450731048"/>
    <x v="3041"/>
    <b v="0"/>
    <n v="95"/>
    <b v="1"/>
    <s v="theater/spaces"/>
    <n v="17470"/>
    <n v="96.526315789473685"/>
    <x v="1"/>
    <s v="spaces"/>
  </r>
  <r>
    <n v="1500"/>
    <n v="1920"/>
    <x v="0"/>
    <s v="GB"/>
    <s v="GBP"/>
    <n v="1444149047"/>
    <d v="2015-10-06T16:30:47"/>
    <n v="1441557047"/>
    <x v="3042"/>
    <b v="0"/>
    <n v="37"/>
    <b v="1"/>
    <s v="theater/spaces"/>
    <n v="3420"/>
    <n v="51.891891891891895"/>
    <x v="1"/>
    <s v="spaces"/>
  </r>
  <r>
    <n v="15000"/>
    <n v="16501"/>
    <x v="0"/>
    <s v="CA"/>
    <s v="CAD"/>
    <n v="1429152600"/>
    <d v="2015-04-16T02:50:00"/>
    <n v="1426815699"/>
    <x v="3043"/>
    <b v="0"/>
    <n v="128"/>
    <b v="1"/>
    <s v="theater/spaces"/>
    <n v="31501"/>
    <n v="128.9140625"/>
    <x v="1"/>
    <s v="spaces"/>
  </r>
  <r>
    <n v="12000"/>
    <n v="13121"/>
    <x v="0"/>
    <s v="US"/>
    <s v="USD"/>
    <n v="1454433998"/>
    <d v="2016-02-02T17:26:38"/>
    <n v="1453137998"/>
    <x v="3044"/>
    <b v="0"/>
    <n v="156"/>
    <b v="1"/>
    <s v="theater/spaces"/>
    <n v="25121"/>
    <n v="84.108974358974365"/>
    <x v="1"/>
    <s v="spaces"/>
  </r>
  <r>
    <n v="4000"/>
    <n v="5308.26"/>
    <x v="0"/>
    <s v="US"/>
    <s v="USD"/>
    <n v="1408679055"/>
    <d v="2014-08-22T03:44:15"/>
    <n v="1406087055"/>
    <x v="3045"/>
    <b v="0"/>
    <n v="64"/>
    <b v="1"/>
    <s v="theater/spaces"/>
    <n v="9308.26"/>
    <n v="82.941562500000003"/>
    <x v="1"/>
    <s v="spaces"/>
  </r>
  <r>
    <n v="7900"/>
    <n v="15077"/>
    <x v="0"/>
    <s v="US"/>
    <s v="USD"/>
    <n v="1410324720"/>
    <d v="2014-09-10T04:52:00"/>
    <n v="1407784586"/>
    <x v="3046"/>
    <b v="0"/>
    <n v="58"/>
    <b v="1"/>
    <s v="theater/spaces"/>
    <n v="22977"/>
    <n v="259.94827586206895"/>
    <x v="1"/>
    <s v="spaces"/>
  </r>
  <r>
    <n v="500"/>
    <n v="745"/>
    <x v="0"/>
    <s v="US"/>
    <s v="USD"/>
    <n v="1461762960"/>
    <d v="2016-04-27T13:16:00"/>
    <n v="1457999054"/>
    <x v="3047"/>
    <b v="0"/>
    <n v="20"/>
    <b v="1"/>
    <s v="theater/spaces"/>
    <n v="1245"/>
    <n v="37.25"/>
    <x v="1"/>
    <s v="spaces"/>
  </r>
  <r>
    <n v="5000"/>
    <n v="8320"/>
    <x v="0"/>
    <s v="US"/>
    <s v="USD"/>
    <n v="1420060920"/>
    <d v="2014-12-31T21:22:00"/>
    <n v="1417556262"/>
    <x v="3048"/>
    <b v="0"/>
    <n v="47"/>
    <b v="1"/>
    <s v="theater/spaces"/>
    <n v="13320"/>
    <n v="177.02127659574469"/>
    <x v="1"/>
    <s v="spaces"/>
  </r>
  <r>
    <n v="3750"/>
    <n v="4000"/>
    <x v="0"/>
    <s v="US"/>
    <s v="USD"/>
    <n v="1434241255"/>
    <d v="2015-06-14T00:20:55"/>
    <n v="1431649255"/>
    <x v="3049"/>
    <b v="0"/>
    <n v="54"/>
    <b v="1"/>
    <s v="theater/spaces"/>
    <n v="7750"/>
    <n v="74.074074074074076"/>
    <x v="1"/>
    <s v="spaces"/>
  </r>
  <r>
    <n v="600"/>
    <n v="636"/>
    <x v="0"/>
    <s v="US"/>
    <s v="USD"/>
    <n v="1462420960"/>
    <d v="2016-05-05T04:02:40"/>
    <n v="1459828960"/>
    <x v="3050"/>
    <b v="0"/>
    <n v="9"/>
    <b v="1"/>
    <s v="theater/spaces"/>
    <n v="1236"/>
    <n v="70.666666666666671"/>
    <x v="1"/>
    <s v="spaces"/>
  </r>
  <r>
    <n v="3500"/>
    <n v="827"/>
    <x v="2"/>
    <s v="GB"/>
    <s v="GBP"/>
    <n v="1486547945"/>
    <d v="2017-02-08T09:59:05"/>
    <n v="1483955945"/>
    <x v="3051"/>
    <b v="1"/>
    <n v="35"/>
    <b v="0"/>
    <s v="theater/spaces"/>
    <n v="4327"/>
    <n v="23.62857142857143"/>
    <x v="1"/>
    <s v="spaces"/>
  </r>
  <r>
    <n v="50000"/>
    <n v="75"/>
    <x v="2"/>
    <s v="US"/>
    <s v="USD"/>
    <n v="1432828740"/>
    <d v="2015-05-28T15:59:00"/>
    <n v="1430237094"/>
    <x v="3052"/>
    <b v="0"/>
    <n v="2"/>
    <b v="0"/>
    <s v="theater/spaces"/>
    <n v="50075"/>
    <n v="37.5"/>
    <x v="1"/>
    <s v="spaces"/>
  </r>
  <r>
    <n v="10000"/>
    <n v="40"/>
    <x v="2"/>
    <s v="US"/>
    <s v="USD"/>
    <n v="1412222340"/>
    <d v="2014-10-02T03:59:00"/>
    <n v="1407781013"/>
    <x v="3053"/>
    <b v="0"/>
    <n v="3"/>
    <b v="0"/>
    <s v="theater/spaces"/>
    <n v="10040"/>
    <n v="13.333333333333334"/>
    <x v="1"/>
    <s v="spaces"/>
  </r>
  <r>
    <n v="300"/>
    <n v="0"/>
    <x v="2"/>
    <s v="US"/>
    <s v="USD"/>
    <n v="1425258240"/>
    <d v="2015-03-02T01:04:00"/>
    <n v="1422043154"/>
    <x v="3054"/>
    <b v="0"/>
    <n v="0"/>
    <b v="0"/>
    <s v="theater/spaces"/>
    <n v="300"/>
    <e v="#DIV/0!"/>
    <x v="1"/>
    <s v="spaces"/>
  </r>
  <r>
    <n v="20000"/>
    <n v="1"/>
    <x v="2"/>
    <s v="US"/>
    <s v="USD"/>
    <n v="1420844390"/>
    <d v="2015-01-09T22:59:50"/>
    <n v="1415660390"/>
    <x v="3055"/>
    <b v="0"/>
    <n v="1"/>
    <b v="0"/>
    <s v="theater/spaces"/>
    <n v="20001"/>
    <n v="1"/>
    <x v="1"/>
    <s v="spaces"/>
  </r>
  <r>
    <n v="25000"/>
    <n v="0"/>
    <x v="2"/>
    <s v="US"/>
    <s v="USD"/>
    <n v="1412003784"/>
    <d v="2014-09-29T15:16:24"/>
    <n v="1406819784"/>
    <x v="3056"/>
    <b v="0"/>
    <n v="0"/>
    <b v="0"/>
    <s v="theater/spaces"/>
    <n v="25000"/>
    <e v="#DIV/0!"/>
    <x v="1"/>
    <s v="spaces"/>
  </r>
  <r>
    <n v="50000"/>
    <n v="0"/>
    <x v="2"/>
    <s v="GB"/>
    <s v="GBP"/>
    <n v="1459694211"/>
    <d v="2016-04-03T14:36:51"/>
    <n v="1457105811"/>
    <x v="3057"/>
    <b v="0"/>
    <n v="0"/>
    <b v="0"/>
    <s v="theater/spaces"/>
    <n v="50000"/>
    <e v="#DIV/0!"/>
    <x v="1"/>
    <s v="spaces"/>
  </r>
  <r>
    <n v="18000"/>
    <n v="3"/>
    <x v="2"/>
    <s v="IT"/>
    <s v="EUR"/>
    <n v="1463734740"/>
    <d v="2016-05-20T08:59:00"/>
    <n v="1459414740"/>
    <x v="3058"/>
    <b v="0"/>
    <n v="3"/>
    <b v="0"/>
    <s v="theater/spaces"/>
    <n v="18003"/>
    <n v="1"/>
    <x v="1"/>
    <s v="spaces"/>
  </r>
  <r>
    <n v="15000"/>
    <n v="451"/>
    <x v="2"/>
    <s v="US"/>
    <s v="USD"/>
    <n v="1407536846"/>
    <d v="2014-08-08T22:27:26"/>
    <n v="1404944846"/>
    <x v="3059"/>
    <b v="0"/>
    <n v="11"/>
    <b v="0"/>
    <s v="theater/spaces"/>
    <n v="15451"/>
    <n v="41"/>
    <x v="1"/>
    <s v="spaces"/>
  </r>
  <r>
    <n v="220000"/>
    <n v="335"/>
    <x v="2"/>
    <s v="US"/>
    <s v="USD"/>
    <n v="1443422134"/>
    <d v="2015-09-28T06:35:34"/>
    <n v="1440830134"/>
    <x v="3060"/>
    <b v="0"/>
    <n v="6"/>
    <b v="0"/>
    <s v="theater/spaces"/>
    <n v="220335"/>
    <n v="55.833333333333336"/>
    <x v="1"/>
    <s v="spaces"/>
  </r>
  <r>
    <n v="1000000"/>
    <n v="0"/>
    <x v="2"/>
    <s v="US"/>
    <s v="USD"/>
    <n v="1407955748"/>
    <d v="2014-08-13T18:49:08"/>
    <n v="1405363748"/>
    <x v="3061"/>
    <b v="0"/>
    <n v="0"/>
    <b v="0"/>
    <s v="theater/spaces"/>
    <n v="1000000"/>
    <e v="#DIV/0!"/>
    <x v="1"/>
    <s v="spaces"/>
  </r>
  <r>
    <n v="10000"/>
    <n v="6684"/>
    <x v="2"/>
    <s v="US"/>
    <s v="USD"/>
    <n v="1443636000"/>
    <d v="2015-09-30T18:00:00"/>
    <n v="1441111892"/>
    <x v="3062"/>
    <b v="0"/>
    <n v="67"/>
    <b v="0"/>
    <s v="theater/spaces"/>
    <n v="16684"/>
    <n v="99.761194029850742"/>
    <x v="1"/>
    <s v="spaces"/>
  </r>
  <r>
    <n v="3000"/>
    <n v="587"/>
    <x v="2"/>
    <s v="US"/>
    <s v="USD"/>
    <n v="1477174138"/>
    <d v="2016-10-22T22:08:58"/>
    <n v="1474150138"/>
    <x v="3063"/>
    <b v="0"/>
    <n v="23"/>
    <b v="0"/>
    <s v="theater/spaces"/>
    <n v="3587"/>
    <n v="25.521739130434781"/>
    <x v="1"/>
    <s v="spaces"/>
  </r>
  <r>
    <n v="75000"/>
    <n v="8471"/>
    <x v="2"/>
    <s v="US"/>
    <s v="USD"/>
    <n v="1448175540"/>
    <d v="2015-11-22T06:59:00"/>
    <n v="1445483246"/>
    <x v="3064"/>
    <b v="0"/>
    <n v="72"/>
    <b v="0"/>
    <s v="theater/spaces"/>
    <n v="83471"/>
    <n v="117.65277777777777"/>
    <x v="1"/>
    <s v="spaces"/>
  </r>
  <r>
    <n v="25000"/>
    <n v="10"/>
    <x v="2"/>
    <s v="US"/>
    <s v="USD"/>
    <n v="1406683172"/>
    <d v="2014-07-30T01:19:32"/>
    <n v="1404523172"/>
    <x v="3065"/>
    <b v="0"/>
    <n v="2"/>
    <b v="0"/>
    <s v="theater/spaces"/>
    <n v="25010"/>
    <n v="5"/>
    <x v="1"/>
    <s v="spaces"/>
  </r>
  <r>
    <n v="350000"/>
    <n v="41950"/>
    <x v="2"/>
    <s v="AU"/>
    <s v="AUD"/>
    <n v="1468128537"/>
    <d v="2016-07-10T05:28:57"/>
    <n v="1465536537"/>
    <x v="3066"/>
    <b v="0"/>
    <n v="15"/>
    <b v="0"/>
    <s v="theater/spaces"/>
    <n v="391950"/>
    <n v="2796.6666666666665"/>
    <x v="1"/>
    <s v="spaces"/>
  </r>
  <r>
    <n v="8000"/>
    <n v="200"/>
    <x v="2"/>
    <s v="NZ"/>
    <s v="NZD"/>
    <n v="1441837879"/>
    <d v="2015-09-09T22:31:19"/>
    <n v="1439245879"/>
    <x v="3067"/>
    <b v="0"/>
    <n v="1"/>
    <b v="0"/>
    <s v="theater/spaces"/>
    <n v="8200"/>
    <n v="200"/>
    <x v="1"/>
    <s v="spaces"/>
  </r>
  <r>
    <n v="250000"/>
    <n v="175"/>
    <x v="2"/>
    <s v="US"/>
    <s v="USD"/>
    <n v="1445013352"/>
    <d v="2015-10-16T16:35:52"/>
    <n v="1442421352"/>
    <x v="3068"/>
    <b v="0"/>
    <n v="2"/>
    <b v="0"/>
    <s v="theater/spaces"/>
    <n v="250175"/>
    <n v="87.5"/>
    <x v="1"/>
    <s v="spaces"/>
  </r>
  <r>
    <n v="1000"/>
    <n v="141"/>
    <x v="2"/>
    <s v="US"/>
    <s v="USD"/>
    <n v="1418587234"/>
    <d v="2014-12-14T20:00:34"/>
    <n v="1415995234"/>
    <x v="3069"/>
    <b v="0"/>
    <n v="7"/>
    <b v="0"/>
    <s v="theater/spaces"/>
    <n v="1141"/>
    <n v="20.142857142857142"/>
    <x v="1"/>
    <s v="spaces"/>
  </r>
  <r>
    <n v="10000"/>
    <n v="334"/>
    <x v="2"/>
    <s v="GB"/>
    <s v="GBP"/>
    <n v="1481132169"/>
    <d v="2016-12-07T17:36:09"/>
    <n v="1479317769"/>
    <x v="3070"/>
    <b v="0"/>
    <n v="16"/>
    <b v="0"/>
    <s v="theater/spaces"/>
    <n v="10334"/>
    <n v="20.875"/>
    <x v="1"/>
    <s v="spaces"/>
  </r>
  <r>
    <n v="12000"/>
    <n v="7173"/>
    <x v="2"/>
    <s v="US"/>
    <s v="USD"/>
    <n v="1429595940"/>
    <d v="2015-04-21T05:59:00"/>
    <n v="1428082481"/>
    <x v="3071"/>
    <b v="0"/>
    <n v="117"/>
    <b v="0"/>
    <s v="theater/spaces"/>
    <n v="19173"/>
    <n v="61.307692307692307"/>
    <x v="1"/>
    <s v="spaces"/>
  </r>
  <r>
    <n v="12000"/>
    <n v="2"/>
    <x v="2"/>
    <s v="US"/>
    <s v="USD"/>
    <n v="1477791960"/>
    <d v="2016-10-30T01:46:00"/>
    <n v="1476549262"/>
    <x v="3072"/>
    <b v="0"/>
    <n v="2"/>
    <b v="0"/>
    <s v="theater/spaces"/>
    <n v="12002"/>
    <n v="1"/>
    <x v="1"/>
    <s v="spaces"/>
  </r>
  <r>
    <n v="2800000"/>
    <n v="645"/>
    <x v="2"/>
    <s v="US"/>
    <s v="USD"/>
    <n v="1434309540"/>
    <d v="2015-06-14T19:19:00"/>
    <n v="1429287900"/>
    <x v="3073"/>
    <b v="0"/>
    <n v="7"/>
    <b v="0"/>
    <s v="theater/spaces"/>
    <n v="2800645"/>
    <n v="92.142857142857139"/>
    <x v="1"/>
    <s v="spaces"/>
  </r>
  <r>
    <n v="25000"/>
    <n v="22"/>
    <x v="2"/>
    <s v="FR"/>
    <s v="EUR"/>
    <n v="1457617359"/>
    <d v="2016-03-10T13:42:39"/>
    <n v="1455025359"/>
    <x v="3074"/>
    <b v="0"/>
    <n v="3"/>
    <b v="0"/>
    <s v="theater/spaces"/>
    <n v="25022"/>
    <n v="7.333333333333333"/>
    <x v="1"/>
    <s v="spaces"/>
  </r>
  <r>
    <n v="15000"/>
    <n v="1296"/>
    <x v="2"/>
    <s v="US"/>
    <s v="USD"/>
    <n v="1471573640"/>
    <d v="2016-08-19T02:27:20"/>
    <n v="1467253640"/>
    <x v="3075"/>
    <b v="0"/>
    <n v="20"/>
    <b v="0"/>
    <s v="theater/spaces"/>
    <n v="16296"/>
    <n v="64.8"/>
    <x v="1"/>
    <s v="spaces"/>
  </r>
  <r>
    <n v="10000"/>
    <n v="1506"/>
    <x v="2"/>
    <s v="US"/>
    <s v="USD"/>
    <n v="1444405123"/>
    <d v="2015-10-09T15:38:43"/>
    <n v="1439221123"/>
    <x v="3076"/>
    <b v="0"/>
    <n v="50"/>
    <b v="0"/>
    <s v="theater/spaces"/>
    <n v="11506"/>
    <n v="30.12"/>
    <x v="1"/>
    <s v="spaces"/>
  </r>
  <r>
    <n v="22000"/>
    <n v="105"/>
    <x v="2"/>
    <s v="CA"/>
    <s v="CAD"/>
    <n v="1488495478"/>
    <d v="2017-03-02T22:57:58"/>
    <n v="1485903478"/>
    <x v="3077"/>
    <b v="0"/>
    <n v="2"/>
    <b v="0"/>
    <s v="theater/spaces"/>
    <n v="22105"/>
    <n v="52.5"/>
    <x v="1"/>
    <s v="spaces"/>
  </r>
  <r>
    <n v="60000"/>
    <n v="71"/>
    <x v="2"/>
    <s v="US"/>
    <s v="USD"/>
    <n v="1424920795"/>
    <d v="2015-02-26T03:19:55"/>
    <n v="1422328795"/>
    <x v="3078"/>
    <b v="0"/>
    <n v="3"/>
    <b v="0"/>
    <s v="theater/spaces"/>
    <n v="60071"/>
    <n v="23.666666666666668"/>
    <x v="1"/>
    <s v="spaces"/>
  </r>
  <r>
    <n v="1333666"/>
    <n v="11226"/>
    <x v="2"/>
    <s v="US"/>
    <s v="USD"/>
    <n v="1427040435"/>
    <d v="2015-03-22T16:07:15"/>
    <n v="1424452035"/>
    <x v="3079"/>
    <b v="0"/>
    <n v="27"/>
    <b v="0"/>
    <s v="theater/spaces"/>
    <n v="1344892"/>
    <n v="415.77777777777777"/>
    <x v="1"/>
    <s v="spaces"/>
  </r>
  <r>
    <n v="2000000"/>
    <n v="376"/>
    <x v="2"/>
    <s v="US"/>
    <s v="USD"/>
    <n v="1419644444"/>
    <d v="2014-12-27T01:40:44"/>
    <n v="1414456844"/>
    <x v="3080"/>
    <b v="0"/>
    <n v="7"/>
    <b v="0"/>
    <s v="theater/spaces"/>
    <n v="2000376"/>
    <n v="53.714285714285715"/>
    <x v="1"/>
    <s v="spaces"/>
  </r>
  <r>
    <n v="1000000"/>
    <n v="2103"/>
    <x v="2"/>
    <s v="US"/>
    <s v="USD"/>
    <n v="1442722891"/>
    <d v="2015-09-20T04:21:31"/>
    <n v="1440130891"/>
    <x v="3081"/>
    <b v="0"/>
    <n v="5"/>
    <b v="0"/>
    <s v="theater/spaces"/>
    <n v="1002103"/>
    <n v="420.6"/>
    <x v="1"/>
    <s v="spaces"/>
  </r>
  <r>
    <n v="9000"/>
    <n v="0"/>
    <x v="2"/>
    <s v="US"/>
    <s v="USD"/>
    <n v="1447628946"/>
    <d v="2015-11-15T23:09:06"/>
    <n v="1445033346"/>
    <x v="3082"/>
    <b v="0"/>
    <n v="0"/>
    <b v="0"/>
    <s v="theater/spaces"/>
    <n v="9000"/>
    <e v="#DIV/0!"/>
    <x v="1"/>
    <s v="spaces"/>
  </r>
  <r>
    <n v="20000"/>
    <n v="56"/>
    <x v="2"/>
    <s v="US"/>
    <s v="USD"/>
    <n v="1409547600"/>
    <d v="2014-09-01T05:00:00"/>
    <n v="1406986278"/>
    <x v="3083"/>
    <b v="0"/>
    <n v="3"/>
    <b v="0"/>
    <s v="theater/spaces"/>
    <n v="20056"/>
    <n v="18.666666666666668"/>
    <x v="1"/>
    <s v="spaces"/>
  </r>
  <r>
    <n v="4059"/>
    <n v="470"/>
    <x v="2"/>
    <s v="US"/>
    <s v="USD"/>
    <n v="1430851680"/>
    <d v="2015-05-05T18:48:00"/>
    <n v="1428340931"/>
    <x v="3084"/>
    <b v="0"/>
    <n v="6"/>
    <b v="0"/>
    <s v="theater/spaces"/>
    <n v="4529"/>
    <n v="78.333333333333329"/>
    <x v="1"/>
    <s v="spaces"/>
  </r>
  <r>
    <n v="25000"/>
    <n v="610"/>
    <x v="2"/>
    <s v="US"/>
    <s v="USD"/>
    <n v="1443561159"/>
    <d v="2015-09-29T21:12:39"/>
    <n v="1440969159"/>
    <x v="3085"/>
    <b v="0"/>
    <n v="9"/>
    <b v="0"/>
    <s v="theater/spaces"/>
    <n v="25610"/>
    <n v="67.777777777777771"/>
    <x v="1"/>
    <s v="spaces"/>
  </r>
  <r>
    <n v="20000"/>
    <n v="50"/>
    <x v="2"/>
    <s v="IT"/>
    <s v="EUR"/>
    <n v="1439827559"/>
    <d v="2015-08-17T16:05:59"/>
    <n v="1434643559"/>
    <x v="3086"/>
    <b v="0"/>
    <n v="3"/>
    <b v="0"/>
    <s v="theater/spaces"/>
    <n v="20050"/>
    <n v="16.666666666666668"/>
    <x v="1"/>
    <s v="spaces"/>
  </r>
  <r>
    <n v="20000"/>
    <n v="125"/>
    <x v="2"/>
    <s v="US"/>
    <s v="USD"/>
    <n v="1482294990"/>
    <d v="2016-12-21T04:36:30"/>
    <n v="1477107390"/>
    <x v="3087"/>
    <b v="0"/>
    <n v="2"/>
    <b v="0"/>
    <s v="theater/spaces"/>
    <n v="20125"/>
    <n v="62.5"/>
    <x v="1"/>
    <s v="spaces"/>
  </r>
  <r>
    <n v="65000"/>
    <n v="126"/>
    <x v="2"/>
    <s v="US"/>
    <s v="USD"/>
    <n v="1420724460"/>
    <d v="2015-01-08T13:41:00"/>
    <n v="1418046247"/>
    <x v="3088"/>
    <b v="0"/>
    <n v="3"/>
    <b v="0"/>
    <s v="theater/spaces"/>
    <n v="65126"/>
    <n v="42"/>
    <x v="1"/>
    <s v="spaces"/>
  </r>
  <r>
    <n v="25000"/>
    <n v="5854"/>
    <x v="2"/>
    <s v="US"/>
    <s v="USD"/>
    <n v="1468029540"/>
    <d v="2016-07-09T01:59:00"/>
    <n v="1465304483"/>
    <x v="3089"/>
    <b v="0"/>
    <n v="45"/>
    <b v="0"/>
    <s v="theater/spaces"/>
    <n v="30854"/>
    <n v="130.0888888888889"/>
    <x v="1"/>
    <s v="spaces"/>
  </r>
  <r>
    <n v="225000"/>
    <n v="11432"/>
    <x v="2"/>
    <s v="US"/>
    <s v="USD"/>
    <n v="1430505545"/>
    <d v="2015-05-01T18:39:05"/>
    <n v="1425325145"/>
    <x v="3090"/>
    <b v="0"/>
    <n v="9"/>
    <b v="0"/>
    <s v="theater/spaces"/>
    <n v="236432"/>
    <n v="1270.2222222222222"/>
    <x v="1"/>
    <s v="spaces"/>
  </r>
  <r>
    <n v="5000"/>
    <n v="796"/>
    <x v="2"/>
    <s v="US"/>
    <s v="USD"/>
    <n v="1471214743"/>
    <d v="2016-08-14T22:45:43"/>
    <n v="1468622743"/>
    <x v="3091"/>
    <b v="0"/>
    <n v="9"/>
    <b v="0"/>
    <s v="theater/spaces"/>
    <n v="5796"/>
    <n v="88.444444444444443"/>
    <x v="1"/>
    <s v="spaces"/>
  </r>
  <r>
    <n v="100000"/>
    <n v="1183.19"/>
    <x v="2"/>
    <s v="US"/>
    <s v="USD"/>
    <n v="1444946400"/>
    <d v="2015-10-15T22:00:00"/>
    <n v="1441723912"/>
    <x v="3092"/>
    <b v="0"/>
    <n v="21"/>
    <b v="0"/>
    <s v="theater/spaces"/>
    <n v="101183.19"/>
    <n v="56.342380952380957"/>
    <x v="1"/>
    <s v="spaces"/>
  </r>
  <r>
    <n v="4000"/>
    <n v="910"/>
    <x v="2"/>
    <s v="CA"/>
    <s v="CAD"/>
    <n v="1401595140"/>
    <d v="2014-06-01T03:59:00"/>
    <n v="1398980941"/>
    <x v="3093"/>
    <b v="0"/>
    <n v="17"/>
    <b v="0"/>
    <s v="theater/spaces"/>
    <n v="4910"/>
    <n v="53.529411764705884"/>
    <x v="1"/>
    <s v="spaces"/>
  </r>
  <r>
    <n v="100000"/>
    <n v="25"/>
    <x v="2"/>
    <s v="US"/>
    <s v="USD"/>
    <n v="1442775956"/>
    <d v="2015-09-20T19:05:56"/>
    <n v="1437591956"/>
    <x v="3094"/>
    <b v="0"/>
    <n v="1"/>
    <b v="0"/>
    <s v="theater/spaces"/>
    <n v="100025"/>
    <n v="25"/>
    <x v="1"/>
    <s v="spaces"/>
  </r>
  <r>
    <n v="14920"/>
    <n v="50"/>
    <x v="2"/>
    <s v="US"/>
    <s v="USD"/>
    <n v="1470011780"/>
    <d v="2016-08-01T00:36:20"/>
    <n v="1464827780"/>
    <x v="3095"/>
    <b v="0"/>
    <n v="1"/>
    <b v="0"/>
    <s v="theater/spaces"/>
    <n v="14970"/>
    <n v="50"/>
    <x v="1"/>
    <s v="spaces"/>
  </r>
  <r>
    <n v="20000"/>
    <n v="795"/>
    <x v="2"/>
    <s v="US"/>
    <s v="USD"/>
    <n v="1432151326"/>
    <d v="2015-05-20T19:48:46"/>
    <n v="1429559326"/>
    <x v="3096"/>
    <b v="0"/>
    <n v="14"/>
    <b v="0"/>
    <s v="theater/spaces"/>
    <n v="20795"/>
    <n v="56.785714285714285"/>
    <x v="1"/>
    <s v="spaces"/>
  </r>
  <r>
    <n v="10000"/>
    <n v="1715"/>
    <x v="2"/>
    <s v="GB"/>
    <s v="GBP"/>
    <n v="1475848800"/>
    <d v="2016-10-07T14:00:00"/>
    <n v="1474027501"/>
    <x v="3097"/>
    <b v="0"/>
    <n v="42"/>
    <b v="0"/>
    <s v="theater/spaces"/>
    <n v="11715"/>
    <n v="40.833333333333336"/>
    <x v="1"/>
    <s v="spaces"/>
  </r>
  <r>
    <n v="48725"/>
    <n v="1758"/>
    <x v="2"/>
    <s v="US"/>
    <s v="USD"/>
    <n v="1454890620"/>
    <d v="2016-02-08T00:17:00"/>
    <n v="1450724449"/>
    <x v="3098"/>
    <b v="0"/>
    <n v="27"/>
    <b v="0"/>
    <s v="theater/spaces"/>
    <n v="50483"/>
    <n v="65.111111111111114"/>
    <x v="1"/>
    <s v="spaces"/>
  </r>
  <r>
    <n v="2000"/>
    <n v="278"/>
    <x v="2"/>
    <s v="US"/>
    <s v="USD"/>
    <n v="1455251591"/>
    <d v="2016-02-12T04:33:11"/>
    <n v="1452659591"/>
    <x v="3099"/>
    <b v="0"/>
    <n v="5"/>
    <b v="0"/>
    <s v="theater/spaces"/>
    <n v="2278"/>
    <n v="55.6"/>
    <x v="1"/>
    <s v="spaces"/>
  </r>
  <r>
    <n v="12000"/>
    <n v="1827"/>
    <x v="2"/>
    <s v="US"/>
    <s v="USD"/>
    <n v="1413816975"/>
    <d v="2014-10-20T14:56:15"/>
    <n v="1411224975"/>
    <x v="3100"/>
    <b v="0"/>
    <n v="13"/>
    <b v="0"/>
    <s v="theater/spaces"/>
    <n v="13827"/>
    <n v="140.53846153846155"/>
    <x v="1"/>
    <s v="spaces"/>
  </r>
  <r>
    <n v="2500"/>
    <n v="300"/>
    <x v="2"/>
    <s v="FR"/>
    <s v="EUR"/>
    <n v="1437033360"/>
    <d v="2015-07-16T07:56:00"/>
    <n v="1434445937"/>
    <x v="3101"/>
    <b v="0"/>
    <n v="12"/>
    <b v="0"/>
    <s v="theater/spaces"/>
    <n v="2800"/>
    <n v="25"/>
    <x v="1"/>
    <s v="spaces"/>
  </r>
  <r>
    <n v="16000"/>
    <n v="6258"/>
    <x v="2"/>
    <s v="GB"/>
    <s v="GBP"/>
    <n v="1471939818"/>
    <d v="2016-08-23T08:10:18"/>
    <n v="1467619818"/>
    <x v="3102"/>
    <b v="0"/>
    <n v="90"/>
    <b v="0"/>
    <s v="theater/spaces"/>
    <n v="22258"/>
    <n v="69.533333333333331"/>
    <x v="1"/>
    <s v="spaces"/>
  </r>
  <r>
    <n v="4100"/>
    <n v="11"/>
    <x v="2"/>
    <s v="US"/>
    <s v="USD"/>
    <n v="1434080706"/>
    <d v="2015-06-12T03:45:06"/>
    <n v="1428896706"/>
    <x v="3103"/>
    <b v="0"/>
    <n v="2"/>
    <b v="0"/>
    <s v="theater/spaces"/>
    <n v="4111"/>
    <n v="5.5"/>
    <x v="1"/>
    <s v="spaces"/>
  </r>
  <r>
    <n v="4000"/>
    <n v="1185"/>
    <x v="2"/>
    <s v="AU"/>
    <s v="AUD"/>
    <n v="1422928800"/>
    <d v="2015-02-03T02:00:00"/>
    <n v="1420235311"/>
    <x v="3104"/>
    <b v="0"/>
    <n v="5"/>
    <b v="0"/>
    <s v="theater/spaces"/>
    <n v="5185"/>
    <n v="237"/>
    <x v="1"/>
    <s v="spaces"/>
  </r>
  <r>
    <n v="5845"/>
    <n v="2476"/>
    <x v="2"/>
    <s v="US"/>
    <s v="USD"/>
    <n v="1413694800"/>
    <d v="2014-10-19T05:00:00"/>
    <n v="1408986916"/>
    <x v="3105"/>
    <b v="0"/>
    <n v="31"/>
    <b v="0"/>
    <s v="theater/spaces"/>
    <n v="8321"/>
    <n v="79.870967741935488"/>
    <x v="1"/>
    <s v="spaces"/>
  </r>
  <r>
    <n v="1000"/>
    <n v="41"/>
    <x v="2"/>
    <s v="GB"/>
    <s v="GBP"/>
    <n v="1442440800"/>
    <d v="2015-09-16T22:00:00"/>
    <n v="1440497876"/>
    <x v="3106"/>
    <b v="0"/>
    <n v="4"/>
    <b v="0"/>
    <s v="theater/spaces"/>
    <n v="1041"/>
    <n v="10.25"/>
    <x v="1"/>
    <s v="spaces"/>
  </r>
  <r>
    <n v="40000"/>
    <n v="7905"/>
    <x v="2"/>
    <s v="US"/>
    <s v="USD"/>
    <n v="1431372751"/>
    <d v="2015-05-11T19:32:31"/>
    <n v="1430767951"/>
    <x v="3107"/>
    <b v="0"/>
    <n v="29"/>
    <b v="0"/>
    <s v="theater/spaces"/>
    <n v="47905"/>
    <n v="272.58620689655174"/>
    <x v="1"/>
    <s v="spaces"/>
  </r>
  <r>
    <n v="50000"/>
    <n v="26"/>
    <x v="2"/>
    <s v="US"/>
    <s v="USD"/>
    <n v="1430234394"/>
    <d v="2015-04-28T15:19:54"/>
    <n v="1425053994"/>
    <x v="3108"/>
    <b v="0"/>
    <n v="2"/>
    <b v="0"/>
    <s v="theater/spaces"/>
    <n v="50026"/>
    <n v="13"/>
    <x v="1"/>
    <s v="spaces"/>
  </r>
  <r>
    <n v="26500"/>
    <n v="6633"/>
    <x v="2"/>
    <s v="US"/>
    <s v="USD"/>
    <n v="1409194810"/>
    <d v="2014-08-28T03:00:10"/>
    <n v="1406170810"/>
    <x v="3109"/>
    <b v="0"/>
    <n v="114"/>
    <b v="0"/>
    <s v="theater/spaces"/>
    <n v="33133"/>
    <n v="58.184210526315788"/>
    <x v="1"/>
    <s v="spaces"/>
  </r>
  <r>
    <n v="25000"/>
    <n v="10"/>
    <x v="2"/>
    <s v="US"/>
    <s v="USD"/>
    <n v="1487465119"/>
    <d v="2017-02-19T00:45:19"/>
    <n v="1484009119"/>
    <x v="3110"/>
    <b v="0"/>
    <n v="1"/>
    <b v="0"/>
    <s v="theater/spaces"/>
    <n v="25010"/>
    <n v="10"/>
    <x v="1"/>
    <s v="spaces"/>
  </r>
  <r>
    <n v="20000"/>
    <n v="5328"/>
    <x v="2"/>
    <s v="US"/>
    <s v="USD"/>
    <n v="1412432220"/>
    <d v="2014-10-04T14:17:00"/>
    <n v="1409753820"/>
    <x v="3111"/>
    <b v="0"/>
    <n v="76"/>
    <b v="0"/>
    <s v="theater/spaces"/>
    <n v="25328"/>
    <n v="70.10526315789474"/>
    <x v="1"/>
    <s v="spaces"/>
  </r>
  <r>
    <n v="11000"/>
    <n v="521"/>
    <x v="2"/>
    <s v="US"/>
    <s v="USD"/>
    <n v="1477968934"/>
    <d v="2016-11-01T02:55:34"/>
    <n v="1472784934"/>
    <x v="3112"/>
    <b v="0"/>
    <n v="9"/>
    <b v="0"/>
    <s v="theater/spaces"/>
    <n v="11521"/>
    <n v="57.888888888888886"/>
    <x v="1"/>
    <s v="spaces"/>
  </r>
  <r>
    <n v="109225"/>
    <n v="4635"/>
    <x v="2"/>
    <s v="US"/>
    <s v="USD"/>
    <n v="1429291982"/>
    <d v="2015-04-17T17:33:02"/>
    <n v="1426699982"/>
    <x v="3113"/>
    <b v="0"/>
    <n v="37"/>
    <b v="0"/>
    <s v="theater/spaces"/>
    <n v="113860"/>
    <n v="125.27027027027027"/>
    <x v="1"/>
    <s v="spaces"/>
  </r>
  <r>
    <n v="75000"/>
    <n v="0"/>
    <x v="2"/>
    <s v="US"/>
    <s v="USD"/>
    <n v="1411312250"/>
    <d v="2014-09-21T15:10:50"/>
    <n v="1406128250"/>
    <x v="3114"/>
    <b v="0"/>
    <n v="0"/>
    <b v="0"/>
    <s v="theater/spaces"/>
    <n v="75000"/>
    <e v="#DIV/0!"/>
    <x v="1"/>
    <s v="spaces"/>
  </r>
  <r>
    <n v="10000"/>
    <n v="300"/>
    <x v="2"/>
    <s v="SE"/>
    <s v="SEK"/>
    <n v="1465123427"/>
    <d v="2016-06-05T10:43:47"/>
    <n v="1462531427"/>
    <x v="3115"/>
    <b v="0"/>
    <n v="1"/>
    <b v="0"/>
    <s v="theater/spaces"/>
    <n v="10300"/>
    <n v="300"/>
    <x v="1"/>
    <s v="spaces"/>
  </r>
  <r>
    <n v="750"/>
    <n v="430"/>
    <x v="2"/>
    <s v="US"/>
    <s v="USD"/>
    <n v="1427890925"/>
    <d v="2015-04-01T12:22:05"/>
    <n v="1426681325"/>
    <x v="3116"/>
    <b v="0"/>
    <n v="10"/>
    <b v="0"/>
    <s v="theater/spaces"/>
    <n v="1180"/>
    <n v="43"/>
    <x v="1"/>
    <s v="spaces"/>
  </r>
  <r>
    <n v="1000"/>
    <n v="1"/>
    <x v="2"/>
    <s v="GB"/>
    <s v="GBP"/>
    <n v="1464354720"/>
    <d v="2016-05-27T13:12:00"/>
    <n v="1463648360"/>
    <x v="3117"/>
    <b v="0"/>
    <n v="1"/>
    <b v="0"/>
    <s v="theater/spaces"/>
    <n v="1001"/>
    <n v="1"/>
    <x v="1"/>
    <s v="spaces"/>
  </r>
  <r>
    <n v="500000"/>
    <n v="1550"/>
    <x v="2"/>
    <s v="SE"/>
    <s v="SEK"/>
    <n v="1467473723"/>
    <d v="2016-07-02T15:35:23"/>
    <n v="1465832123"/>
    <x v="3118"/>
    <b v="0"/>
    <n v="2"/>
    <b v="0"/>
    <s v="theater/spaces"/>
    <n v="501550"/>
    <n v="775"/>
    <x v="1"/>
    <s v="spaces"/>
  </r>
  <r>
    <n v="10000"/>
    <n v="5"/>
    <x v="2"/>
    <s v="US"/>
    <s v="USD"/>
    <n v="1427414732"/>
    <d v="2015-03-27T00:05:32"/>
    <n v="1424826332"/>
    <x v="3119"/>
    <b v="0"/>
    <n v="1"/>
    <b v="0"/>
    <s v="theater/spaces"/>
    <n v="10005"/>
    <n v="5"/>
    <x v="1"/>
    <s v="spaces"/>
  </r>
  <r>
    <n v="1300000"/>
    <n v="128"/>
    <x v="2"/>
    <s v="NL"/>
    <s v="EUR"/>
    <n v="1462484196"/>
    <d v="2016-05-05T21:36:36"/>
    <n v="1457303796"/>
    <x v="3120"/>
    <b v="0"/>
    <n v="10"/>
    <b v="0"/>
    <s v="theater/spaces"/>
    <n v="1300128"/>
    <n v="12.8"/>
    <x v="1"/>
    <s v="spaces"/>
  </r>
  <r>
    <n v="1500"/>
    <n v="10"/>
    <x v="1"/>
    <s v="CA"/>
    <s v="CAD"/>
    <n v="1411748335"/>
    <d v="2014-09-26T16:18:55"/>
    <n v="1406564335"/>
    <x v="3121"/>
    <b v="0"/>
    <n v="1"/>
    <b v="0"/>
    <s v="theater/spaces"/>
    <n v="1510"/>
    <n v="10"/>
    <x v="1"/>
    <s v="spaces"/>
  </r>
  <r>
    <n v="199"/>
    <n v="116"/>
    <x v="1"/>
    <s v="US"/>
    <s v="USD"/>
    <n v="1478733732"/>
    <d v="2016-11-09T23:22:12"/>
    <n v="1478298132"/>
    <x v="3122"/>
    <b v="0"/>
    <n v="2"/>
    <b v="0"/>
    <s v="theater/spaces"/>
    <n v="315"/>
    <n v="58"/>
    <x v="1"/>
    <s v="spaces"/>
  </r>
  <r>
    <n v="125000"/>
    <n v="85192"/>
    <x v="1"/>
    <s v="US"/>
    <s v="USD"/>
    <n v="1468108198"/>
    <d v="2016-07-09T23:49:58"/>
    <n v="1465516198"/>
    <x v="3123"/>
    <b v="0"/>
    <n v="348"/>
    <b v="0"/>
    <s v="theater/spaces"/>
    <n v="210192"/>
    <n v="244.80459770114942"/>
    <x v="1"/>
    <s v="spaces"/>
  </r>
  <r>
    <n v="800000"/>
    <n v="26"/>
    <x v="1"/>
    <s v="US"/>
    <s v="USD"/>
    <n v="1422902601"/>
    <d v="2015-02-02T18:43:21"/>
    <n v="1417718601"/>
    <x v="3124"/>
    <b v="0"/>
    <n v="4"/>
    <b v="0"/>
    <s v="theater/spaces"/>
    <n v="800026"/>
    <n v="6.5"/>
    <x v="1"/>
    <s v="spaces"/>
  </r>
  <r>
    <n v="1500000"/>
    <n v="0"/>
    <x v="1"/>
    <s v="US"/>
    <s v="USD"/>
    <n v="1452142672"/>
    <d v="2016-01-07T04:57:52"/>
    <n v="1449550672"/>
    <x v="3125"/>
    <b v="0"/>
    <n v="0"/>
    <b v="0"/>
    <s v="theater/spaces"/>
    <n v="1500000"/>
    <e v="#DIV/0!"/>
    <x v="1"/>
    <s v="spaces"/>
  </r>
  <r>
    <n v="25000"/>
    <n v="1040"/>
    <x v="1"/>
    <s v="US"/>
    <s v="USD"/>
    <n v="1459121162"/>
    <d v="2016-03-27T23:26:02"/>
    <n v="1456532762"/>
    <x v="3126"/>
    <b v="0"/>
    <n v="17"/>
    <b v="0"/>
    <s v="theater/spaces"/>
    <n v="26040"/>
    <n v="61.176470588235297"/>
    <x v="1"/>
    <s v="spaces"/>
  </r>
  <r>
    <n v="100000"/>
    <n v="0"/>
    <x v="1"/>
    <s v="US"/>
    <s v="USD"/>
    <n v="1425242029"/>
    <d v="2015-03-01T20:33:49"/>
    <n v="1422650029"/>
    <x v="3127"/>
    <b v="0"/>
    <n v="0"/>
    <b v="0"/>
    <s v="theater/spaces"/>
    <n v="100000"/>
    <e v="#DIV/0!"/>
    <x v="1"/>
    <s v="spaces"/>
  </r>
  <r>
    <n v="15000"/>
    <n v="16291"/>
    <x v="3"/>
    <s v="US"/>
    <s v="USD"/>
    <n v="1489690141"/>
    <d v="2017-03-16T18:49:01"/>
    <n v="1487101741"/>
    <x v="3128"/>
    <b v="0"/>
    <n v="117"/>
    <b v="0"/>
    <s v="theater/plays"/>
    <n v="31291"/>
    <n v="139.23931623931625"/>
    <x v="1"/>
    <s v="plays"/>
  </r>
  <r>
    <n v="1250"/>
    <n v="10"/>
    <x v="3"/>
    <s v="US"/>
    <s v="USD"/>
    <n v="1492542819"/>
    <d v="2017-04-18T19:13:39"/>
    <n v="1489090419"/>
    <x v="3129"/>
    <b v="0"/>
    <n v="1"/>
    <b v="0"/>
    <s v="theater/plays"/>
    <n v="1260"/>
    <n v="10"/>
    <x v="1"/>
    <s v="plays"/>
  </r>
  <r>
    <n v="10000"/>
    <n v="375"/>
    <x v="3"/>
    <s v="US"/>
    <s v="USD"/>
    <n v="1492145940"/>
    <d v="2017-04-14T04:59:00"/>
    <n v="1489504916"/>
    <x v="3130"/>
    <b v="0"/>
    <n v="4"/>
    <b v="0"/>
    <s v="theater/plays"/>
    <n v="10375"/>
    <n v="93.75"/>
    <x v="1"/>
    <s v="plays"/>
  </r>
  <r>
    <n v="4100"/>
    <n v="645"/>
    <x v="3"/>
    <s v="US"/>
    <s v="USD"/>
    <n v="1491656045"/>
    <d v="2017-04-08T12:54:05"/>
    <n v="1489067645"/>
    <x v="3131"/>
    <b v="0"/>
    <n v="12"/>
    <b v="0"/>
    <s v="theater/plays"/>
    <n v="4745"/>
    <n v="53.75"/>
    <x v="1"/>
    <s v="plays"/>
  </r>
  <r>
    <n v="30000"/>
    <n v="10"/>
    <x v="3"/>
    <s v="US"/>
    <s v="USD"/>
    <n v="1492759460"/>
    <d v="2017-04-21T07:24:20"/>
    <n v="1487579060"/>
    <x v="3132"/>
    <b v="0"/>
    <n v="1"/>
    <b v="0"/>
    <s v="theater/plays"/>
    <n v="30010"/>
    <n v="10"/>
    <x v="1"/>
    <s v="plays"/>
  </r>
  <r>
    <n v="500"/>
    <n v="540"/>
    <x v="3"/>
    <s v="GB"/>
    <s v="GBP"/>
    <n v="1490358834"/>
    <d v="2017-03-24T12:33:54"/>
    <n v="1487770434"/>
    <x v="3133"/>
    <b v="0"/>
    <n v="16"/>
    <b v="0"/>
    <s v="theater/plays"/>
    <n v="1040"/>
    <n v="33.75"/>
    <x v="1"/>
    <s v="plays"/>
  </r>
  <r>
    <n v="1000"/>
    <n v="225"/>
    <x v="3"/>
    <s v="GB"/>
    <s v="GBP"/>
    <n v="1490631419"/>
    <d v="2017-03-27T16:16:59"/>
    <n v="1488820619"/>
    <x v="3134"/>
    <b v="0"/>
    <n v="12"/>
    <b v="0"/>
    <s v="theater/plays"/>
    <n v="1225"/>
    <n v="18.75"/>
    <x v="1"/>
    <s v="plays"/>
  </r>
  <r>
    <n v="777"/>
    <n v="162"/>
    <x v="3"/>
    <s v="US"/>
    <s v="USD"/>
    <n v="1491277121"/>
    <d v="2017-04-04T03:38:41"/>
    <n v="1489376321"/>
    <x v="3135"/>
    <b v="0"/>
    <n v="7"/>
    <b v="0"/>
    <s v="theater/plays"/>
    <n v="939"/>
    <n v="23.142857142857142"/>
    <x v="1"/>
    <s v="plays"/>
  </r>
  <r>
    <n v="500"/>
    <n v="639"/>
    <x v="3"/>
    <s v="GB"/>
    <s v="GBP"/>
    <n v="1491001140"/>
    <d v="2017-03-31T22:59:00"/>
    <n v="1487847954"/>
    <x v="3136"/>
    <b v="0"/>
    <n v="22"/>
    <b v="0"/>
    <s v="theater/plays"/>
    <n v="1139"/>
    <n v="29.045454545454547"/>
    <x v="1"/>
    <s v="plays"/>
  </r>
  <r>
    <n v="1500"/>
    <n v="50"/>
    <x v="3"/>
    <s v="US"/>
    <s v="USD"/>
    <n v="1493838720"/>
    <d v="2017-05-03T19:12:00"/>
    <n v="1489439669"/>
    <x v="3137"/>
    <b v="0"/>
    <n v="1"/>
    <b v="0"/>
    <s v="theater/plays"/>
    <n v="1550"/>
    <n v="50"/>
    <x v="1"/>
    <s v="plays"/>
  </r>
  <r>
    <n v="200"/>
    <n v="0"/>
    <x v="3"/>
    <s v="GB"/>
    <s v="GBP"/>
    <n v="1491233407"/>
    <d v="2017-04-03T15:30:07"/>
    <n v="1489591807"/>
    <x v="3138"/>
    <b v="0"/>
    <n v="0"/>
    <b v="0"/>
    <s v="theater/plays"/>
    <n v="200"/>
    <e v="#DIV/0!"/>
    <x v="1"/>
    <s v="plays"/>
  </r>
  <r>
    <n v="50000"/>
    <n v="2700"/>
    <x v="3"/>
    <s v="MX"/>
    <s v="MXN"/>
    <n v="1490416380"/>
    <d v="2017-03-25T04:33:00"/>
    <n v="1487485760"/>
    <x v="3139"/>
    <b v="0"/>
    <n v="6"/>
    <b v="0"/>
    <s v="theater/plays"/>
    <n v="52700"/>
    <n v="450"/>
    <x v="1"/>
    <s v="plays"/>
  </r>
  <r>
    <n v="10000"/>
    <n v="96"/>
    <x v="3"/>
    <s v="FR"/>
    <s v="EUR"/>
    <n v="1491581703"/>
    <d v="2017-04-07T16:15:03"/>
    <n v="1488993303"/>
    <x v="3140"/>
    <b v="0"/>
    <n v="4"/>
    <b v="0"/>
    <s v="theater/plays"/>
    <n v="10096"/>
    <n v="24"/>
    <x v="1"/>
    <s v="plays"/>
  </r>
  <r>
    <n v="500"/>
    <n v="258"/>
    <x v="3"/>
    <s v="NL"/>
    <s v="EUR"/>
    <n v="1492372800"/>
    <d v="2017-04-16T20:00:00"/>
    <n v="1488823488"/>
    <x v="3141"/>
    <b v="0"/>
    <n v="8"/>
    <b v="0"/>
    <s v="theater/plays"/>
    <n v="758"/>
    <n v="32.25"/>
    <x v="1"/>
    <s v="plays"/>
  </r>
  <r>
    <n v="2750"/>
    <n v="45"/>
    <x v="3"/>
    <s v="GB"/>
    <s v="GBP"/>
    <n v="1489922339"/>
    <d v="2017-03-19T11:18:59"/>
    <n v="1487333939"/>
    <x v="3142"/>
    <b v="0"/>
    <n v="3"/>
    <b v="0"/>
    <s v="theater/plays"/>
    <n v="2795"/>
    <n v="15"/>
    <x v="1"/>
    <s v="plays"/>
  </r>
  <r>
    <n v="700"/>
    <n v="0"/>
    <x v="3"/>
    <s v="GB"/>
    <s v="GBP"/>
    <n v="1491726956"/>
    <d v="2017-04-09T08:35:56"/>
    <n v="1489480556"/>
    <x v="3143"/>
    <b v="0"/>
    <n v="0"/>
    <b v="0"/>
    <s v="theater/plays"/>
    <n v="700"/>
    <e v="#DIV/0!"/>
    <x v="1"/>
    <s v="plays"/>
  </r>
  <r>
    <n v="10000"/>
    <n v="7540"/>
    <x v="3"/>
    <s v="US"/>
    <s v="USD"/>
    <n v="1489903200"/>
    <d v="2017-03-19T06:00:00"/>
    <n v="1488459307"/>
    <x v="3144"/>
    <b v="0"/>
    <n v="30"/>
    <b v="0"/>
    <s v="theater/plays"/>
    <n v="17540"/>
    <n v="251.33333333333334"/>
    <x v="1"/>
    <s v="plays"/>
  </r>
  <r>
    <n v="25000"/>
    <n v="0"/>
    <x v="3"/>
    <s v="US"/>
    <s v="USD"/>
    <n v="1490659134"/>
    <d v="2017-03-27T23:58:54"/>
    <n v="1485478734"/>
    <x v="3145"/>
    <b v="0"/>
    <n v="0"/>
    <b v="0"/>
    <s v="theater/plays"/>
    <n v="25000"/>
    <e v="#DIV/0!"/>
    <x v="1"/>
    <s v="plays"/>
  </r>
  <r>
    <n v="50000"/>
    <n v="5250"/>
    <x v="3"/>
    <s v="MX"/>
    <s v="MXN"/>
    <n v="1492356166"/>
    <d v="2017-04-16T15:22:46"/>
    <n v="1488471766"/>
    <x v="3146"/>
    <b v="0"/>
    <n v="12"/>
    <b v="0"/>
    <s v="theater/plays"/>
    <n v="55250"/>
    <n v="437.5"/>
    <x v="1"/>
    <s v="plays"/>
  </r>
  <r>
    <n v="20000"/>
    <n v="23505"/>
    <x v="0"/>
    <s v="US"/>
    <s v="USD"/>
    <n v="1415319355"/>
    <d v="2014-11-07T00:15:55"/>
    <n v="1411859755"/>
    <x v="3147"/>
    <b v="1"/>
    <n v="213"/>
    <b v="1"/>
    <s v="theater/plays"/>
    <n v="43505"/>
    <n v="110.35211267605634"/>
    <x v="1"/>
    <s v="plays"/>
  </r>
  <r>
    <n v="1800"/>
    <n v="2361"/>
    <x v="0"/>
    <s v="US"/>
    <s v="USD"/>
    <n v="1412136000"/>
    <d v="2014-10-01T04:00:00"/>
    <n v="1410278284"/>
    <x v="3148"/>
    <b v="1"/>
    <n v="57"/>
    <b v="1"/>
    <s v="theater/plays"/>
    <n v="4161"/>
    <n v="41.421052631578945"/>
    <x v="1"/>
    <s v="plays"/>
  </r>
  <r>
    <n v="1250"/>
    <n v="1300"/>
    <x v="0"/>
    <s v="US"/>
    <s v="USD"/>
    <n v="1354845600"/>
    <d v="2012-12-07T02:00:00"/>
    <n v="1352766300"/>
    <x v="3149"/>
    <b v="1"/>
    <n v="25"/>
    <b v="1"/>
    <s v="theater/plays"/>
    <n v="2550"/>
    <n v="52"/>
    <x v="1"/>
    <s v="plays"/>
  </r>
  <r>
    <n v="3500"/>
    <n v="3535"/>
    <x v="0"/>
    <s v="US"/>
    <s v="USD"/>
    <n v="1295928000"/>
    <d v="2011-01-25T04:00:00"/>
    <n v="1288160403"/>
    <x v="3150"/>
    <b v="1"/>
    <n v="104"/>
    <b v="1"/>
    <s v="theater/plays"/>
    <n v="7035"/>
    <n v="33.990384615384613"/>
    <x v="1"/>
    <s v="plays"/>
  </r>
  <r>
    <n v="3500"/>
    <n v="3514"/>
    <x v="0"/>
    <s v="US"/>
    <s v="USD"/>
    <n v="1410379774"/>
    <d v="2014-09-10T20:09:34"/>
    <n v="1407787774"/>
    <x v="3151"/>
    <b v="1"/>
    <n v="34"/>
    <b v="1"/>
    <s v="theater/plays"/>
    <n v="7014"/>
    <n v="103.35294117647059"/>
    <x v="1"/>
    <s v="plays"/>
  </r>
  <r>
    <n v="2200"/>
    <n v="2331"/>
    <x v="0"/>
    <s v="GB"/>
    <s v="GBP"/>
    <n v="1383425367"/>
    <d v="2013-11-02T20:49:27"/>
    <n v="1380833367"/>
    <x v="3152"/>
    <b v="1"/>
    <n v="67"/>
    <b v="1"/>
    <s v="theater/plays"/>
    <n v="4531"/>
    <n v="34.791044776119406"/>
    <x v="1"/>
    <s v="plays"/>
  </r>
  <r>
    <n v="3000"/>
    <n v="10067.5"/>
    <x v="0"/>
    <s v="US"/>
    <s v="USD"/>
    <n v="1304225940"/>
    <d v="2011-05-01T04:59:00"/>
    <n v="1301542937"/>
    <x v="3153"/>
    <b v="1"/>
    <n v="241"/>
    <b v="1"/>
    <s v="theater/plays"/>
    <n v="13067.5"/>
    <n v="41.773858921161825"/>
    <x v="1"/>
    <s v="plays"/>
  </r>
  <r>
    <n v="7000"/>
    <n v="7905"/>
    <x v="0"/>
    <s v="US"/>
    <s v="USD"/>
    <n v="1333310458"/>
    <d v="2012-04-01T20:00:58"/>
    <n v="1330722058"/>
    <x v="3154"/>
    <b v="1"/>
    <n v="123"/>
    <b v="1"/>
    <s v="theater/plays"/>
    <n v="14905"/>
    <n v="64.268292682926827"/>
    <x v="1"/>
    <s v="plays"/>
  </r>
  <r>
    <n v="5000"/>
    <n v="9425.23"/>
    <x v="0"/>
    <s v="GB"/>
    <s v="GBP"/>
    <n v="1356004725"/>
    <d v="2012-12-20T11:58:45"/>
    <n v="1353412725"/>
    <x v="3155"/>
    <b v="1"/>
    <n v="302"/>
    <b v="1"/>
    <s v="theater/plays"/>
    <n v="14425.23"/>
    <n v="31.209370860927152"/>
    <x v="1"/>
    <s v="plays"/>
  </r>
  <r>
    <n v="5500"/>
    <n v="5600"/>
    <x v="0"/>
    <s v="US"/>
    <s v="USD"/>
    <n v="1338591144"/>
    <d v="2012-06-01T22:52:24"/>
    <n v="1335567144"/>
    <x v="3156"/>
    <b v="1"/>
    <n v="89"/>
    <b v="1"/>
    <s v="theater/plays"/>
    <n v="11100"/>
    <n v="62.921348314606739"/>
    <x v="1"/>
    <s v="plays"/>
  </r>
  <r>
    <n v="4000"/>
    <n v="4040"/>
    <x v="0"/>
    <s v="US"/>
    <s v="USD"/>
    <n v="1405746000"/>
    <d v="2014-07-19T05:00:00"/>
    <n v="1404932105"/>
    <x v="3157"/>
    <b v="1"/>
    <n v="41"/>
    <b v="1"/>
    <s v="theater/plays"/>
    <n v="8040"/>
    <n v="98.536585365853654"/>
    <x v="1"/>
    <s v="plays"/>
  </r>
  <r>
    <n v="5000"/>
    <n v="5700"/>
    <x v="0"/>
    <s v="US"/>
    <s v="USD"/>
    <n v="1374523752"/>
    <d v="2013-07-22T20:09:12"/>
    <n v="1371931752"/>
    <x v="3158"/>
    <b v="1"/>
    <n v="69"/>
    <b v="1"/>
    <s v="theater/plays"/>
    <n v="10700"/>
    <n v="82.608695652173907"/>
    <x v="1"/>
    <s v="plays"/>
  </r>
  <r>
    <n v="1500"/>
    <n v="2002.22"/>
    <x v="0"/>
    <s v="US"/>
    <s v="USD"/>
    <n v="1326927600"/>
    <d v="2012-01-18T23:00:00"/>
    <n v="1323221761"/>
    <x v="3159"/>
    <b v="1"/>
    <n v="52"/>
    <b v="1"/>
    <s v="theater/plays"/>
    <n v="3502.2200000000003"/>
    <n v="38.504230769230773"/>
    <x v="1"/>
    <s v="plays"/>
  </r>
  <r>
    <n v="4500"/>
    <n v="4569"/>
    <x v="0"/>
    <s v="US"/>
    <s v="USD"/>
    <n v="1407905940"/>
    <d v="2014-08-13T04:59:00"/>
    <n v="1405923687"/>
    <x v="3160"/>
    <b v="1"/>
    <n v="57"/>
    <b v="1"/>
    <s v="theater/plays"/>
    <n v="9069"/>
    <n v="80.15789473684211"/>
    <x v="1"/>
    <s v="plays"/>
  </r>
  <r>
    <n v="2000"/>
    <n v="2102"/>
    <x v="0"/>
    <s v="GB"/>
    <s v="GBP"/>
    <n v="1413377522"/>
    <d v="2014-10-15T12:52:02"/>
    <n v="1410785522"/>
    <x v="3161"/>
    <b v="1"/>
    <n v="74"/>
    <b v="1"/>
    <s v="theater/plays"/>
    <n v="4102"/>
    <n v="28.405405405405407"/>
    <x v="1"/>
    <s v="plays"/>
  </r>
  <r>
    <n v="4000"/>
    <n v="5086"/>
    <x v="0"/>
    <s v="US"/>
    <s v="USD"/>
    <n v="1404698400"/>
    <d v="2014-07-07T02:00:00"/>
    <n v="1402331262"/>
    <x v="3162"/>
    <b v="1"/>
    <n v="63"/>
    <b v="1"/>
    <s v="theater/plays"/>
    <n v="9086"/>
    <n v="80.730158730158735"/>
    <x v="1"/>
    <s v="plays"/>
  </r>
  <r>
    <n v="13000"/>
    <n v="14450"/>
    <x v="0"/>
    <s v="US"/>
    <s v="USD"/>
    <n v="1402855525"/>
    <d v="2014-06-15T18:05:25"/>
    <n v="1400263525"/>
    <x v="3163"/>
    <b v="1"/>
    <n v="72"/>
    <b v="1"/>
    <s v="theater/plays"/>
    <n v="27450"/>
    <n v="200.69444444444446"/>
    <x v="1"/>
    <s v="plays"/>
  </r>
  <r>
    <n v="2500"/>
    <n v="2669"/>
    <x v="0"/>
    <s v="US"/>
    <s v="USD"/>
    <n v="1402341615"/>
    <d v="2014-06-09T19:20:15"/>
    <n v="1399490415"/>
    <x v="3164"/>
    <b v="1"/>
    <n v="71"/>
    <b v="1"/>
    <s v="theater/plays"/>
    <n v="5169"/>
    <n v="37.591549295774648"/>
    <x v="1"/>
    <s v="plays"/>
  </r>
  <r>
    <n v="750"/>
    <n v="1220"/>
    <x v="0"/>
    <s v="US"/>
    <s v="USD"/>
    <n v="1304395140"/>
    <d v="2011-05-03T03:59:00"/>
    <n v="1302493760"/>
    <x v="3165"/>
    <b v="1"/>
    <n v="21"/>
    <b v="1"/>
    <s v="theater/plays"/>
    <n v="1970"/>
    <n v="58.095238095238095"/>
    <x v="1"/>
    <s v="plays"/>
  </r>
  <r>
    <n v="35000"/>
    <n v="56079.83"/>
    <x v="0"/>
    <s v="US"/>
    <s v="USD"/>
    <n v="1416988740"/>
    <d v="2014-11-26T07:59:00"/>
    <n v="1414514153"/>
    <x v="3166"/>
    <b v="1"/>
    <n v="930"/>
    <b v="1"/>
    <s v="theater/plays"/>
    <n v="91079.83"/>
    <n v="60.300892473118282"/>
    <x v="1"/>
    <s v="plays"/>
  </r>
  <r>
    <n v="3000"/>
    <n v="3485"/>
    <x v="0"/>
    <s v="US"/>
    <s v="USD"/>
    <n v="1406952781"/>
    <d v="2014-08-02T04:13:01"/>
    <n v="1405743181"/>
    <x v="3167"/>
    <b v="1"/>
    <n v="55"/>
    <b v="1"/>
    <s v="theater/plays"/>
    <n v="6485"/>
    <n v="63.363636363636367"/>
    <x v="1"/>
    <s v="plays"/>
  </r>
  <r>
    <n v="2500"/>
    <n v="3105"/>
    <x v="0"/>
    <s v="US"/>
    <s v="USD"/>
    <n v="1402696800"/>
    <d v="2014-06-13T22:00:00"/>
    <n v="1399948353"/>
    <x v="3168"/>
    <b v="1"/>
    <n v="61"/>
    <b v="1"/>
    <s v="theater/plays"/>
    <n v="5605"/>
    <n v="50.901639344262293"/>
    <x v="1"/>
    <s v="plays"/>
  </r>
  <r>
    <n v="8000"/>
    <n v="8241"/>
    <x v="0"/>
    <s v="US"/>
    <s v="USD"/>
    <n v="1386910740"/>
    <d v="2013-12-13T04:59:00"/>
    <n v="1384364561"/>
    <x v="3169"/>
    <b v="1"/>
    <n v="82"/>
    <b v="1"/>
    <s v="theater/plays"/>
    <n v="16241"/>
    <n v="100.5"/>
    <x v="1"/>
    <s v="plays"/>
  </r>
  <r>
    <n v="2000"/>
    <n v="2245"/>
    <x v="0"/>
    <s v="US"/>
    <s v="USD"/>
    <n v="1404273600"/>
    <d v="2014-07-02T04:00:00"/>
    <n v="1401414944"/>
    <x v="3170"/>
    <b v="1"/>
    <n v="71"/>
    <b v="1"/>
    <s v="theater/plays"/>
    <n v="4245"/>
    <n v="31.619718309859156"/>
    <x v="1"/>
    <s v="plays"/>
  </r>
  <r>
    <n v="7000"/>
    <n v="7617"/>
    <x v="0"/>
    <s v="GB"/>
    <s v="GBP"/>
    <n v="1462545358"/>
    <d v="2016-05-06T14:35:58"/>
    <n v="1459953358"/>
    <x v="3171"/>
    <b v="1"/>
    <n v="117"/>
    <b v="1"/>
    <s v="theater/plays"/>
    <n v="14617"/>
    <n v="65.102564102564102"/>
    <x v="1"/>
    <s v="plays"/>
  </r>
  <r>
    <n v="2000"/>
    <n v="2300"/>
    <x v="0"/>
    <s v="US"/>
    <s v="USD"/>
    <n v="1329240668"/>
    <d v="2012-02-14T17:31:08"/>
    <n v="1326648668"/>
    <x v="3172"/>
    <b v="1"/>
    <n v="29"/>
    <b v="1"/>
    <s v="theater/plays"/>
    <n v="4300"/>
    <n v="79.310344827586206"/>
    <x v="1"/>
    <s v="plays"/>
  </r>
  <r>
    <n v="10000"/>
    <n v="10300"/>
    <x v="0"/>
    <s v="US"/>
    <s v="USD"/>
    <n v="1411765492"/>
    <d v="2014-09-26T21:04:52"/>
    <n v="1409173492"/>
    <x v="3173"/>
    <b v="1"/>
    <n v="74"/>
    <b v="1"/>
    <s v="theater/plays"/>
    <n v="20300"/>
    <n v="139.18918918918919"/>
    <x v="1"/>
    <s v="plays"/>
  </r>
  <r>
    <n v="3000"/>
    <n v="3034"/>
    <x v="0"/>
    <s v="US"/>
    <s v="USD"/>
    <n v="1408999508"/>
    <d v="2014-08-25T20:45:08"/>
    <n v="1407789908"/>
    <x v="3174"/>
    <b v="1"/>
    <n v="23"/>
    <b v="1"/>
    <s v="theater/plays"/>
    <n v="6034"/>
    <n v="131.91304347826087"/>
    <x v="1"/>
    <s v="plays"/>
  </r>
  <r>
    <n v="5000"/>
    <n v="5478"/>
    <x v="0"/>
    <s v="US"/>
    <s v="USD"/>
    <n v="1297977427"/>
    <d v="2011-02-17T21:17:07"/>
    <n v="1292793427"/>
    <x v="3175"/>
    <b v="1"/>
    <n v="60"/>
    <b v="1"/>
    <s v="theater/plays"/>
    <n v="10478"/>
    <n v="91.3"/>
    <x v="1"/>
    <s v="plays"/>
  </r>
  <r>
    <n v="1900"/>
    <n v="2182"/>
    <x v="0"/>
    <s v="US"/>
    <s v="USD"/>
    <n v="1376838000"/>
    <d v="2013-08-18T15:00:00"/>
    <n v="1374531631"/>
    <x v="3176"/>
    <b v="1"/>
    <n v="55"/>
    <b v="1"/>
    <s v="theater/plays"/>
    <n v="4082"/>
    <n v="39.672727272727272"/>
    <x v="1"/>
    <s v="plays"/>
  </r>
  <r>
    <n v="2500"/>
    <n v="2935"/>
    <x v="0"/>
    <s v="US"/>
    <s v="USD"/>
    <n v="1403366409"/>
    <d v="2014-06-21T16:00:09"/>
    <n v="1400774409"/>
    <x v="3177"/>
    <b v="1"/>
    <n v="51"/>
    <b v="1"/>
    <s v="theater/plays"/>
    <n v="5435"/>
    <n v="57.549019607843135"/>
    <x v="1"/>
    <s v="plays"/>
  </r>
  <r>
    <n v="1500"/>
    <n v="2576"/>
    <x v="0"/>
    <s v="GB"/>
    <s v="GBP"/>
    <n v="1405521075"/>
    <d v="2014-07-16T14:31:15"/>
    <n v="1402929075"/>
    <x v="3178"/>
    <b v="1"/>
    <n v="78"/>
    <b v="1"/>
    <s v="theater/plays"/>
    <n v="4076"/>
    <n v="33.025641025641029"/>
    <x v="1"/>
    <s v="plays"/>
  </r>
  <r>
    <n v="4200"/>
    <n v="4794.82"/>
    <x v="0"/>
    <s v="US"/>
    <s v="USD"/>
    <n v="1367859071"/>
    <d v="2013-05-06T16:51:11"/>
    <n v="1365699071"/>
    <x v="3179"/>
    <b v="1"/>
    <n v="62"/>
    <b v="1"/>
    <s v="theater/plays"/>
    <n v="8994.82"/>
    <n v="77.335806451612896"/>
    <x v="1"/>
    <s v="plays"/>
  </r>
  <r>
    <n v="1200"/>
    <n v="1437"/>
    <x v="0"/>
    <s v="GB"/>
    <s v="GBP"/>
    <n v="1403258049"/>
    <d v="2014-06-20T09:54:09"/>
    <n v="1400666049"/>
    <x v="3180"/>
    <b v="1"/>
    <n v="45"/>
    <b v="1"/>
    <s v="theater/plays"/>
    <n v="2637"/>
    <n v="31.933333333333334"/>
    <x v="1"/>
    <s v="plays"/>
  </r>
  <r>
    <n v="500"/>
    <n v="545"/>
    <x v="0"/>
    <s v="GB"/>
    <s v="GBP"/>
    <n v="1402848000"/>
    <d v="2014-06-15T16:00:00"/>
    <n v="1400570787"/>
    <x v="3181"/>
    <b v="1"/>
    <n v="15"/>
    <b v="1"/>
    <s v="theater/plays"/>
    <n v="1045"/>
    <n v="36.333333333333336"/>
    <x v="1"/>
    <s v="plays"/>
  </r>
  <r>
    <n v="7000"/>
    <n v="7062"/>
    <x v="0"/>
    <s v="US"/>
    <s v="USD"/>
    <n v="1328029200"/>
    <d v="2012-01-31T17:00:00"/>
    <n v="1323211621"/>
    <x v="3182"/>
    <b v="1"/>
    <n v="151"/>
    <b v="1"/>
    <s v="theater/plays"/>
    <n v="14062"/>
    <n v="46.768211920529801"/>
    <x v="1"/>
    <s v="plays"/>
  </r>
  <r>
    <n v="2500"/>
    <n v="2725"/>
    <x v="0"/>
    <s v="US"/>
    <s v="USD"/>
    <n v="1377284669"/>
    <d v="2013-08-23T19:04:29"/>
    <n v="1375729469"/>
    <x v="3183"/>
    <b v="1"/>
    <n v="68"/>
    <b v="1"/>
    <s v="theater/plays"/>
    <n v="5225"/>
    <n v="40.073529411764703"/>
    <x v="1"/>
    <s v="plays"/>
  </r>
  <r>
    <n v="4300"/>
    <n v="4610"/>
    <x v="0"/>
    <s v="US"/>
    <s v="USD"/>
    <n v="1404258631"/>
    <d v="2014-07-01T23:50:31"/>
    <n v="1401666631"/>
    <x v="3184"/>
    <b v="1"/>
    <n v="46"/>
    <b v="1"/>
    <s v="theater/plays"/>
    <n v="8910"/>
    <n v="100.21739130434783"/>
    <x v="1"/>
    <s v="plays"/>
  </r>
  <r>
    <n v="1000"/>
    <n v="1000"/>
    <x v="0"/>
    <s v="GB"/>
    <s v="GBP"/>
    <n v="1405553241"/>
    <d v="2014-07-16T23:27:21"/>
    <n v="1404948441"/>
    <x v="3185"/>
    <b v="1"/>
    <n v="24"/>
    <b v="1"/>
    <s v="theater/plays"/>
    <n v="2000"/>
    <n v="41.666666666666664"/>
    <x v="1"/>
    <s v="plays"/>
  </r>
  <r>
    <n v="3200"/>
    <n v="3270"/>
    <x v="0"/>
    <s v="GB"/>
    <s v="GBP"/>
    <n v="1410901200"/>
    <d v="2014-09-16T21:00:00"/>
    <n v="1408313438"/>
    <x v="3186"/>
    <b v="1"/>
    <n v="70"/>
    <b v="1"/>
    <s v="theater/plays"/>
    <n v="6470"/>
    <n v="46.714285714285715"/>
    <x v="1"/>
    <s v="plays"/>
  </r>
  <r>
    <n v="15000"/>
    <n v="17444"/>
    <x v="0"/>
    <s v="US"/>
    <s v="USD"/>
    <n v="1407167973"/>
    <d v="2014-08-04T15:59:33"/>
    <n v="1405439973"/>
    <x v="3187"/>
    <b v="1"/>
    <n v="244"/>
    <b v="1"/>
    <s v="theater/plays"/>
    <n v="32444"/>
    <n v="71.491803278688522"/>
    <x v="1"/>
    <s v="plays"/>
  </r>
  <r>
    <n v="200"/>
    <n v="130"/>
    <x v="2"/>
    <s v="GB"/>
    <s v="GBP"/>
    <n v="1433930302"/>
    <d v="2015-06-10T09:58:22"/>
    <n v="1432115902"/>
    <x v="3188"/>
    <b v="0"/>
    <n v="9"/>
    <b v="0"/>
    <s v="theater/musical"/>
    <n v="330"/>
    <n v="14.444444444444445"/>
    <x v="1"/>
    <s v="musical"/>
  </r>
  <r>
    <n v="55000"/>
    <n v="6780"/>
    <x v="2"/>
    <s v="SE"/>
    <s v="SEK"/>
    <n v="1432455532"/>
    <d v="2015-05-24T08:18:52"/>
    <n v="1429863532"/>
    <x v="3189"/>
    <b v="0"/>
    <n v="19"/>
    <b v="0"/>
    <s v="theater/musical"/>
    <n v="61780"/>
    <n v="356.84210526315792"/>
    <x v="1"/>
    <s v="musical"/>
  </r>
  <r>
    <n v="4000"/>
    <n v="0"/>
    <x v="2"/>
    <s v="CA"/>
    <s v="CAD"/>
    <n v="1481258275"/>
    <d v="2016-12-09T04:37:55"/>
    <n v="1478662675"/>
    <x v="3190"/>
    <b v="0"/>
    <n v="0"/>
    <b v="0"/>
    <s v="theater/musical"/>
    <n v="4000"/>
    <e v="#DIV/0!"/>
    <x v="1"/>
    <s v="musical"/>
  </r>
  <r>
    <n v="3750"/>
    <n v="151"/>
    <x v="2"/>
    <s v="US"/>
    <s v="USD"/>
    <n v="1471370869"/>
    <d v="2016-08-16T18:07:49"/>
    <n v="1466186869"/>
    <x v="3191"/>
    <b v="0"/>
    <n v="4"/>
    <b v="0"/>
    <s v="theater/musical"/>
    <n v="3901"/>
    <n v="37.75"/>
    <x v="1"/>
    <s v="musical"/>
  </r>
  <r>
    <n v="10000"/>
    <n v="102"/>
    <x v="2"/>
    <s v="GB"/>
    <s v="GBP"/>
    <n v="1425160800"/>
    <d v="2015-02-28T22:00:00"/>
    <n v="1421274859"/>
    <x v="3192"/>
    <b v="0"/>
    <n v="8"/>
    <b v="0"/>
    <s v="theater/musical"/>
    <n v="10102"/>
    <n v="12.75"/>
    <x v="1"/>
    <s v="musical"/>
  </r>
  <r>
    <n v="5000"/>
    <n v="587"/>
    <x v="2"/>
    <s v="GB"/>
    <s v="GBP"/>
    <n v="1424474056"/>
    <d v="2015-02-20T23:14:16"/>
    <n v="1420586056"/>
    <x v="3193"/>
    <b v="0"/>
    <n v="24"/>
    <b v="0"/>
    <s v="theater/musical"/>
    <n v="5587"/>
    <n v="24.458333333333332"/>
    <x v="1"/>
    <s v="musical"/>
  </r>
  <r>
    <n v="11000"/>
    <n v="0"/>
    <x v="2"/>
    <s v="US"/>
    <s v="USD"/>
    <n v="1437960598"/>
    <d v="2015-07-27T01:29:58"/>
    <n v="1435368598"/>
    <x v="3194"/>
    <b v="0"/>
    <n v="0"/>
    <b v="0"/>
    <s v="theater/musical"/>
    <n v="11000"/>
    <e v="#DIV/0!"/>
    <x v="1"/>
    <s v="musical"/>
  </r>
  <r>
    <n v="3500"/>
    <n v="2070"/>
    <x v="2"/>
    <s v="US"/>
    <s v="USD"/>
    <n v="1423750542"/>
    <d v="2015-02-12T14:15:42"/>
    <n v="1421158542"/>
    <x v="3195"/>
    <b v="0"/>
    <n v="39"/>
    <b v="0"/>
    <s v="theater/musical"/>
    <n v="5570"/>
    <n v="53.07692307692308"/>
    <x v="1"/>
    <s v="musical"/>
  </r>
  <r>
    <n v="3000000"/>
    <n v="1800"/>
    <x v="2"/>
    <s v="US"/>
    <s v="USD"/>
    <n v="1438437600"/>
    <d v="2015-08-01T14:00:00"/>
    <n v="1433254875"/>
    <x v="3196"/>
    <b v="0"/>
    <n v="6"/>
    <b v="0"/>
    <s v="theater/musical"/>
    <n v="3001800"/>
    <n v="300"/>
    <x v="1"/>
    <s v="musical"/>
  </r>
  <r>
    <n v="10000"/>
    <n v="1145"/>
    <x v="2"/>
    <s v="NO"/>
    <s v="NOK"/>
    <n v="1423050618"/>
    <d v="2015-02-04T11:50:18"/>
    <n v="1420458618"/>
    <x v="3197"/>
    <b v="0"/>
    <n v="4"/>
    <b v="0"/>
    <s v="theater/musical"/>
    <n v="11145"/>
    <n v="286.25"/>
    <x v="1"/>
    <s v="musical"/>
  </r>
  <r>
    <n v="30000"/>
    <n v="110"/>
    <x v="2"/>
    <s v="DK"/>
    <s v="DKK"/>
    <n v="1424081477"/>
    <d v="2015-02-16T10:11:17"/>
    <n v="1420798277"/>
    <x v="3198"/>
    <b v="0"/>
    <n v="3"/>
    <b v="0"/>
    <s v="theater/musical"/>
    <n v="30110"/>
    <n v="36.666666666666664"/>
    <x v="1"/>
    <s v="musical"/>
  </r>
  <r>
    <n v="5000"/>
    <n v="2608"/>
    <x v="2"/>
    <s v="US"/>
    <s v="USD"/>
    <n v="1410037200"/>
    <d v="2014-09-06T21:00:00"/>
    <n v="1407435418"/>
    <x v="3199"/>
    <b v="0"/>
    <n v="53"/>
    <b v="0"/>
    <s v="theater/musical"/>
    <n v="7608"/>
    <n v="49.20754716981132"/>
    <x v="1"/>
    <s v="musical"/>
  </r>
  <r>
    <n v="50000"/>
    <n v="1"/>
    <x v="2"/>
    <s v="US"/>
    <s v="USD"/>
    <n v="1461994440"/>
    <d v="2016-04-30T05:34:00"/>
    <n v="1459410101"/>
    <x v="3200"/>
    <b v="0"/>
    <n v="1"/>
    <b v="0"/>
    <s v="theater/musical"/>
    <n v="50001"/>
    <n v="1"/>
    <x v="1"/>
    <s v="musical"/>
  </r>
  <r>
    <n v="2000"/>
    <n v="25"/>
    <x v="2"/>
    <s v="GB"/>
    <s v="GBP"/>
    <n v="1409509477"/>
    <d v="2014-08-31T18:24:37"/>
    <n v="1407695077"/>
    <x v="3201"/>
    <b v="0"/>
    <n v="2"/>
    <b v="0"/>
    <s v="theater/musical"/>
    <n v="2025"/>
    <n v="12.5"/>
    <x v="1"/>
    <s v="musical"/>
  </r>
  <r>
    <n v="5000"/>
    <n v="2726"/>
    <x v="2"/>
    <s v="US"/>
    <s v="USD"/>
    <n v="1450072740"/>
    <d v="2015-12-14T05:59:00"/>
    <n v="1445027346"/>
    <x v="3202"/>
    <b v="0"/>
    <n v="25"/>
    <b v="0"/>
    <s v="theater/musical"/>
    <n v="7726"/>
    <n v="109.04"/>
    <x v="1"/>
    <s v="musical"/>
  </r>
  <r>
    <n v="1000"/>
    <n v="250"/>
    <x v="2"/>
    <s v="US"/>
    <s v="USD"/>
    <n v="1443224622"/>
    <d v="2015-09-25T23:43:42"/>
    <n v="1440632622"/>
    <x v="3203"/>
    <b v="0"/>
    <n v="6"/>
    <b v="0"/>
    <s v="theater/musical"/>
    <n v="1250"/>
    <n v="41.666666666666664"/>
    <x v="1"/>
    <s v="musical"/>
  </r>
  <r>
    <n v="500"/>
    <n v="0"/>
    <x v="2"/>
    <s v="US"/>
    <s v="USD"/>
    <n v="1437149640"/>
    <d v="2015-07-17T16:14:00"/>
    <n v="1434558479"/>
    <x v="3204"/>
    <b v="0"/>
    <n v="0"/>
    <b v="0"/>
    <s v="theater/musical"/>
    <n v="500"/>
    <e v="#DIV/0!"/>
    <x v="1"/>
    <s v="musical"/>
  </r>
  <r>
    <n v="8000"/>
    <n v="273"/>
    <x v="2"/>
    <s v="GB"/>
    <s v="GBP"/>
    <n v="1430470772"/>
    <d v="2015-05-01T08:59:32"/>
    <n v="1427878772"/>
    <x v="3205"/>
    <b v="0"/>
    <n v="12"/>
    <b v="0"/>
    <s v="theater/musical"/>
    <n v="8273"/>
    <n v="22.75"/>
    <x v="1"/>
    <s v="musical"/>
  </r>
  <r>
    <n v="5000"/>
    <n v="0"/>
    <x v="2"/>
    <s v="US"/>
    <s v="USD"/>
    <n v="1442644651"/>
    <d v="2015-09-19T06:37:31"/>
    <n v="1440052651"/>
    <x v="3206"/>
    <b v="0"/>
    <n v="0"/>
    <b v="0"/>
    <s v="theater/musical"/>
    <n v="5000"/>
    <e v="#DIV/0!"/>
    <x v="1"/>
    <s v="musical"/>
  </r>
  <r>
    <n v="5500"/>
    <n v="2550"/>
    <x v="2"/>
    <s v="US"/>
    <s v="USD"/>
    <n v="1429767607"/>
    <d v="2015-04-23T05:40:07"/>
    <n v="1424587207"/>
    <x v="3207"/>
    <b v="0"/>
    <n v="36"/>
    <b v="0"/>
    <s v="theater/musical"/>
    <n v="8050"/>
    <n v="70.833333333333329"/>
    <x v="1"/>
    <s v="musical"/>
  </r>
  <r>
    <n v="5000"/>
    <n v="5175"/>
    <x v="0"/>
    <s v="US"/>
    <s v="USD"/>
    <n v="1406557877"/>
    <d v="2014-07-28T14:31:17"/>
    <n v="1404743477"/>
    <x v="3208"/>
    <b v="1"/>
    <n v="82"/>
    <b v="1"/>
    <s v="theater/plays"/>
    <n v="10175"/>
    <n v="63.109756097560975"/>
    <x v="1"/>
    <s v="plays"/>
  </r>
  <r>
    <n v="9500"/>
    <n v="11335.7"/>
    <x v="0"/>
    <s v="US"/>
    <s v="USD"/>
    <n v="1403305200"/>
    <d v="2014-06-20T23:00:00"/>
    <n v="1400512658"/>
    <x v="3209"/>
    <b v="1"/>
    <n v="226"/>
    <b v="1"/>
    <s v="theater/plays"/>
    <n v="20835.7"/>
    <n v="50.157964601769912"/>
    <x v="1"/>
    <s v="plays"/>
  </r>
  <r>
    <n v="3000"/>
    <n v="3773"/>
    <x v="0"/>
    <s v="US"/>
    <s v="USD"/>
    <n v="1338523140"/>
    <d v="2012-06-01T03:59:00"/>
    <n v="1334442519"/>
    <x v="3210"/>
    <b v="1"/>
    <n v="60"/>
    <b v="1"/>
    <s v="theater/plays"/>
    <n v="6773"/>
    <n v="62.883333333333333"/>
    <x v="1"/>
    <s v="plays"/>
  </r>
  <r>
    <n v="23000"/>
    <n v="27541"/>
    <x v="0"/>
    <s v="US"/>
    <s v="USD"/>
    <n v="1408068000"/>
    <d v="2014-08-15T02:00:00"/>
    <n v="1405346680"/>
    <x v="3211"/>
    <b v="1"/>
    <n v="322"/>
    <b v="1"/>
    <s v="theater/plays"/>
    <n v="50541"/>
    <n v="85.531055900621112"/>
    <x v="1"/>
    <s v="plays"/>
  </r>
  <r>
    <n v="4000"/>
    <n v="5050"/>
    <x v="0"/>
    <s v="US"/>
    <s v="USD"/>
    <n v="1407524751"/>
    <d v="2014-08-08T19:05:51"/>
    <n v="1404932751"/>
    <x v="3212"/>
    <b v="1"/>
    <n v="94"/>
    <b v="1"/>
    <s v="theater/plays"/>
    <n v="9050"/>
    <n v="53.723404255319146"/>
    <x v="1"/>
    <s v="plays"/>
  </r>
  <r>
    <n v="6000"/>
    <n v="6007"/>
    <x v="0"/>
    <s v="GB"/>
    <s v="GBP"/>
    <n v="1437934759"/>
    <d v="2015-07-26T18:19:19"/>
    <n v="1434478759"/>
    <x v="3213"/>
    <b v="1"/>
    <n v="47"/>
    <b v="1"/>
    <s v="theater/plays"/>
    <n v="12007"/>
    <n v="127.80851063829788"/>
    <x v="1"/>
    <s v="plays"/>
  </r>
  <r>
    <n v="12000"/>
    <n v="12256"/>
    <x v="0"/>
    <s v="GB"/>
    <s v="GBP"/>
    <n v="1452038100"/>
    <d v="2016-01-05T23:55:00"/>
    <n v="1448823673"/>
    <x v="3214"/>
    <b v="1"/>
    <n v="115"/>
    <b v="1"/>
    <s v="theater/plays"/>
    <n v="24256"/>
    <n v="106.57391304347826"/>
    <x v="1"/>
    <s v="plays"/>
  </r>
  <r>
    <n v="35000"/>
    <n v="35123"/>
    <x v="0"/>
    <s v="US"/>
    <s v="USD"/>
    <n v="1441857540"/>
    <d v="2015-09-10T03:59:00"/>
    <n v="1438617471"/>
    <x v="3215"/>
    <b v="1"/>
    <n v="134"/>
    <b v="1"/>
    <s v="theater/plays"/>
    <n v="70123"/>
    <n v="262.11194029850748"/>
    <x v="1"/>
    <s v="plays"/>
  </r>
  <r>
    <n v="2000"/>
    <n v="2001"/>
    <x v="0"/>
    <s v="GB"/>
    <s v="GBP"/>
    <n v="1436625000"/>
    <d v="2015-07-11T14:30:00"/>
    <n v="1433934371"/>
    <x v="3216"/>
    <b v="1"/>
    <n v="35"/>
    <b v="1"/>
    <s v="theater/plays"/>
    <n v="4001"/>
    <n v="57.171428571428571"/>
    <x v="1"/>
    <s v="plays"/>
  </r>
  <r>
    <n v="4500"/>
    <n v="5221"/>
    <x v="0"/>
    <s v="US"/>
    <s v="USD"/>
    <n v="1478264784"/>
    <d v="2016-11-04T13:06:24"/>
    <n v="1475672784"/>
    <x v="3217"/>
    <b v="1"/>
    <n v="104"/>
    <b v="1"/>
    <s v="theater/plays"/>
    <n v="9721"/>
    <n v="50.20192307692308"/>
    <x v="1"/>
    <s v="plays"/>
  </r>
  <r>
    <n v="12000"/>
    <n v="12252"/>
    <x v="0"/>
    <s v="GB"/>
    <s v="GBP"/>
    <n v="1419984000"/>
    <d v="2014-12-31T00:00:00"/>
    <n v="1417132986"/>
    <x v="3218"/>
    <b v="1"/>
    <n v="184"/>
    <b v="1"/>
    <s v="theater/plays"/>
    <n v="24252"/>
    <n v="66.586956521739125"/>
    <x v="1"/>
    <s v="plays"/>
  </r>
  <r>
    <n v="20000"/>
    <n v="20022"/>
    <x v="0"/>
    <s v="US"/>
    <s v="USD"/>
    <n v="1427063747"/>
    <d v="2015-03-22T22:35:47"/>
    <n v="1424043347"/>
    <x v="3219"/>
    <b v="1"/>
    <n v="119"/>
    <b v="1"/>
    <s v="theater/plays"/>
    <n v="40022"/>
    <n v="168.25210084033614"/>
    <x v="1"/>
    <s v="plays"/>
  </r>
  <r>
    <n v="15000"/>
    <n v="15126"/>
    <x v="0"/>
    <s v="US"/>
    <s v="USD"/>
    <n v="1489352400"/>
    <d v="2017-03-12T21:00:00"/>
    <n v="1486411204"/>
    <x v="3220"/>
    <b v="1"/>
    <n v="59"/>
    <b v="1"/>
    <s v="theater/plays"/>
    <n v="30126"/>
    <n v="256.37288135593218"/>
    <x v="1"/>
    <s v="plays"/>
  </r>
  <r>
    <n v="4000"/>
    <n v="4137"/>
    <x v="0"/>
    <s v="GB"/>
    <s v="GBP"/>
    <n v="1436114603"/>
    <d v="2015-07-05T16:43:23"/>
    <n v="1433090603"/>
    <x v="3221"/>
    <b v="1"/>
    <n v="113"/>
    <b v="1"/>
    <s v="theater/plays"/>
    <n v="8137"/>
    <n v="36.610619469026545"/>
    <x v="1"/>
    <s v="plays"/>
  </r>
  <r>
    <n v="2500"/>
    <n v="3120"/>
    <x v="0"/>
    <s v="US"/>
    <s v="USD"/>
    <n v="1445722140"/>
    <d v="2015-10-24T21:29:00"/>
    <n v="1443016697"/>
    <x v="3222"/>
    <b v="1"/>
    <n v="84"/>
    <b v="1"/>
    <s v="theater/plays"/>
    <n v="5620"/>
    <n v="37.142857142857146"/>
    <x v="1"/>
    <s v="plays"/>
  </r>
  <r>
    <n v="3100"/>
    <n v="3395"/>
    <x v="0"/>
    <s v="US"/>
    <s v="USD"/>
    <n v="1440100976"/>
    <d v="2015-08-20T20:02:56"/>
    <n v="1437508976"/>
    <x v="3223"/>
    <b v="1"/>
    <n v="74"/>
    <b v="1"/>
    <s v="theater/plays"/>
    <n v="6495"/>
    <n v="45.878378378378379"/>
    <x v="1"/>
    <s v="plays"/>
  </r>
  <r>
    <n v="30000"/>
    <n v="30610"/>
    <x v="0"/>
    <s v="US"/>
    <s v="USD"/>
    <n v="1484024400"/>
    <d v="2017-01-10T05:00:00"/>
    <n v="1479932713"/>
    <x v="3224"/>
    <b v="1"/>
    <n v="216"/>
    <b v="1"/>
    <s v="theater/plays"/>
    <n v="60610"/>
    <n v="141.71296296296296"/>
    <x v="1"/>
    <s v="plays"/>
  </r>
  <r>
    <n v="2000"/>
    <n v="2047"/>
    <x v="0"/>
    <s v="US"/>
    <s v="USD"/>
    <n v="1464987600"/>
    <d v="2016-06-03T21:00:00"/>
    <n v="1463145938"/>
    <x v="3225"/>
    <b v="1"/>
    <n v="39"/>
    <b v="1"/>
    <s v="theater/plays"/>
    <n v="4047"/>
    <n v="52.487179487179489"/>
    <x v="1"/>
    <s v="plays"/>
  </r>
  <r>
    <n v="1200"/>
    <n v="1250"/>
    <x v="0"/>
    <s v="GB"/>
    <s v="GBP"/>
    <n v="1446213612"/>
    <d v="2015-10-30T14:00:12"/>
    <n v="1443621612"/>
    <x v="3226"/>
    <b v="1"/>
    <n v="21"/>
    <b v="1"/>
    <s v="theater/plays"/>
    <n v="2450"/>
    <n v="59.523809523809526"/>
    <x v="1"/>
    <s v="plays"/>
  </r>
  <r>
    <n v="1200"/>
    <n v="1500"/>
    <x v="0"/>
    <s v="GB"/>
    <s v="GBP"/>
    <n v="1484687436"/>
    <d v="2017-01-17T21:10:36"/>
    <n v="1482095436"/>
    <x v="3227"/>
    <b v="0"/>
    <n v="30"/>
    <b v="1"/>
    <s v="theater/plays"/>
    <n v="2700"/>
    <n v="50"/>
    <x v="1"/>
    <s v="plays"/>
  </r>
  <r>
    <n v="7000"/>
    <n v="7164"/>
    <x v="0"/>
    <s v="US"/>
    <s v="USD"/>
    <n v="1450328340"/>
    <d v="2015-12-17T04:59:00"/>
    <n v="1447606884"/>
    <x v="3228"/>
    <b v="1"/>
    <n v="37"/>
    <b v="1"/>
    <s v="theater/plays"/>
    <n v="14164"/>
    <n v="193.62162162162161"/>
    <x v="1"/>
    <s v="plays"/>
  </r>
  <r>
    <n v="20000"/>
    <n v="21573"/>
    <x v="0"/>
    <s v="US"/>
    <s v="USD"/>
    <n v="1416470398"/>
    <d v="2014-11-20T07:59:58"/>
    <n v="1413874798"/>
    <x v="3229"/>
    <b v="1"/>
    <n v="202"/>
    <b v="1"/>
    <s v="theater/plays"/>
    <n v="41573"/>
    <n v="106.79702970297029"/>
    <x v="1"/>
    <s v="plays"/>
  </r>
  <r>
    <n v="2600"/>
    <n v="2857"/>
    <x v="0"/>
    <s v="US"/>
    <s v="USD"/>
    <n v="1412135940"/>
    <d v="2014-10-01T03:59:00"/>
    <n v="1410840126"/>
    <x v="3230"/>
    <b v="1"/>
    <n v="37"/>
    <b v="1"/>
    <s v="theater/plays"/>
    <n v="5457"/>
    <n v="77.21621621621621"/>
    <x v="1"/>
    <s v="plays"/>
  </r>
  <r>
    <n v="1000"/>
    <n v="1610"/>
    <x v="0"/>
    <s v="US"/>
    <s v="USD"/>
    <n v="1460846347"/>
    <d v="2016-04-16T22:39:07"/>
    <n v="1458254347"/>
    <x v="3231"/>
    <b v="0"/>
    <n v="28"/>
    <b v="1"/>
    <s v="theater/plays"/>
    <n v="2610"/>
    <n v="57.5"/>
    <x v="1"/>
    <s v="plays"/>
  </r>
  <r>
    <n v="1000"/>
    <n v="1312"/>
    <x v="0"/>
    <s v="US"/>
    <s v="USD"/>
    <n v="1462334340"/>
    <d v="2016-05-04T03:59:00"/>
    <n v="1459711917"/>
    <x v="3232"/>
    <b v="1"/>
    <n v="26"/>
    <b v="1"/>
    <s v="theater/plays"/>
    <n v="2312"/>
    <n v="50.46153846153846"/>
    <x v="1"/>
    <s v="plays"/>
  </r>
  <r>
    <n v="5000"/>
    <n v="5940"/>
    <x v="0"/>
    <s v="US"/>
    <s v="USD"/>
    <n v="1488482355"/>
    <d v="2017-03-02T19:19:15"/>
    <n v="1485890355"/>
    <x v="3233"/>
    <b v="0"/>
    <n v="61"/>
    <b v="1"/>
    <s v="theater/plays"/>
    <n v="10940"/>
    <n v="97.377049180327873"/>
    <x v="1"/>
    <s v="plays"/>
  </r>
  <r>
    <n v="4000"/>
    <n v="4015.71"/>
    <x v="0"/>
    <s v="GB"/>
    <s v="GBP"/>
    <n v="1485991860"/>
    <d v="2017-02-01T23:31:00"/>
    <n v="1483124208"/>
    <x v="3234"/>
    <b v="0"/>
    <n v="115"/>
    <b v="1"/>
    <s v="theater/plays"/>
    <n v="8015.71"/>
    <n v="34.91921739130435"/>
    <x v="1"/>
    <s v="plays"/>
  </r>
  <r>
    <n v="15000"/>
    <n v="15481"/>
    <x v="0"/>
    <s v="US"/>
    <s v="USD"/>
    <n v="1467361251"/>
    <d v="2016-07-01T08:20:51"/>
    <n v="1464769251"/>
    <x v="3235"/>
    <b v="1"/>
    <n v="181"/>
    <b v="1"/>
    <s v="theater/plays"/>
    <n v="30481"/>
    <n v="85.530386740331494"/>
    <x v="1"/>
    <s v="plays"/>
  </r>
  <r>
    <n v="20000"/>
    <n v="20120"/>
    <x v="0"/>
    <s v="US"/>
    <s v="USD"/>
    <n v="1482962433"/>
    <d v="2016-12-28T22:00:33"/>
    <n v="1480370433"/>
    <x v="3236"/>
    <b v="0"/>
    <n v="110"/>
    <b v="1"/>
    <s v="theater/plays"/>
    <n v="40120"/>
    <n v="182.90909090909091"/>
    <x v="1"/>
    <s v="plays"/>
  </r>
  <r>
    <n v="35000"/>
    <n v="35275.64"/>
    <x v="0"/>
    <s v="US"/>
    <s v="USD"/>
    <n v="1443499140"/>
    <d v="2015-09-29T03:59:00"/>
    <n v="1441452184"/>
    <x v="3237"/>
    <b v="1"/>
    <n v="269"/>
    <b v="1"/>
    <s v="theater/plays"/>
    <n v="70275.64"/>
    <n v="131.13620817843866"/>
    <x v="1"/>
    <s v="plays"/>
  </r>
  <r>
    <n v="2800"/>
    <n v="3145"/>
    <x v="0"/>
    <s v="GB"/>
    <s v="GBP"/>
    <n v="1435752898"/>
    <d v="2015-07-01T12:14:58"/>
    <n v="1433160898"/>
    <x v="3238"/>
    <b v="1"/>
    <n v="79"/>
    <b v="1"/>
    <s v="theater/plays"/>
    <n v="5945"/>
    <n v="39.810126582278478"/>
    <x v="1"/>
    <s v="plays"/>
  </r>
  <r>
    <n v="5862"/>
    <n v="6208.98"/>
    <x v="0"/>
    <s v="GB"/>
    <s v="GBP"/>
    <n v="1445817540"/>
    <d v="2015-10-25T23:59:00"/>
    <n v="1443665293"/>
    <x v="3239"/>
    <b v="1"/>
    <n v="104"/>
    <b v="1"/>
    <s v="theater/plays"/>
    <n v="12070.98"/>
    <n v="59.701730769230764"/>
    <x v="1"/>
    <s v="plays"/>
  </r>
  <r>
    <n v="3000"/>
    <n v="3017"/>
    <x v="0"/>
    <s v="GB"/>
    <s v="GBP"/>
    <n v="1487286000"/>
    <d v="2017-02-16T23:00:00"/>
    <n v="1484843948"/>
    <x v="3240"/>
    <b v="0"/>
    <n v="34"/>
    <b v="1"/>
    <s v="theater/plays"/>
    <n v="6017"/>
    <n v="88.735294117647058"/>
    <x v="1"/>
    <s v="plays"/>
  </r>
  <r>
    <n v="8500"/>
    <n v="9801"/>
    <x v="0"/>
    <s v="US"/>
    <s v="USD"/>
    <n v="1413269940"/>
    <d v="2014-10-14T06:59:00"/>
    <n v="1410421670"/>
    <x v="3241"/>
    <b v="1"/>
    <n v="167"/>
    <b v="1"/>
    <s v="theater/plays"/>
    <n v="18301"/>
    <n v="58.688622754491021"/>
    <x v="1"/>
    <s v="plays"/>
  </r>
  <r>
    <n v="10000"/>
    <n v="12730.42"/>
    <x v="0"/>
    <s v="US"/>
    <s v="USD"/>
    <n v="1411150092"/>
    <d v="2014-09-19T18:08:12"/>
    <n v="1408558092"/>
    <x v="3242"/>
    <b v="1"/>
    <n v="183"/>
    <b v="1"/>
    <s v="theater/plays"/>
    <n v="22730.42"/>
    <n v="69.56513661202186"/>
    <x v="1"/>
    <s v="plays"/>
  </r>
  <r>
    <n v="8000"/>
    <n v="8227"/>
    <x v="0"/>
    <s v="US"/>
    <s v="USD"/>
    <n v="1444348800"/>
    <d v="2015-10-09T00:00:00"/>
    <n v="1442283562"/>
    <x v="3243"/>
    <b v="1"/>
    <n v="71"/>
    <b v="1"/>
    <s v="theater/plays"/>
    <n v="16227"/>
    <n v="115.87323943661971"/>
    <x v="1"/>
    <s v="plays"/>
  </r>
  <r>
    <n v="1600"/>
    <n v="1647"/>
    <x v="0"/>
    <s v="GB"/>
    <s v="GBP"/>
    <n v="1480613982"/>
    <d v="2016-12-01T17:39:42"/>
    <n v="1478018382"/>
    <x v="3244"/>
    <b v="0"/>
    <n v="69"/>
    <b v="1"/>
    <s v="theater/plays"/>
    <n v="3247"/>
    <n v="23.869565217391305"/>
    <x v="1"/>
    <s v="plays"/>
  </r>
  <r>
    <n v="21000"/>
    <n v="21904"/>
    <x v="0"/>
    <s v="US"/>
    <s v="USD"/>
    <n v="1434074400"/>
    <d v="2015-06-12T02:00:00"/>
    <n v="1431354258"/>
    <x v="3245"/>
    <b v="0"/>
    <n v="270"/>
    <b v="1"/>
    <s v="theater/plays"/>
    <n v="42904"/>
    <n v="81.125925925925927"/>
    <x v="1"/>
    <s v="plays"/>
  </r>
  <r>
    <n v="10000"/>
    <n v="11122"/>
    <x v="0"/>
    <s v="US"/>
    <s v="USD"/>
    <n v="1442030340"/>
    <d v="2015-09-12T03:59:00"/>
    <n v="1439551200"/>
    <x v="3246"/>
    <b v="1"/>
    <n v="193"/>
    <b v="1"/>
    <s v="theater/plays"/>
    <n v="21122"/>
    <n v="57.626943005181346"/>
    <x v="1"/>
    <s v="plays"/>
  </r>
  <r>
    <n v="2500"/>
    <n v="2646.5"/>
    <x v="0"/>
    <s v="GB"/>
    <s v="GBP"/>
    <n v="1436696712"/>
    <d v="2015-07-12T10:25:12"/>
    <n v="1434104712"/>
    <x v="3247"/>
    <b v="1"/>
    <n v="57"/>
    <b v="1"/>
    <s v="theater/plays"/>
    <n v="5146.5"/>
    <n v="46.429824561403507"/>
    <x v="1"/>
    <s v="plays"/>
  </r>
  <r>
    <n v="12000"/>
    <n v="12095"/>
    <x v="0"/>
    <s v="US"/>
    <s v="USD"/>
    <n v="1428178757"/>
    <d v="2015-04-04T20:19:17"/>
    <n v="1425590357"/>
    <x v="3248"/>
    <b v="1"/>
    <n v="200"/>
    <b v="1"/>
    <s v="theater/plays"/>
    <n v="24095"/>
    <n v="60.475000000000001"/>
    <x v="1"/>
    <s v="plays"/>
  </r>
  <r>
    <n v="5500"/>
    <n v="5771"/>
    <x v="0"/>
    <s v="US"/>
    <s v="USD"/>
    <n v="1434822914"/>
    <d v="2015-06-20T17:55:14"/>
    <n v="1432230914"/>
    <x v="3249"/>
    <b v="1"/>
    <n v="88"/>
    <b v="1"/>
    <s v="theater/plays"/>
    <n v="11271"/>
    <n v="65.579545454545453"/>
    <x v="1"/>
    <s v="plays"/>
  </r>
  <r>
    <n v="25000"/>
    <n v="25388"/>
    <x v="0"/>
    <s v="US"/>
    <s v="USD"/>
    <n v="1415213324"/>
    <d v="2014-11-05T18:48:44"/>
    <n v="1412617724"/>
    <x v="3250"/>
    <b v="1"/>
    <n v="213"/>
    <b v="1"/>
    <s v="theater/plays"/>
    <n v="50388"/>
    <n v="119.1924882629108"/>
    <x v="1"/>
    <s v="plays"/>
  </r>
  <r>
    <n v="1500"/>
    <n v="1661"/>
    <x v="0"/>
    <s v="US"/>
    <s v="USD"/>
    <n v="1434907966"/>
    <d v="2015-06-21T17:32:46"/>
    <n v="1432315966"/>
    <x v="3251"/>
    <b v="1"/>
    <n v="20"/>
    <b v="1"/>
    <s v="theater/plays"/>
    <n v="3161"/>
    <n v="83.05"/>
    <x v="1"/>
    <s v="plays"/>
  </r>
  <r>
    <n v="2250"/>
    <n v="2876"/>
    <x v="0"/>
    <s v="GB"/>
    <s v="GBP"/>
    <n v="1473247240"/>
    <d v="2016-09-07T11:20:40"/>
    <n v="1470655240"/>
    <x v="3252"/>
    <b v="1"/>
    <n v="50"/>
    <b v="1"/>
    <s v="theater/plays"/>
    <n v="5126"/>
    <n v="57.52"/>
    <x v="1"/>
    <s v="plays"/>
  </r>
  <r>
    <n v="20000"/>
    <n v="20365"/>
    <x v="0"/>
    <s v="US"/>
    <s v="USD"/>
    <n v="1473306300"/>
    <d v="2016-09-08T03:45:00"/>
    <n v="1471701028"/>
    <x v="3253"/>
    <b v="1"/>
    <n v="115"/>
    <b v="1"/>
    <s v="theater/plays"/>
    <n v="40365"/>
    <n v="177.08695652173913"/>
    <x v="1"/>
    <s v="plays"/>
  </r>
  <r>
    <n v="13000"/>
    <n v="13163.5"/>
    <x v="0"/>
    <s v="GB"/>
    <s v="GBP"/>
    <n v="1427331809"/>
    <d v="2015-03-26T01:03:29"/>
    <n v="1424743409"/>
    <x v="3254"/>
    <b v="1"/>
    <n v="186"/>
    <b v="1"/>
    <s v="theater/plays"/>
    <n v="26163.5"/>
    <n v="70.771505376344081"/>
    <x v="1"/>
    <s v="plays"/>
  </r>
  <r>
    <n v="300"/>
    <n v="525"/>
    <x v="0"/>
    <s v="GB"/>
    <s v="GBP"/>
    <n v="1412706375"/>
    <d v="2014-10-07T18:26:15"/>
    <n v="1410114375"/>
    <x v="3255"/>
    <b v="1"/>
    <n v="18"/>
    <b v="1"/>
    <s v="theater/plays"/>
    <n v="825"/>
    <n v="29.166666666666668"/>
    <x v="1"/>
    <s v="plays"/>
  </r>
  <r>
    <n v="10000"/>
    <n v="12806"/>
    <x v="0"/>
    <s v="US"/>
    <s v="USD"/>
    <n v="1433995140"/>
    <d v="2015-06-11T03:59:00"/>
    <n v="1432129577"/>
    <x v="3256"/>
    <b v="1"/>
    <n v="176"/>
    <b v="1"/>
    <s v="theater/plays"/>
    <n v="22806"/>
    <n v="72.76136363636364"/>
    <x v="1"/>
    <s v="plays"/>
  </r>
  <r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4125.99"/>
    <n v="51.853414634146333"/>
    <x v="1"/>
    <s v="plays"/>
  </r>
  <r>
    <n v="7000"/>
    <n v="7365"/>
    <x v="0"/>
    <s v="US"/>
    <s v="USD"/>
    <n v="1420751861"/>
    <d v="2015-01-08T21:17:41"/>
    <n v="1418159861"/>
    <x v="3258"/>
    <b v="1"/>
    <n v="75"/>
    <b v="1"/>
    <s v="theater/plays"/>
    <n v="14365"/>
    <n v="98.2"/>
    <x v="1"/>
    <s v="plays"/>
  </r>
  <r>
    <n v="23000"/>
    <n v="24418.6"/>
    <x v="0"/>
    <s v="US"/>
    <s v="USD"/>
    <n v="1475294340"/>
    <d v="2016-10-01T03:59:00"/>
    <n v="1472753745"/>
    <x v="3259"/>
    <b v="1"/>
    <n v="97"/>
    <b v="1"/>
    <s v="theater/plays"/>
    <n v="47418.6"/>
    <n v="251.7381443298969"/>
    <x v="1"/>
    <s v="plays"/>
  </r>
  <r>
    <n v="5000"/>
    <n v="5462"/>
    <x v="0"/>
    <s v="US"/>
    <s v="USD"/>
    <n v="1448903318"/>
    <d v="2015-11-30T17:08:38"/>
    <n v="1445875718"/>
    <x v="3260"/>
    <b v="1"/>
    <n v="73"/>
    <b v="1"/>
    <s v="theater/plays"/>
    <n v="10462"/>
    <n v="74.821917808219183"/>
    <x v="1"/>
    <s v="plays"/>
  </r>
  <r>
    <n v="3300"/>
    <n v="3315"/>
    <x v="0"/>
    <s v="US"/>
    <s v="USD"/>
    <n v="1437067476"/>
    <d v="2015-07-16T17:24:36"/>
    <n v="1434475476"/>
    <x v="3261"/>
    <b v="1"/>
    <n v="49"/>
    <b v="1"/>
    <s v="theater/plays"/>
    <n v="6615"/>
    <n v="67.65306122448979"/>
    <x v="1"/>
    <s v="plays"/>
  </r>
  <r>
    <n v="12200"/>
    <n v="12571"/>
    <x v="0"/>
    <s v="US"/>
    <s v="USD"/>
    <n v="1419220800"/>
    <d v="2014-12-22T04:00:00"/>
    <n v="1416555262"/>
    <x v="3262"/>
    <b v="1"/>
    <n v="134"/>
    <b v="1"/>
    <s v="theater/plays"/>
    <n v="24771"/>
    <n v="93.81343283582089"/>
    <x v="1"/>
    <s v="plays"/>
  </r>
  <r>
    <n v="2500"/>
    <n v="2804.16"/>
    <x v="0"/>
    <s v="US"/>
    <s v="USD"/>
    <n v="1446238800"/>
    <d v="2015-10-30T21:00:00"/>
    <n v="1444220588"/>
    <x v="3263"/>
    <b v="1"/>
    <n v="68"/>
    <b v="1"/>
    <s v="theater/plays"/>
    <n v="5304.16"/>
    <n v="41.237647058823526"/>
    <x v="1"/>
    <s v="plays"/>
  </r>
  <r>
    <n v="2500"/>
    <n v="2575"/>
    <x v="0"/>
    <s v="US"/>
    <s v="USD"/>
    <n v="1422482400"/>
    <d v="2015-01-28T22:00:00"/>
    <n v="1421089938"/>
    <x v="3264"/>
    <b v="1"/>
    <n v="49"/>
    <b v="1"/>
    <s v="theater/plays"/>
    <n v="5075"/>
    <n v="52.551020408163268"/>
    <x v="1"/>
    <s v="plays"/>
  </r>
  <r>
    <n v="2700"/>
    <n v="4428"/>
    <x v="0"/>
    <s v="IE"/>
    <s v="EUR"/>
    <n v="1449162000"/>
    <d v="2015-12-03T17:00:00"/>
    <n v="1446570315"/>
    <x v="3265"/>
    <b v="1"/>
    <n v="63"/>
    <b v="1"/>
    <s v="theater/plays"/>
    <n v="7128"/>
    <n v="70.285714285714292"/>
    <x v="1"/>
    <s v="plays"/>
  </r>
  <r>
    <n v="6000"/>
    <n v="7877"/>
    <x v="0"/>
    <s v="US"/>
    <s v="USD"/>
    <n v="1434142800"/>
    <d v="2015-06-12T21:00:00"/>
    <n v="1431435122"/>
    <x v="3266"/>
    <b v="1"/>
    <n v="163"/>
    <b v="1"/>
    <s v="theater/plays"/>
    <n v="13877"/>
    <n v="48.325153374233132"/>
    <x v="1"/>
    <s v="plays"/>
  </r>
  <r>
    <n v="15000"/>
    <n v="15315"/>
    <x v="0"/>
    <s v="US"/>
    <s v="USD"/>
    <n v="1437156660"/>
    <d v="2015-07-17T18:11:00"/>
    <n v="1434564660"/>
    <x v="3267"/>
    <b v="1"/>
    <n v="288"/>
    <b v="1"/>
    <s v="theater/plays"/>
    <n v="30315"/>
    <n v="53.177083333333336"/>
    <x v="1"/>
    <s v="plays"/>
  </r>
  <r>
    <n v="2000"/>
    <n v="2560"/>
    <x v="0"/>
    <s v="US"/>
    <s v="USD"/>
    <n v="1472074928"/>
    <d v="2016-08-24T21:42:08"/>
    <n v="1470692528"/>
    <x v="3268"/>
    <b v="1"/>
    <n v="42"/>
    <b v="1"/>
    <s v="theater/plays"/>
    <n v="4560"/>
    <n v="60.952380952380949"/>
    <x v="1"/>
    <s v="plays"/>
  </r>
  <r>
    <n v="8000"/>
    <n v="8120"/>
    <x v="0"/>
    <s v="GB"/>
    <s v="GBP"/>
    <n v="1434452400"/>
    <d v="2015-06-16T11:00:00"/>
    <n v="1431509397"/>
    <x v="3269"/>
    <b v="1"/>
    <n v="70"/>
    <b v="1"/>
    <s v="theater/plays"/>
    <n v="16120"/>
    <n v="116"/>
    <x v="1"/>
    <s v="plays"/>
  </r>
  <r>
    <n v="1800"/>
    <n v="1830"/>
    <x v="0"/>
    <s v="GB"/>
    <s v="GBP"/>
    <n v="1436705265"/>
    <d v="2015-07-12T12:47:45"/>
    <n v="1434113265"/>
    <x v="3270"/>
    <b v="1"/>
    <n v="30"/>
    <b v="1"/>
    <s v="theater/plays"/>
    <n v="3630"/>
    <n v="61"/>
    <x v="1"/>
    <s v="plays"/>
  </r>
  <r>
    <n v="1500"/>
    <n v="1950"/>
    <x v="0"/>
    <s v="GB"/>
    <s v="GBP"/>
    <n v="1414927775"/>
    <d v="2014-11-02T11:29:35"/>
    <n v="1412332175"/>
    <x v="3271"/>
    <b v="1"/>
    <n v="51"/>
    <b v="1"/>
    <s v="theater/plays"/>
    <n v="3450"/>
    <n v="38.235294117647058"/>
    <x v="1"/>
    <s v="plays"/>
  </r>
  <r>
    <n v="10000"/>
    <n v="15443"/>
    <x v="0"/>
    <s v="US"/>
    <s v="USD"/>
    <n v="1446814809"/>
    <d v="2015-11-06T13:00:09"/>
    <n v="1444219209"/>
    <x v="3272"/>
    <b v="1"/>
    <n v="145"/>
    <b v="1"/>
    <s v="theater/plays"/>
    <n v="25443"/>
    <n v="106.50344827586207"/>
    <x v="1"/>
    <s v="plays"/>
  </r>
  <r>
    <n v="4000"/>
    <n v="4296"/>
    <x v="0"/>
    <s v="US"/>
    <s v="USD"/>
    <n v="1473879600"/>
    <d v="2016-09-14T19:00:00"/>
    <n v="1472498042"/>
    <x v="3273"/>
    <b v="1"/>
    <n v="21"/>
    <b v="1"/>
    <s v="theater/plays"/>
    <n v="8296"/>
    <n v="204.57142857142858"/>
    <x v="1"/>
    <s v="plays"/>
  </r>
  <r>
    <n v="15500"/>
    <n v="15705"/>
    <x v="0"/>
    <s v="US"/>
    <s v="USD"/>
    <n v="1458075600"/>
    <d v="2016-03-15T21:00:00"/>
    <n v="1454259272"/>
    <x v="3274"/>
    <b v="1"/>
    <n v="286"/>
    <b v="1"/>
    <s v="theater/plays"/>
    <n v="31205"/>
    <n v="54.912587412587413"/>
    <x v="1"/>
    <s v="plays"/>
  </r>
  <r>
    <n v="1800"/>
    <n v="1805"/>
    <x v="0"/>
    <s v="US"/>
    <s v="USD"/>
    <n v="1423456200"/>
    <d v="2015-02-09T04:30:00"/>
    <n v="1421183271"/>
    <x v="3275"/>
    <b v="1"/>
    <n v="12"/>
    <b v="1"/>
    <s v="theater/plays"/>
    <n v="3605"/>
    <n v="150.41666666666666"/>
    <x v="1"/>
    <s v="plays"/>
  </r>
  <r>
    <n v="4500"/>
    <n v="5258"/>
    <x v="0"/>
    <s v="CA"/>
    <s v="CAD"/>
    <n v="1459483140"/>
    <d v="2016-04-01T03:59:00"/>
    <n v="1456526879"/>
    <x v="3276"/>
    <b v="1"/>
    <n v="100"/>
    <b v="1"/>
    <s v="theater/plays"/>
    <n v="9758"/>
    <n v="52.58"/>
    <x v="1"/>
    <s v="plays"/>
  </r>
  <r>
    <n v="5000"/>
    <n v="5430"/>
    <x v="0"/>
    <s v="GB"/>
    <s v="GBP"/>
    <n v="1416331406"/>
    <d v="2014-11-18T17:23:26"/>
    <n v="1413735806"/>
    <x v="3277"/>
    <b v="1"/>
    <n v="100"/>
    <b v="1"/>
    <s v="theater/plays"/>
    <n v="10430"/>
    <n v="54.3"/>
    <x v="1"/>
    <s v="plays"/>
  </r>
  <r>
    <n v="2500"/>
    <n v="2585"/>
    <x v="0"/>
    <s v="GB"/>
    <s v="GBP"/>
    <n v="1433017303"/>
    <d v="2015-05-30T20:21:43"/>
    <n v="1430425303"/>
    <x v="3278"/>
    <b v="1"/>
    <n v="34"/>
    <b v="1"/>
    <s v="theater/plays"/>
    <n v="5085"/>
    <n v="76.029411764705884"/>
    <x v="1"/>
    <s v="plays"/>
  </r>
  <r>
    <n v="5800"/>
    <n v="6628"/>
    <x v="0"/>
    <s v="US"/>
    <s v="USD"/>
    <n v="1459474059"/>
    <d v="2016-04-01T01:27:39"/>
    <n v="1456885659"/>
    <x v="3279"/>
    <b v="0"/>
    <n v="63"/>
    <b v="1"/>
    <s v="theater/plays"/>
    <n v="12428"/>
    <n v="105.2063492063492"/>
    <x v="1"/>
    <s v="plays"/>
  </r>
  <r>
    <n v="2000"/>
    <n v="2060"/>
    <x v="0"/>
    <s v="US"/>
    <s v="USD"/>
    <n v="1433134800"/>
    <d v="2015-06-01T05:00:00"/>
    <n v="1430158198"/>
    <x v="3280"/>
    <b v="0"/>
    <n v="30"/>
    <b v="1"/>
    <s v="theater/plays"/>
    <n v="4060"/>
    <n v="68.666666666666671"/>
    <x v="1"/>
    <s v="plays"/>
  </r>
  <r>
    <n v="5000"/>
    <n v="6080"/>
    <x v="0"/>
    <s v="US"/>
    <s v="USD"/>
    <n v="1441153705"/>
    <d v="2015-09-02T00:28:25"/>
    <n v="1438561705"/>
    <x v="3281"/>
    <b v="0"/>
    <n v="47"/>
    <b v="1"/>
    <s v="theater/plays"/>
    <n v="11080"/>
    <n v="129.36170212765958"/>
    <x v="1"/>
    <s v="plays"/>
  </r>
  <r>
    <n v="31000"/>
    <n v="31820.5"/>
    <x v="0"/>
    <s v="US"/>
    <s v="USD"/>
    <n v="1461904788"/>
    <d v="2016-04-29T04:39:48"/>
    <n v="1458103188"/>
    <x v="3282"/>
    <b v="0"/>
    <n v="237"/>
    <b v="1"/>
    <s v="theater/plays"/>
    <n v="62820.5"/>
    <n v="134.26371308016877"/>
    <x v="1"/>
    <s v="plays"/>
  </r>
  <r>
    <n v="800"/>
    <n v="838"/>
    <x v="0"/>
    <s v="GB"/>
    <s v="GBP"/>
    <n v="1455138000"/>
    <d v="2016-02-10T21:00:00"/>
    <n v="1452448298"/>
    <x v="3283"/>
    <b v="0"/>
    <n v="47"/>
    <b v="1"/>
    <s v="theater/plays"/>
    <n v="1638"/>
    <n v="17.829787234042552"/>
    <x v="1"/>
    <s v="plays"/>
  </r>
  <r>
    <n v="3000"/>
    <n v="3048"/>
    <x v="0"/>
    <s v="US"/>
    <s v="USD"/>
    <n v="1454047140"/>
    <d v="2016-01-29T05:59:00"/>
    <n v="1452546853"/>
    <x v="3284"/>
    <b v="0"/>
    <n v="15"/>
    <b v="1"/>
    <s v="theater/plays"/>
    <n v="6048"/>
    <n v="203.2"/>
    <x v="1"/>
    <s v="plays"/>
  </r>
  <r>
    <n v="4999"/>
    <n v="5604"/>
    <x v="0"/>
    <s v="US"/>
    <s v="USD"/>
    <n v="1488258000"/>
    <d v="2017-02-28T05:00:00"/>
    <n v="1485556626"/>
    <x v="3285"/>
    <b v="0"/>
    <n v="81"/>
    <b v="1"/>
    <s v="theater/plays"/>
    <n v="10603"/>
    <n v="69.18518518518519"/>
    <x v="1"/>
    <s v="plays"/>
  </r>
  <r>
    <n v="15000"/>
    <n v="15265"/>
    <x v="0"/>
    <s v="US"/>
    <s v="USD"/>
    <n v="1471291782"/>
    <d v="2016-08-15T20:09:42"/>
    <n v="1468699782"/>
    <x v="3286"/>
    <b v="0"/>
    <n v="122"/>
    <b v="1"/>
    <s v="theater/plays"/>
    <n v="30265"/>
    <n v="125.12295081967213"/>
    <x v="1"/>
    <s v="plays"/>
  </r>
  <r>
    <n v="2500"/>
    <n v="2500"/>
    <x v="0"/>
    <s v="CA"/>
    <s v="CAD"/>
    <n v="1448733628"/>
    <d v="2015-11-28T18:00:28"/>
    <n v="1446573628"/>
    <x v="3287"/>
    <b v="0"/>
    <n v="34"/>
    <b v="1"/>
    <s v="theater/plays"/>
    <n v="5000"/>
    <n v="73.529411764705884"/>
    <x v="1"/>
    <s v="plays"/>
  </r>
  <r>
    <n v="10000"/>
    <n v="10026.49"/>
    <x v="0"/>
    <s v="GB"/>
    <s v="GBP"/>
    <n v="1466463600"/>
    <d v="2016-06-20T23:00:00"/>
    <n v="1463337315"/>
    <x v="3288"/>
    <b v="0"/>
    <n v="207"/>
    <b v="1"/>
    <s v="theater/plays"/>
    <n v="20026.489999999998"/>
    <n v="48.437149758454105"/>
    <x v="1"/>
    <s v="plays"/>
  </r>
  <r>
    <n v="500"/>
    <n v="665.21"/>
    <x v="0"/>
    <s v="GB"/>
    <s v="GBP"/>
    <n v="1487580602"/>
    <d v="2017-02-20T08:50:02"/>
    <n v="1485161402"/>
    <x v="3289"/>
    <b v="0"/>
    <n v="25"/>
    <b v="1"/>
    <s v="theater/plays"/>
    <n v="1165.21"/>
    <n v="26.608400000000003"/>
    <x v="1"/>
    <s v="plays"/>
  </r>
  <r>
    <n v="2000"/>
    <n v="2424"/>
    <x v="0"/>
    <s v="GB"/>
    <s v="GBP"/>
    <n v="1489234891"/>
    <d v="2017-03-11T12:21:31"/>
    <n v="1486642891"/>
    <x v="3290"/>
    <b v="0"/>
    <n v="72"/>
    <b v="1"/>
    <s v="theater/plays"/>
    <n v="4424"/>
    <n v="33.666666666666664"/>
    <x v="1"/>
    <s v="plays"/>
  </r>
  <r>
    <n v="500"/>
    <n v="570"/>
    <x v="0"/>
    <s v="US"/>
    <s v="USD"/>
    <n v="1442462340"/>
    <d v="2015-09-17T03:59:00"/>
    <n v="1439743900"/>
    <x v="3291"/>
    <b v="0"/>
    <n v="14"/>
    <b v="1"/>
    <s v="theater/plays"/>
    <n v="1070"/>
    <n v="40.714285714285715"/>
    <x v="1"/>
    <s v="plays"/>
  </r>
  <r>
    <n v="101"/>
    <n v="289"/>
    <x v="0"/>
    <s v="GB"/>
    <s v="GBP"/>
    <n v="1449257348"/>
    <d v="2015-12-04T19:29:08"/>
    <n v="1444069748"/>
    <x v="3292"/>
    <b v="0"/>
    <n v="15"/>
    <b v="1"/>
    <s v="theater/plays"/>
    <n v="390"/>
    <n v="19.266666666666666"/>
    <x v="1"/>
    <s v="plays"/>
  </r>
  <r>
    <n v="4500"/>
    <n v="7670"/>
    <x v="0"/>
    <s v="NZ"/>
    <s v="NZD"/>
    <n v="1488622352"/>
    <d v="2017-03-04T10:12:32"/>
    <n v="1486030352"/>
    <x v="3293"/>
    <b v="0"/>
    <n v="91"/>
    <b v="1"/>
    <s v="theater/plays"/>
    <n v="12170"/>
    <n v="84.285714285714292"/>
    <x v="1"/>
    <s v="plays"/>
  </r>
  <r>
    <n v="600"/>
    <n v="710"/>
    <x v="0"/>
    <s v="GB"/>
    <s v="GBP"/>
    <n v="1434459554"/>
    <d v="2015-06-16T12:59:14"/>
    <n v="1431867554"/>
    <x v="3294"/>
    <b v="0"/>
    <n v="24"/>
    <b v="1"/>
    <s v="theater/plays"/>
    <n v="1310"/>
    <n v="29.583333333333332"/>
    <x v="1"/>
    <s v="plays"/>
  </r>
  <r>
    <n v="700"/>
    <n v="720.01"/>
    <x v="0"/>
    <s v="GB"/>
    <s v="GBP"/>
    <n v="1474886229"/>
    <d v="2016-09-26T10:37:09"/>
    <n v="1472294229"/>
    <x v="3295"/>
    <b v="0"/>
    <n v="27"/>
    <b v="1"/>
    <s v="theater/plays"/>
    <n v="1420.01"/>
    <n v="26.667037037037037"/>
    <x v="1"/>
    <s v="plays"/>
  </r>
  <r>
    <n v="1500"/>
    <n v="2161"/>
    <x v="0"/>
    <s v="GB"/>
    <s v="GBP"/>
    <n v="1448229600"/>
    <d v="2015-11-22T22:00:00"/>
    <n v="1446401372"/>
    <x v="3296"/>
    <b v="0"/>
    <n v="47"/>
    <b v="1"/>
    <s v="theater/plays"/>
    <n v="3661"/>
    <n v="45.978723404255319"/>
    <x v="1"/>
    <s v="plays"/>
  </r>
  <r>
    <n v="5500"/>
    <n v="5504"/>
    <x v="0"/>
    <s v="GB"/>
    <s v="GBP"/>
    <n v="1438037940"/>
    <d v="2015-07-27T22:59:00"/>
    <n v="1436380256"/>
    <x v="3297"/>
    <b v="0"/>
    <n v="44"/>
    <b v="1"/>
    <s v="theater/plays"/>
    <n v="11004"/>
    <n v="125.09090909090909"/>
    <x v="1"/>
    <s v="plays"/>
  </r>
  <r>
    <n v="10000"/>
    <n v="10173"/>
    <x v="0"/>
    <s v="US"/>
    <s v="USD"/>
    <n v="1442102400"/>
    <d v="2015-09-13T00:00:00"/>
    <n v="1440370768"/>
    <x v="3298"/>
    <b v="0"/>
    <n v="72"/>
    <b v="1"/>
    <s v="theater/plays"/>
    <n v="20173"/>
    <n v="141.29166666666666"/>
    <x v="1"/>
    <s v="plays"/>
  </r>
  <r>
    <n v="3000"/>
    <n v="3486"/>
    <x v="0"/>
    <s v="US"/>
    <s v="USD"/>
    <n v="1444860063"/>
    <d v="2015-10-14T22:01:03"/>
    <n v="1442268063"/>
    <x v="3299"/>
    <b v="0"/>
    <n v="63"/>
    <b v="1"/>
    <s v="theater/plays"/>
    <n v="6486"/>
    <n v="55.333333333333336"/>
    <x v="1"/>
    <s v="plays"/>
  </r>
  <r>
    <n v="3000"/>
    <n v="4085"/>
    <x v="0"/>
    <s v="US"/>
    <s v="USD"/>
    <n v="1430329862"/>
    <d v="2015-04-29T17:51:02"/>
    <n v="1428515462"/>
    <x v="3300"/>
    <b v="0"/>
    <n v="88"/>
    <b v="1"/>
    <s v="theater/plays"/>
    <n v="7085"/>
    <n v="46.420454545454547"/>
    <x v="1"/>
    <s v="plays"/>
  </r>
  <r>
    <n v="3000"/>
    <n v="4004"/>
    <x v="0"/>
    <s v="US"/>
    <s v="USD"/>
    <n v="1470034740"/>
    <d v="2016-08-01T06:59:00"/>
    <n v="1466185176"/>
    <x v="3301"/>
    <b v="0"/>
    <n v="70"/>
    <b v="1"/>
    <s v="theater/plays"/>
    <n v="7004"/>
    <n v="57.2"/>
    <x v="1"/>
    <s v="plays"/>
  </r>
  <r>
    <n v="8400"/>
    <n v="8685"/>
    <x v="0"/>
    <s v="ES"/>
    <s v="EUR"/>
    <n v="1481099176"/>
    <d v="2016-12-07T08:26:16"/>
    <n v="1478507176"/>
    <x v="3302"/>
    <b v="0"/>
    <n v="50"/>
    <b v="1"/>
    <s v="theater/plays"/>
    <n v="17085"/>
    <n v="173.7"/>
    <x v="1"/>
    <s v="plays"/>
  </r>
  <r>
    <n v="1800"/>
    <n v="2086"/>
    <x v="0"/>
    <s v="US"/>
    <s v="USD"/>
    <n v="1427553484"/>
    <d v="2015-03-28T14:38:04"/>
    <n v="1424533084"/>
    <x v="3303"/>
    <b v="0"/>
    <n v="35"/>
    <b v="1"/>
    <s v="theater/plays"/>
    <n v="3886"/>
    <n v="59.6"/>
    <x v="1"/>
    <s v="plays"/>
  </r>
  <r>
    <n v="15000"/>
    <n v="15677.5"/>
    <x v="0"/>
    <s v="US"/>
    <s v="USD"/>
    <n v="1482418752"/>
    <d v="2016-12-22T14:59:12"/>
    <n v="1479826752"/>
    <x v="3304"/>
    <b v="0"/>
    <n v="175"/>
    <b v="1"/>
    <s v="theater/plays"/>
    <n v="30677.5"/>
    <n v="89.585714285714289"/>
    <x v="1"/>
    <s v="plays"/>
  </r>
  <r>
    <n v="4000"/>
    <n v="4081"/>
    <x v="0"/>
    <s v="US"/>
    <s v="USD"/>
    <n v="1438374748"/>
    <d v="2015-07-31T20:32:28"/>
    <n v="1435782748"/>
    <x v="3305"/>
    <b v="0"/>
    <n v="20"/>
    <b v="1"/>
    <s v="theater/plays"/>
    <n v="8081"/>
    <n v="204.05"/>
    <x v="1"/>
    <s v="plays"/>
  </r>
  <r>
    <n v="1500"/>
    <n v="2630"/>
    <x v="0"/>
    <s v="US"/>
    <s v="USD"/>
    <n v="1465527600"/>
    <d v="2016-06-10T03:00:00"/>
    <n v="1462252542"/>
    <x v="3306"/>
    <b v="0"/>
    <n v="54"/>
    <b v="1"/>
    <s v="theater/plays"/>
    <n v="4130"/>
    <n v="48.703703703703702"/>
    <x v="1"/>
    <s v="plays"/>
  </r>
  <r>
    <n v="1000"/>
    <n v="1066.8"/>
    <x v="0"/>
    <s v="US"/>
    <s v="USD"/>
    <n v="1463275339"/>
    <d v="2016-05-15T01:22:19"/>
    <n v="1460683339"/>
    <x v="3307"/>
    <b v="0"/>
    <n v="20"/>
    <b v="1"/>
    <s v="theater/plays"/>
    <n v="2066.8000000000002"/>
    <n v="53.339999999999996"/>
    <x v="1"/>
    <s v="plays"/>
  </r>
  <r>
    <n v="3500"/>
    <n v="4280"/>
    <x v="0"/>
    <s v="US"/>
    <s v="USD"/>
    <n v="1460581365"/>
    <d v="2016-04-13T21:02:45"/>
    <n v="1458766965"/>
    <x v="3308"/>
    <b v="0"/>
    <n v="57"/>
    <b v="1"/>
    <s v="theater/plays"/>
    <n v="7780"/>
    <n v="75.087719298245617"/>
    <x v="1"/>
    <s v="plays"/>
  </r>
  <r>
    <n v="350"/>
    <n v="558"/>
    <x v="0"/>
    <s v="GB"/>
    <s v="GBP"/>
    <n v="1476632178"/>
    <d v="2016-10-16T15:36:18"/>
    <n v="1473953778"/>
    <x v="3309"/>
    <b v="0"/>
    <n v="31"/>
    <b v="1"/>
    <s v="theater/plays"/>
    <n v="908"/>
    <n v="18"/>
    <x v="1"/>
    <s v="plays"/>
  </r>
  <r>
    <n v="6500"/>
    <n v="6505"/>
    <x v="0"/>
    <s v="US"/>
    <s v="USD"/>
    <n v="1444169825"/>
    <d v="2015-10-06T22:17:05"/>
    <n v="1441577825"/>
    <x v="3310"/>
    <b v="0"/>
    <n v="31"/>
    <b v="1"/>
    <s v="theater/plays"/>
    <n v="13005"/>
    <n v="209.83870967741936"/>
    <x v="1"/>
    <s v="plays"/>
  </r>
  <r>
    <n v="2500"/>
    <n v="2746"/>
    <x v="0"/>
    <s v="US"/>
    <s v="USD"/>
    <n v="1445065210"/>
    <d v="2015-10-17T07:00:10"/>
    <n v="1442473210"/>
    <x v="3311"/>
    <b v="0"/>
    <n v="45"/>
    <b v="1"/>
    <s v="theater/plays"/>
    <n v="5246"/>
    <n v="61.022222222222226"/>
    <x v="1"/>
    <s v="plays"/>
  </r>
  <r>
    <n v="2500"/>
    <n v="2501"/>
    <x v="0"/>
    <s v="US"/>
    <s v="USD"/>
    <n v="1478901600"/>
    <d v="2016-11-11T22:00:00"/>
    <n v="1477077946"/>
    <x v="3312"/>
    <b v="0"/>
    <n v="41"/>
    <b v="1"/>
    <s v="theater/plays"/>
    <n v="5001"/>
    <n v="61"/>
    <x v="1"/>
    <s v="plays"/>
  </r>
  <r>
    <n v="2000"/>
    <n v="2321"/>
    <x v="0"/>
    <s v="US"/>
    <s v="USD"/>
    <n v="1453856400"/>
    <d v="2016-01-27T01:00:00"/>
    <n v="1452664317"/>
    <x v="3313"/>
    <b v="0"/>
    <n v="29"/>
    <b v="1"/>
    <s v="theater/plays"/>
    <n v="4321"/>
    <n v="80.034482758620683"/>
    <x v="1"/>
    <s v="plays"/>
  </r>
  <r>
    <n v="800"/>
    <n v="1686"/>
    <x v="0"/>
    <s v="GB"/>
    <s v="GBP"/>
    <n v="1431115500"/>
    <d v="2015-05-08T20:05:00"/>
    <n v="1428733511"/>
    <x v="3314"/>
    <b v="0"/>
    <n v="58"/>
    <b v="1"/>
    <s v="theater/plays"/>
    <n v="2486"/>
    <n v="29.068965517241381"/>
    <x v="1"/>
    <s v="plays"/>
  </r>
  <r>
    <n v="4000"/>
    <n v="4400"/>
    <x v="0"/>
    <s v="GB"/>
    <s v="GBP"/>
    <n v="1462519041"/>
    <d v="2016-05-06T07:17:21"/>
    <n v="1459927041"/>
    <x v="3315"/>
    <b v="0"/>
    <n v="89"/>
    <b v="1"/>
    <s v="theater/plays"/>
    <n v="8400"/>
    <n v="49.438202247191015"/>
    <x v="1"/>
    <s v="plays"/>
  </r>
  <r>
    <n v="11737"/>
    <n v="11747.18"/>
    <x v="0"/>
    <s v="US"/>
    <s v="USD"/>
    <n v="1407506040"/>
    <d v="2014-08-08T13:54:00"/>
    <n v="1404680075"/>
    <x v="3316"/>
    <b v="0"/>
    <n v="125"/>
    <b v="1"/>
    <s v="theater/plays"/>
    <n v="23484.18"/>
    <n v="93.977440000000001"/>
    <x v="1"/>
    <s v="plays"/>
  </r>
  <r>
    <n v="1050"/>
    <n v="1115"/>
    <x v="0"/>
    <s v="US"/>
    <s v="USD"/>
    <n v="1465347424"/>
    <d v="2016-06-08T00:57:04"/>
    <n v="1462755424"/>
    <x v="3317"/>
    <b v="0"/>
    <n v="18"/>
    <b v="1"/>
    <s v="theater/plays"/>
    <n v="2165"/>
    <n v="61.944444444444443"/>
    <x v="1"/>
    <s v="plays"/>
  </r>
  <r>
    <n v="2000"/>
    <n v="2512"/>
    <x v="0"/>
    <s v="CA"/>
    <s v="CAD"/>
    <n v="1460341800"/>
    <d v="2016-04-11T02:30:00"/>
    <n v="1456902893"/>
    <x v="3318"/>
    <b v="0"/>
    <n v="32"/>
    <b v="1"/>
    <s v="theater/plays"/>
    <n v="4512"/>
    <n v="78.5"/>
    <x v="1"/>
    <s v="plays"/>
  </r>
  <r>
    <n v="500"/>
    <n v="540"/>
    <x v="0"/>
    <s v="GB"/>
    <s v="GBP"/>
    <n v="1422712986"/>
    <d v="2015-01-31T14:03:06"/>
    <n v="1418824986"/>
    <x v="3319"/>
    <b v="0"/>
    <n v="16"/>
    <b v="1"/>
    <s v="theater/plays"/>
    <n v="1040"/>
    <n v="33.75"/>
    <x v="1"/>
    <s v="plays"/>
  </r>
  <r>
    <n v="2500"/>
    <n v="2525"/>
    <x v="0"/>
    <s v="US"/>
    <s v="USD"/>
    <n v="1466557557"/>
    <d v="2016-06-22T01:05:57"/>
    <n v="1463965557"/>
    <x v="3320"/>
    <b v="0"/>
    <n v="38"/>
    <b v="1"/>
    <s v="theater/plays"/>
    <n v="5025"/>
    <n v="66.44736842105263"/>
    <x v="1"/>
    <s v="plays"/>
  </r>
  <r>
    <n v="500"/>
    <n v="537"/>
    <x v="0"/>
    <s v="US"/>
    <s v="USD"/>
    <n v="1413431940"/>
    <d v="2014-10-16T03:59:00"/>
    <n v="1412216665"/>
    <x v="3321"/>
    <b v="0"/>
    <n v="15"/>
    <b v="1"/>
    <s v="theater/plays"/>
    <n v="1037"/>
    <n v="35.799999999999997"/>
    <x v="1"/>
    <s v="plays"/>
  </r>
  <r>
    <n v="3300"/>
    <n v="3350"/>
    <x v="0"/>
    <s v="US"/>
    <s v="USD"/>
    <n v="1466567700"/>
    <d v="2016-06-22T03:55:00"/>
    <n v="1464653696"/>
    <x v="3322"/>
    <b v="0"/>
    <n v="23"/>
    <b v="1"/>
    <s v="theater/plays"/>
    <n v="6650"/>
    <n v="145.65217391304347"/>
    <x v="1"/>
    <s v="plays"/>
  </r>
  <r>
    <n v="1000"/>
    <n v="1259"/>
    <x v="0"/>
    <s v="GB"/>
    <s v="GBP"/>
    <n v="1474793208"/>
    <d v="2016-09-25T08:46:48"/>
    <n v="1472201208"/>
    <x v="3323"/>
    <b v="0"/>
    <n v="49"/>
    <b v="1"/>
    <s v="theater/plays"/>
    <n v="2259"/>
    <n v="25.693877551020407"/>
    <x v="1"/>
    <s v="plays"/>
  </r>
  <r>
    <n v="1500"/>
    <n v="1525"/>
    <x v="0"/>
    <s v="IE"/>
    <s v="EUR"/>
    <n v="1465135190"/>
    <d v="2016-06-05T13:59:50"/>
    <n v="1463925590"/>
    <x v="3324"/>
    <b v="0"/>
    <n v="10"/>
    <b v="1"/>
    <s v="theater/plays"/>
    <n v="3025"/>
    <n v="152.5"/>
    <x v="1"/>
    <s v="plays"/>
  </r>
  <r>
    <n v="400"/>
    <n v="450"/>
    <x v="0"/>
    <s v="GB"/>
    <s v="GBP"/>
    <n v="1428256277"/>
    <d v="2015-04-05T17:51:17"/>
    <n v="1425235877"/>
    <x v="3325"/>
    <b v="0"/>
    <n v="15"/>
    <b v="1"/>
    <s v="theater/plays"/>
    <n v="850"/>
    <n v="30"/>
    <x v="1"/>
    <s v="plays"/>
  </r>
  <r>
    <n v="8000"/>
    <n v="8110"/>
    <x v="0"/>
    <s v="US"/>
    <s v="USD"/>
    <n v="1425830905"/>
    <d v="2015-03-08T16:08:25"/>
    <n v="1423242505"/>
    <x v="3326"/>
    <b v="0"/>
    <n v="57"/>
    <b v="1"/>
    <s v="theater/plays"/>
    <n v="16110"/>
    <n v="142.28070175438597"/>
    <x v="1"/>
    <s v="plays"/>
  </r>
  <r>
    <n v="800"/>
    <n v="810"/>
    <x v="0"/>
    <s v="GB"/>
    <s v="GBP"/>
    <n v="1462697966"/>
    <d v="2016-05-08T08:59:26"/>
    <n v="1460105966"/>
    <x v="3327"/>
    <b v="0"/>
    <n v="33"/>
    <b v="1"/>
    <s v="theater/plays"/>
    <n v="1610"/>
    <n v="24.545454545454547"/>
    <x v="1"/>
    <s v="plays"/>
  </r>
  <r>
    <n v="1800"/>
    <n v="2635"/>
    <x v="0"/>
    <s v="US"/>
    <s v="USD"/>
    <n v="1404522000"/>
    <d v="2014-07-05T01:00:00"/>
    <n v="1404308883"/>
    <x v="3328"/>
    <b v="0"/>
    <n v="9"/>
    <b v="1"/>
    <s v="theater/plays"/>
    <n v="4435"/>
    <n v="292.77777777777777"/>
    <x v="1"/>
    <s v="plays"/>
  </r>
  <r>
    <n v="1000"/>
    <n v="1168"/>
    <x v="0"/>
    <s v="GB"/>
    <s v="GBP"/>
    <n v="1406502000"/>
    <d v="2014-07-27T23:00:00"/>
    <n v="1405583108"/>
    <x v="3329"/>
    <b v="0"/>
    <n v="26"/>
    <b v="1"/>
    <s v="theater/plays"/>
    <n v="2168"/>
    <n v="44.92307692307692"/>
    <x v="1"/>
    <s v="plays"/>
  </r>
  <r>
    <n v="1500"/>
    <n v="1594"/>
    <x v="0"/>
    <s v="GB"/>
    <s v="GBP"/>
    <n v="1427919468"/>
    <d v="2015-04-01T20:17:48"/>
    <n v="1425331068"/>
    <x v="3330"/>
    <b v="0"/>
    <n v="69"/>
    <b v="1"/>
    <s v="theater/plays"/>
    <n v="3094"/>
    <n v="23.10144927536232"/>
    <x v="1"/>
    <s v="plays"/>
  </r>
  <r>
    <n v="5000"/>
    <n v="5226"/>
    <x v="0"/>
    <s v="US"/>
    <s v="USD"/>
    <n v="1444149886"/>
    <d v="2015-10-06T16:44:46"/>
    <n v="1441125886"/>
    <x v="3331"/>
    <b v="0"/>
    <n v="65"/>
    <b v="1"/>
    <s v="theater/plays"/>
    <n v="10226"/>
    <n v="80.400000000000006"/>
    <x v="1"/>
    <s v="plays"/>
  </r>
  <r>
    <n v="6000"/>
    <n v="6000"/>
    <x v="0"/>
    <s v="US"/>
    <s v="USD"/>
    <n v="1405802330"/>
    <d v="2014-07-19T20:38:50"/>
    <n v="1403210330"/>
    <x v="3332"/>
    <b v="0"/>
    <n v="83"/>
    <b v="1"/>
    <s v="theater/plays"/>
    <n v="12000"/>
    <n v="72.289156626506028"/>
    <x v="1"/>
    <s v="plays"/>
  </r>
  <r>
    <n v="3500"/>
    <n v="3660"/>
    <x v="0"/>
    <s v="US"/>
    <s v="USD"/>
    <n v="1434384880"/>
    <d v="2015-06-15T16:14:40"/>
    <n v="1432484080"/>
    <x v="3333"/>
    <b v="0"/>
    <n v="111"/>
    <b v="1"/>
    <s v="theater/plays"/>
    <n v="7160"/>
    <n v="32.972972972972975"/>
    <x v="1"/>
    <s v="plays"/>
  </r>
  <r>
    <n v="3871"/>
    <n v="5366"/>
    <x v="0"/>
    <s v="US"/>
    <s v="USD"/>
    <n v="1438259422"/>
    <d v="2015-07-30T12:30:22"/>
    <n v="1435667422"/>
    <x v="3334"/>
    <b v="0"/>
    <n v="46"/>
    <b v="1"/>
    <s v="theater/plays"/>
    <n v="9237"/>
    <n v="116.65217391304348"/>
    <x v="1"/>
    <s v="plays"/>
  </r>
  <r>
    <n v="5000"/>
    <n v="5016"/>
    <x v="0"/>
    <s v="GB"/>
    <s v="GBP"/>
    <n v="1407106800"/>
    <d v="2014-08-03T23:00:00"/>
    <n v="1404749446"/>
    <x v="3335"/>
    <b v="0"/>
    <n v="63"/>
    <b v="1"/>
    <s v="theater/plays"/>
    <n v="10016"/>
    <n v="79.61904761904762"/>
    <x v="1"/>
    <s v="plays"/>
  </r>
  <r>
    <n v="250"/>
    <n v="250"/>
    <x v="0"/>
    <s v="GB"/>
    <s v="GBP"/>
    <n v="1459845246"/>
    <d v="2016-04-05T08:34:06"/>
    <n v="1457429646"/>
    <x v="3336"/>
    <b v="0"/>
    <n v="9"/>
    <b v="1"/>
    <s v="theater/plays"/>
    <n v="500"/>
    <n v="27.777777777777779"/>
    <x v="1"/>
    <s v="plays"/>
  </r>
  <r>
    <n v="2500"/>
    <n v="2755"/>
    <x v="0"/>
    <s v="GB"/>
    <s v="GBP"/>
    <n v="1412974800"/>
    <d v="2014-10-10T21:00:00"/>
    <n v="1411109167"/>
    <x v="3337"/>
    <b v="0"/>
    <n v="34"/>
    <b v="1"/>
    <s v="theater/plays"/>
    <n v="5255"/>
    <n v="81.029411764705884"/>
    <x v="1"/>
    <s v="plays"/>
  </r>
  <r>
    <n v="15000"/>
    <n v="15327"/>
    <x v="0"/>
    <s v="US"/>
    <s v="USD"/>
    <n v="1487944080"/>
    <d v="2017-02-24T13:48:00"/>
    <n v="1486129680"/>
    <x v="3338"/>
    <b v="0"/>
    <n v="112"/>
    <b v="1"/>
    <s v="theater/plays"/>
    <n v="30327"/>
    <n v="136.84821428571428"/>
    <x v="1"/>
    <s v="plays"/>
  </r>
  <r>
    <n v="8000"/>
    <n v="8348"/>
    <x v="0"/>
    <s v="US"/>
    <s v="USD"/>
    <n v="1469721518"/>
    <d v="2016-07-28T15:58:38"/>
    <n v="1467129518"/>
    <x v="3339"/>
    <b v="0"/>
    <n v="47"/>
    <b v="1"/>
    <s v="theater/plays"/>
    <n v="16348"/>
    <n v="177.61702127659575"/>
    <x v="1"/>
    <s v="plays"/>
  </r>
  <r>
    <n v="3000"/>
    <n v="4145"/>
    <x v="0"/>
    <s v="US"/>
    <s v="USD"/>
    <n v="1481066554"/>
    <d v="2016-12-06T23:22:34"/>
    <n v="1478906554"/>
    <x v="3340"/>
    <b v="0"/>
    <n v="38"/>
    <b v="1"/>
    <s v="theater/plays"/>
    <n v="7145"/>
    <n v="109.07894736842105"/>
    <x v="1"/>
    <s v="plays"/>
  </r>
  <r>
    <n v="3350"/>
    <n v="3350"/>
    <x v="0"/>
    <s v="GB"/>
    <s v="GBP"/>
    <n v="1465750800"/>
    <d v="2016-06-12T17:00:00"/>
    <n v="1463771421"/>
    <x v="3341"/>
    <b v="0"/>
    <n v="28"/>
    <b v="1"/>
    <s v="theater/plays"/>
    <n v="6700"/>
    <n v="119.64285714285714"/>
    <x v="1"/>
    <s v="plays"/>
  </r>
  <r>
    <n v="6000"/>
    <n v="6100"/>
    <x v="0"/>
    <s v="US"/>
    <s v="USD"/>
    <n v="1427864340"/>
    <d v="2015-04-01T04:59:00"/>
    <n v="1425020810"/>
    <x v="3342"/>
    <b v="0"/>
    <n v="78"/>
    <b v="1"/>
    <s v="theater/plays"/>
    <n v="12100"/>
    <n v="78.205128205128204"/>
    <x v="1"/>
    <s v="plays"/>
  </r>
  <r>
    <n v="700"/>
    <n v="1200"/>
    <x v="0"/>
    <s v="GB"/>
    <s v="GBP"/>
    <n v="1460553480"/>
    <d v="2016-04-13T13:18:00"/>
    <n v="1458770384"/>
    <x v="3343"/>
    <b v="0"/>
    <n v="23"/>
    <b v="1"/>
    <s v="theater/plays"/>
    <n v="1900"/>
    <n v="52.173913043478258"/>
    <x v="1"/>
    <s v="plays"/>
  </r>
  <r>
    <n v="4500"/>
    <n v="4565"/>
    <x v="0"/>
    <s v="US"/>
    <s v="USD"/>
    <n v="1409374093"/>
    <d v="2014-08-30T04:48:13"/>
    <n v="1406782093"/>
    <x v="3344"/>
    <b v="0"/>
    <n v="40"/>
    <b v="1"/>
    <s v="theater/plays"/>
    <n v="9065"/>
    <n v="114.125"/>
    <x v="1"/>
    <s v="plays"/>
  </r>
  <r>
    <n v="500"/>
    <n v="650"/>
    <x v="0"/>
    <s v="US"/>
    <s v="USD"/>
    <n v="1429317420"/>
    <d v="2015-04-18T00:37:00"/>
    <n v="1424226768"/>
    <x v="3345"/>
    <b v="0"/>
    <n v="13"/>
    <b v="1"/>
    <s v="theater/plays"/>
    <n v="1150"/>
    <n v="50"/>
    <x v="1"/>
    <s v="plays"/>
  </r>
  <r>
    <n v="1500"/>
    <n v="1650"/>
    <x v="0"/>
    <s v="US"/>
    <s v="USD"/>
    <n v="1424910910"/>
    <d v="2015-02-26T00:35:10"/>
    <n v="1424306110"/>
    <x v="3346"/>
    <b v="0"/>
    <n v="18"/>
    <b v="1"/>
    <s v="theater/plays"/>
    <n v="3150"/>
    <n v="91.666666666666671"/>
    <x v="1"/>
    <s v="plays"/>
  </r>
  <r>
    <n v="2000"/>
    <n v="2389"/>
    <x v="0"/>
    <s v="GB"/>
    <s v="GBP"/>
    <n v="1462741200"/>
    <d v="2016-05-08T21:00:00"/>
    <n v="1461503654"/>
    <x v="3347"/>
    <b v="0"/>
    <n v="22"/>
    <b v="1"/>
    <s v="theater/plays"/>
    <n v="4389"/>
    <n v="108.59090909090909"/>
    <x v="1"/>
    <s v="plays"/>
  </r>
  <r>
    <n v="5500"/>
    <n v="5516"/>
    <x v="0"/>
    <s v="US"/>
    <s v="USD"/>
    <n v="1461988740"/>
    <d v="2016-04-30T03:59:00"/>
    <n v="1459949080"/>
    <x v="3348"/>
    <b v="0"/>
    <n v="79"/>
    <b v="1"/>
    <s v="theater/plays"/>
    <n v="11016"/>
    <n v="69.822784810126578"/>
    <x v="1"/>
    <s v="plays"/>
  </r>
  <r>
    <n v="1000"/>
    <n v="1534"/>
    <x v="0"/>
    <s v="US"/>
    <s v="USD"/>
    <n v="1465837200"/>
    <d v="2016-06-13T17:00:00"/>
    <n v="1463971172"/>
    <x v="3349"/>
    <b v="0"/>
    <n v="14"/>
    <b v="1"/>
    <s v="theater/plays"/>
    <n v="2534"/>
    <n v="109.57142857142857"/>
    <x v="1"/>
    <s v="plays"/>
  </r>
  <r>
    <n v="3500"/>
    <n v="3655"/>
    <x v="0"/>
    <s v="LU"/>
    <s v="EUR"/>
    <n v="1448838000"/>
    <d v="2015-11-29T23:00:00"/>
    <n v="1445791811"/>
    <x v="3350"/>
    <b v="0"/>
    <n v="51"/>
    <b v="1"/>
    <s v="theater/plays"/>
    <n v="7155"/>
    <n v="71.666666666666671"/>
    <x v="1"/>
    <s v="plays"/>
  </r>
  <r>
    <n v="5000"/>
    <n v="5055"/>
    <x v="0"/>
    <s v="GB"/>
    <s v="GBP"/>
    <n v="1406113200"/>
    <d v="2014-07-23T11:00:00"/>
    <n v="1402910965"/>
    <x v="3351"/>
    <b v="0"/>
    <n v="54"/>
    <b v="1"/>
    <s v="theater/plays"/>
    <n v="10055"/>
    <n v="93.611111111111114"/>
    <x v="1"/>
    <s v="plays"/>
  </r>
  <r>
    <n v="5000"/>
    <n v="5376"/>
    <x v="0"/>
    <s v="GB"/>
    <s v="GBP"/>
    <n v="1467414000"/>
    <d v="2016-07-01T23:00:00"/>
    <n v="1462492178"/>
    <x v="3352"/>
    <b v="0"/>
    <n v="70"/>
    <b v="1"/>
    <s v="theater/plays"/>
    <n v="10376"/>
    <n v="76.8"/>
    <x v="1"/>
    <s v="plays"/>
  </r>
  <r>
    <n v="500"/>
    <n v="1575"/>
    <x v="0"/>
    <s v="GB"/>
    <s v="GBP"/>
    <n v="1462230000"/>
    <d v="2016-05-02T23:00:00"/>
    <n v="1461061350"/>
    <x v="3353"/>
    <b v="0"/>
    <n v="44"/>
    <b v="1"/>
    <s v="theater/plays"/>
    <n v="2075"/>
    <n v="35.795454545454547"/>
    <x v="1"/>
    <s v="plays"/>
  </r>
  <r>
    <n v="3000"/>
    <n v="3058"/>
    <x v="0"/>
    <s v="US"/>
    <s v="USD"/>
    <n v="1446091260"/>
    <d v="2015-10-29T04:01:00"/>
    <n v="1443029206"/>
    <x v="3354"/>
    <b v="0"/>
    <n v="55"/>
    <b v="1"/>
    <s v="theater/plays"/>
    <n v="6058"/>
    <n v="55.6"/>
    <x v="1"/>
    <s v="plays"/>
  </r>
  <r>
    <n v="1750"/>
    <n v="2210"/>
    <x v="0"/>
    <s v="GB"/>
    <s v="GBP"/>
    <n v="1462879020"/>
    <d v="2016-05-10T11:17:00"/>
    <n v="1461941527"/>
    <x v="3355"/>
    <b v="0"/>
    <n v="15"/>
    <b v="1"/>
    <s v="theater/plays"/>
    <n v="3960"/>
    <n v="147.33333333333334"/>
    <x v="1"/>
    <s v="plays"/>
  </r>
  <r>
    <n v="1500"/>
    <n v="1521"/>
    <x v="0"/>
    <s v="GB"/>
    <s v="GBP"/>
    <n v="1468611272"/>
    <d v="2016-07-15T19:34:32"/>
    <n v="1466019272"/>
    <x v="3356"/>
    <b v="0"/>
    <n v="27"/>
    <b v="1"/>
    <s v="theater/plays"/>
    <n v="3021"/>
    <n v="56.333333333333336"/>
    <x v="1"/>
    <s v="plays"/>
  </r>
  <r>
    <n v="2000"/>
    <n v="2020"/>
    <x v="0"/>
    <s v="GB"/>
    <s v="GBP"/>
    <n v="1406887310"/>
    <d v="2014-08-01T10:01:50"/>
    <n v="1404295310"/>
    <x v="3357"/>
    <b v="0"/>
    <n v="21"/>
    <b v="1"/>
    <s v="theater/plays"/>
    <n v="4020"/>
    <n v="96.19047619047619"/>
    <x v="1"/>
    <s v="plays"/>
  </r>
  <r>
    <n v="10000"/>
    <n v="10299"/>
    <x v="0"/>
    <s v="US"/>
    <s v="USD"/>
    <n v="1416385679"/>
    <d v="2014-11-19T08:27:59"/>
    <n v="1413790079"/>
    <x v="3358"/>
    <b v="0"/>
    <n v="162"/>
    <b v="1"/>
    <s v="theater/plays"/>
    <n v="20299"/>
    <n v="63.574074074074076"/>
    <x v="1"/>
    <s v="plays"/>
  </r>
  <r>
    <n v="4000"/>
    <n v="4250"/>
    <x v="0"/>
    <s v="US"/>
    <s v="USD"/>
    <n v="1487985734"/>
    <d v="2017-02-25T01:22:14"/>
    <n v="1484097734"/>
    <x v="3359"/>
    <b v="0"/>
    <n v="23"/>
    <b v="1"/>
    <s v="theater/plays"/>
    <n v="8250"/>
    <n v="184.78260869565219"/>
    <x v="1"/>
    <s v="plays"/>
  </r>
  <r>
    <n v="9000"/>
    <n v="9124"/>
    <x v="0"/>
    <s v="SG"/>
    <s v="SGD"/>
    <n v="1481731140"/>
    <d v="2016-12-14T15:59:00"/>
    <n v="1479866343"/>
    <x v="3360"/>
    <b v="0"/>
    <n v="72"/>
    <b v="1"/>
    <s v="theater/plays"/>
    <n v="18124"/>
    <n v="126.72222222222223"/>
    <x v="1"/>
    <s v="plays"/>
  </r>
  <r>
    <n v="5000"/>
    <n v="5673"/>
    <x v="0"/>
    <s v="US"/>
    <s v="USD"/>
    <n v="1409587140"/>
    <d v="2014-09-01T15:59:00"/>
    <n v="1408062990"/>
    <x v="3361"/>
    <b v="0"/>
    <n v="68"/>
    <b v="1"/>
    <s v="theater/plays"/>
    <n v="10673"/>
    <n v="83.42647058823529"/>
    <x v="1"/>
    <s v="plays"/>
  </r>
  <r>
    <n v="500"/>
    <n v="1090"/>
    <x v="0"/>
    <s v="US"/>
    <s v="USD"/>
    <n v="1425704100"/>
    <d v="2015-03-07T04:55:00"/>
    <n v="1424484717"/>
    <x v="3362"/>
    <b v="0"/>
    <n v="20"/>
    <b v="1"/>
    <s v="theater/plays"/>
    <n v="1590"/>
    <n v="54.5"/>
    <x v="1"/>
    <s v="plays"/>
  </r>
  <r>
    <n v="7750"/>
    <n v="7860"/>
    <x v="0"/>
    <s v="US"/>
    <s v="USD"/>
    <n v="1408464000"/>
    <d v="2014-08-19T16:00:00"/>
    <n v="1406831445"/>
    <x v="3363"/>
    <b v="0"/>
    <n v="26"/>
    <b v="1"/>
    <s v="theater/plays"/>
    <n v="15610"/>
    <n v="302.30769230769232"/>
    <x v="1"/>
    <s v="plays"/>
  </r>
  <r>
    <n v="3000"/>
    <n v="3178"/>
    <x v="0"/>
    <s v="GB"/>
    <s v="GBP"/>
    <n v="1458075600"/>
    <d v="2016-03-15T21:00:00"/>
    <n v="1456183649"/>
    <x v="3364"/>
    <b v="0"/>
    <n v="72"/>
    <b v="1"/>
    <s v="theater/plays"/>
    <n v="6178"/>
    <n v="44.138888888888886"/>
    <x v="1"/>
    <s v="plays"/>
  </r>
  <r>
    <n v="2500"/>
    <n v="2600"/>
    <x v="0"/>
    <s v="US"/>
    <s v="USD"/>
    <n v="1449973592"/>
    <d v="2015-12-13T02:26:32"/>
    <n v="1447381592"/>
    <x v="3365"/>
    <b v="0"/>
    <n v="3"/>
    <b v="1"/>
    <s v="theater/plays"/>
    <n v="5100"/>
    <n v="866.66666666666663"/>
    <x v="1"/>
    <s v="plays"/>
  </r>
  <r>
    <n v="500"/>
    <n v="1105"/>
    <x v="0"/>
    <s v="US"/>
    <s v="USD"/>
    <n v="1431481037"/>
    <d v="2015-05-13T01:37:17"/>
    <n v="1428889037"/>
    <x v="3366"/>
    <b v="0"/>
    <n v="18"/>
    <b v="1"/>
    <s v="theater/plays"/>
    <n v="1605"/>
    <n v="61.388888888888886"/>
    <x v="1"/>
    <s v="plays"/>
  </r>
  <r>
    <n v="750"/>
    <n v="890"/>
    <x v="0"/>
    <s v="GB"/>
    <s v="GBP"/>
    <n v="1438467894"/>
    <d v="2015-08-01T22:24:54"/>
    <n v="1436307894"/>
    <x v="3367"/>
    <b v="0"/>
    <n v="30"/>
    <b v="1"/>
    <s v="theater/plays"/>
    <n v="1640"/>
    <n v="29.666666666666668"/>
    <x v="1"/>
    <s v="plays"/>
  </r>
  <r>
    <n v="1000"/>
    <n v="1046"/>
    <x v="0"/>
    <s v="US"/>
    <s v="USD"/>
    <n v="1420088400"/>
    <d v="2015-01-01T05:00:00"/>
    <n v="1416977259"/>
    <x v="3368"/>
    <b v="0"/>
    <n v="23"/>
    <b v="1"/>
    <s v="theater/plays"/>
    <n v="2046"/>
    <n v="45.478260869565219"/>
    <x v="1"/>
    <s v="plays"/>
  </r>
  <r>
    <n v="5000"/>
    <n v="5195"/>
    <x v="0"/>
    <s v="IE"/>
    <s v="EUR"/>
    <n v="1484441980"/>
    <d v="2017-01-15T00:59:40"/>
    <n v="1479257980"/>
    <x v="3369"/>
    <b v="0"/>
    <n v="54"/>
    <b v="1"/>
    <s v="theater/plays"/>
    <n v="10195"/>
    <n v="96.203703703703709"/>
    <x v="1"/>
    <s v="plays"/>
  </r>
  <r>
    <n v="1500"/>
    <n v="1766"/>
    <x v="0"/>
    <s v="US"/>
    <s v="USD"/>
    <n v="1481961600"/>
    <d v="2016-12-17T08:00:00"/>
    <n v="1479283285"/>
    <x v="3370"/>
    <b v="0"/>
    <n v="26"/>
    <b v="1"/>
    <s v="theater/plays"/>
    <n v="3266"/>
    <n v="67.92307692307692"/>
    <x v="1"/>
    <s v="plays"/>
  </r>
  <r>
    <n v="200"/>
    <n v="277"/>
    <x v="0"/>
    <s v="US"/>
    <s v="USD"/>
    <n v="1449089965"/>
    <d v="2015-12-02T20:59:25"/>
    <n v="1446670765"/>
    <x v="3371"/>
    <b v="0"/>
    <n v="9"/>
    <b v="1"/>
    <s v="theater/plays"/>
    <n v="477"/>
    <n v="30.777777777777779"/>
    <x v="1"/>
    <s v="plays"/>
  </r>
  <r>
    <n v="1000"/>
    <n v="1035"/>
    <x v="0"/>
    <s v="US"/>
    <s v="USD"/>
    <n v="1408942740"/>
    <d v="2014-08-25T04:59:00"/>
    <n v="1407157756"/>
    <x v="3372"/>
    <b v="0"/>
    <n v="27"/>
    <b v="1"/>
    <s v="theater/plays"/>
    <n v="2035"/>
    <n v="38.333333333333336"/>
    <x v="1"/>
    <s v="plays"/>
  </r>
  <r>
    <n v="2000"/>
    <n v="2005"/>
    <x v="0"/>
    <s v="GB"/>
    <s v="GBP"/>
    <n v="1437235200"/>
    <d v="2015-07-18T16:00:00"/>
    <n v="1435177840"/>
    <x v="3373"/>
    <b v="0"/>
    <n v="30"/>
    <b v="1"/>
    <s v="theater/plays"/>
    <n v="4005"/>
    <n v="66.833333333333329"/>
    <x v="1"/>
    <s v="plays"/>
  </r>
  <r>
    <n v="3500"/>
    <n v="3730"/>
    <x v="0"/>
    <s v="CA"/>
    <s v="CAD"/>
    <n v="1446053616"/>
    <d v="2015-10-28T17:33:36"/>
    <n v="1443461616"/>
    <x v="3374"/>
    <b v="0"/>
    <n v="52"/>
    <b v="1"/>
    <s v="theater/plays"/>
    <n v="7230"/>
    <n v="71.730769230769226"/>
    <x v="1"/>
    <s v="plays"/>
  </r>
  <r>
    <n v="3000"/>
    <n v="3000"/>
    <x v="0"/>
    <s v="GB"/>
    <s v="GBP"/>
    <n v="1400423973"/>
    <d v="2014-05-18T14:39:33"/>
    <n v="1399387173"/>
    <x v="3375"/>
    <b v="0"/>
    <n v="17"/>
    <b v="1"/>
    <s v="theater/plays"/>
    <n v="6000"/>
    <n v="176.47058823529412"/>
    <x v="1"/>
    <s v="plays"/>
  </r>
  <r>
    <n v="8000"/>
    <n v="8001"/>
    <x v="0"/>
    <s v="US"/>
    <s v="USD"/>
    <n v="1429976994"/>
    <d v="2015-04-25T15:49:54"/>
    <n v="1424796594"/>
    <x v="3376"/>
    <b v="0"/>
    <n v="19"/>
    <b v="1"/>
    <s v="theater/plays"/>
    <n v="16001"/>
    <n v="421.10526315789474"/>
    <x v="1"/>
    <s v="plays"/>
  </r>
  <r>
    <n v="8000"/>
    <n v="8084"/>
    <x v="0"/>
    <s v="GB"/>
    <s v="GBP"/>
    <n v="1426870560"/>
    <d v="2015-03-20T16:56:00"/>
    <n v="1424280899"/>
    <x v="3377"/>
    <b v="0"/>
    <n v="77"/>
    <b v="1"/>
    <s v="theater/plays"/>
    <n v="16084"/>
    <n v="104.98701298701299"/>
    <x v="1"/>
    <s v="plays"/>
  </r>
  <r>
    <n v="550"/>
    <n v="592"/>
    <x v="0"/>
    <s v="GB"/>
    <s v="GBP"/>
    <n v="1409490480"/>
    <d v="2014-08-31T13:08:00"/>
    <n v="1407400306"/>
    <x v="3378"/>
    <b v="0"/>
    <n v="21"/>
    <b v="1"/>
    <s v="theater/plays"/>
    <n v="1142"/>
    <n v="28.19047619047619"/>
    <x v="1"/>
    <s v="plays"/>
  </r>
  <r>
    <n v="2000"/>
    <n v="2073"/>
    <x v="0"/>
    <s v="GB"/>
    <s v="GBP"/>
    <n v="1440630000"/>
    <d v="2015-08-26T23:00:00"/>
    <n v="1439122800"/>
    <x v="3379"/>
    <b v="0"/>
    <n v="38"/>
    <b v="1"/>
    <s v="theater/plays"/>
    <n v="4073"/>
    <n v="54.55263157894737"/>
    <x v="1"/>
    <s v="plays"/>
  </r>
  <r>
    <n v="3000"/>
    <n v="3133"/>
    <x v="0"/>
    <s v="US"/>
    <s v="USD"/>
    <n v="1417305178"/>
    <d v="2014-11-29T23:52:58"/>
    <n v="1414277578"/>
    <x v="3380"/>
    <b v="0"/>
    <n v="28"/>
    <b v="1"/>
    <s v="theater/plays"/>
    <n v="6133"/>
    <n v="111.89285714285714"/>
    <x v="1"/>
    <s v="plays"/>
  </r>
  <r>
    <n v="4000"/>
    <n v="4090"/>
    <x v="0"/>
    <s v="US"/>
    <s v="USD"/>
    <n v="1426044383"/>
    <d v="2015-03-11T03:26:23"/>
    <n v="1423455983"/>
    <x v="3381"/>
    <b v="0"/>
    <n v="48"/>
    <b v="1"/>
    <s v="theater/plays"/>
    <n v="8090"/>
    <n v="85.208333333333329"/>
    <x v="1"/>
    <s v="plays"/>
  </r>
  <r>
    <n v="3500"/>
    <n v="3526"/>
    <x v="0"/>
    <s v="GB"/>
    <s v="GBP"/>
    <n v="1470092340"/>
    <d v="2016-08-01T22:59:00"/>
    <n v="1467973256"/>
    <x v="3382"/>
    <b v="0"/>
    <n v="46"/>
    <b v="1"/>
    <s v="theater/plays"/>
    <n v="7026"/>
    <n v="76.652173913043484"/>
    <x v="1"/>
    <s v="plays"/>
  </r>
  <r>
    <n v="1750"/>
    <n v="1955"/>
    <x v="0"/>
    <s v="US"/>
    <s v="USD"/>
    <n v="1466707620"/>
    <d v="2016-06-23T18:47:00"/>
    <n v="1464979620"/>
    <x v="3383"/>
    <b v="0"/>
    <n v="30"/>
    <b v="1"/>
    <s v="theater/plays"/>
    <n v="3705"/>
    <n v="65.166666666666671"/>
    <x v="1"/>
    <s v="plays"/>
  </r>
  <r>
    <n v="6000"/>
    <n v="6000.66"/>
    <x v="0"/>
    <s v="US"/>
    <s v="USD"/>
    <n v="1448074800"/>
    <d v="2015-11-21T03:00:00"/>
    <n v="1444874768"/>
    <x v="3384"/>
    <b v="0"/>
    <n v="64"/>
    <b v="1"/>
    <s v="theater/plays"/>
    <n v="12000.66"/>
    <n v="93.760312499999998"/>
    <x v="1"/>
    <s v="plays"/>
  </r>
  <r>
    <n v="2000"/>
    <n v="2000"/>
    <x v="0"/>
    <s v="US"/>
    <s v="USD"/>
    <n v="1418244552"/>
    <d v="2014-12-10T20:49:12"/>
    <n v="1415652552"/>
    <x v="3385"/>
    <b v="0"/>
    <n v="15"/>
    <b v="1"/>
    <s v="theater/plays"/>
    <n v="4000"/>
    <n v="133.33333333333334"/>
    <x v="1"/>
    <s v="plays"/>
  </r>
  <r>
    <n v="2000"/>
    <n v="2100"/>
    <x v="0"/>
    <s v="US"/>
    <s v="USD"/>
    <n v="1417620506"/>
    <d v="2014-12-03T15:28:26"/>
    <n v="1415028506"/>
    <x v="3386"/>
    <b v="0"/>
    <n v="41"/>
    <b v="1"/>
    <s v="theater/plays"/>
    <n v="4100"/>
    <n v="51.219512195121951"/>
    <x v="1"/>
    <s v="plays"/>
  </r>
  <r>
    <n v="3000"/>
    <n v="3506"/>
    <x v="0"/>
    <s v="US"/>
    <s v="USD"/>
    <n v="1418581088"/>
    <d v="2014-12-14T18:18:08"/>
    <n v="1415125088"/>
    <x v="3387"/>
    <b v="0"/>
    <n v="35"/>
    <b v="1"/>
    <s v="theater/plays"/>
    <n v="6506"/>
    <n v="100.17142857142858"/>
    <x v="1"/>
    <s v="plays"/>
  </r>
  <r>
    <n v="1500"/>
    <n v="1557"/>
    <x v="0"/>
    <s v="GB"/>
    <s v="GBP"/>
    <n v="1434625441"/>
    <d v="2015-06-18T11:04:01"/>
    <n v="1432033441"/>
    <x v="3388"/>
    <b v="0"/>
    <n v="45"/>
    <b v="1"/>
    <s v="theater/plays"/>
    <n v="3057"/>
    <n v="34.6"/>
    <x v="1"/>
    <s v="plays"/>
  </r>
  <r>
    <n v="10000"/>
    <n v="11450"/>
    <x v="0"/>
    <s v="US"/>
    <s v="USD"/>
    <n v="1464960682"/>
    <d v="2016-06-03T13:31:22"/>
    <n v="1462368682"/>
    <x v="3389"/>
    <b v="0"/>
    <n v="62"/>
    <b v="1"/>
    <s v="theater/plays"/>
    <n v="21450"/>
    <n v="184.67741935483872"/>
    <x v="1"/>
    <s v="plays"/>
  </r>
  <r>
    <n v="1500"/>
    <n v="1536"/>
    <x v="0"/>
    <s v="US"/>
    <s v="USD"/>
    <n v="1405017345"/>
    <d v="2014-07-10T18:35:45"/>
    <n v="1403721345"/>
    <x v="3390"/>
    <b v="0"/>
    <n v="22"/>
    <b v="1"/>
    <s v="theater/plays"/>
    <n v="3036"/>
    <n v="69.818181818181813"/>
    <x v="1"/>
    <s v="plays"/>
  </r>
  <r>
    <n v="500"/>
    <n v="1115"/>
    <x v="0"/>
    <s v="US"/>
    <s v="USD"/>
    <n v="1407536880"/>
    <d v="2014-08-08T22:28:00"/>
    <n v="1404997548"/>
    <x v="3391"/>
    <b v="0"/>
    <n v="18"/>
    <b v="1"/>
    <s v="theater/plays"/>
    <n v="1615"/>
    <n v="61.944444444444443"/>
    <x v="1"/>
    <s v="plays"/>
  </r>
  <r>
    <n v="500"/>
    <n v="500"/>
    <x v="0"/>
    <s v="GB"/>
    <s v="GBP"/>
    <n v="1462565855"/>
    <d v="2016-05-06T20:17:35"/>
    <n v="1458245855"/>
    <x v="3392"/>
    <b v="0"/>
    <n v="12"/>
    <b v="1"/>
    <s v="theater/plays"/>
    <n v="1000"/>
    <n v="41.666666666666664"/>
    <x v="1"/>
    <s v="plays"/>
  </r>
  <r>
    <n v="1500"/>
    <n v="1587"/>
    <x v="0"/>
    <s v="US"/>
    <s v="USD"/>
    <n v="1415234760"/>
    <d v="2014-11-06T00:46:00"/>
    <n v="1413065230"/>
    <x v="3393"/>
    <b v="0"/>
    <n v="44"/>
    <b v="1"/>
    <s v="theater/plays"/>
    <n v="3087"/>
    <n v="36.06818181818182"/>
    <x v="1"/>
    <s v="plays"/>
  </r>
  <r>
    <n v="550"/>
    <n v="783"/>
    <x v="0"/>
    <s v="GB"/>
    <s v="GBP"/>
    <n v="1406470645"/>
    <d v="2014-07-27T14:17:25"/>
    <n v="1403878645"/>
    <x v="3394"/>
    <b v="0"/>
    <n v="27"/>
    <b v="1"/>
    <s v="theater/plays"/>
    <n v="1333"/>
    <n v="29"/>
    <x v="1"/>
    <s v="plays"/>
  </r>
  <r>
    <n v="500"/>
    <n v="920"/>
    <x v="0"/>
    <s v="GB"/>
    <s v="GBP"/>
    <n v="1433009400"/>
    <d v="2015-05-30T18:10:00"/>
    <n v="1431795944"/>
    <x v="3395"/>
    <b v="0"/>
    <n v="38"/>
    <b v="1"/>
    <s v="theater/plays"/>
    <n v="1420"/>
    <n v="24.210526315789473"/>
    <x v="1"/>
    <s v="plays"/>
  </r>
  <r>
    <n v="1500"/>
    <n v="1565"/>
    <x v="0"/>
    <s v="US"/>
    <s v="USD"/>
    <n v="1401595140"/>
    <d v="2014-06-01T03:59:00"/>
    <n v="1399286589"/>
    <x v="3396"/>
    <b v="0"/>
    <n v="28"/>
    <b v="1"/>
    <s v="theater/plays"/>
    <n v="3065"/>
    <n v="55.892857142857146"/>
    <x v="1"/>
    <s v="plays"/>
  </r>
  <r>
    <n v="250"/>
    <n v="280"/>
    <x v="0"/>
    <s v="GB"/>
    <s v="GBP"/>
    <n v="1455832800"/>
    <d v="2016-02-18T22:00:00"/>
    <n v="1452338929"/>
    <x v="3397"/>
    <b v="0"/>
    <n v="24"/>
    <b v="1"/>
    <s v="theater/plays"/>
    <n v="530"/>
    <n v="11.666666666666666"/>
    <x v="1"/>
    <s v="plays"/>
  </r>
  <r>
    <n v="4000"/>
    <n v="4443"/>
    <x v="0"/>
    <s v="US"/>
    <s v="USD"/>
    <n v="1416589200"/>
    <d v="2014-11-21T17:00:00"/>
    <n v="1414605776"/>
    <x v="3398"/>
    <b v="0"/>
    <n v="65"/>
    <b v="1"/>
    <s v="theater/plays"/>
    <n v="8443"/>
    <n v="68.353846153846149"/>
    <x v="1"/>
    <s v="plays"/>
  </r>
  <r>
    <n v="1200"/>
    <n v="1245"/>
    <x v="0"/>
    <s v="GB"/>
    <s v="GBP"/>
    <n v="1424556325"/>
    <d v="2015-02-21T22:05:25"/>
    <n v="1421964325"/>
    <x v="3399"/>
    <b v="0"/>
    <n v="46"/>
    <b v="1"/>
    <s v="theater/plays"/>
    <n v="2445"/>
    <n v="27.065217391304348"/>
    <x v="1"/>
    <s v="plays"/>
  </r>
  <r>
    <n v="10000"/>
    <n v="10041"/>
    <x v="0"/>
    <s v="US"/>
    <s v="USD"/>
    <n v="1409266414"/>
    <d v="2014-08-28T22:53:34"/>
    <n v="1405378414"/>
    <x v="3400"/>
    <b v="0"/>
    <n v="85"/>
    <b v="1"/>
    <s v="theater/plays"/>
    <n v="20041"/>
    <n v="118.12941176470588"/>
    <x v="1"/>
    <s v="plays"/>
  </r>
  <r>
    <n v="2900"/>
    <n v="2954"/>
    <x v="0"/>
    <s v="GB"/>
    <s v="GBP"/>
    <n v="1438968146"/>
    <d v="2015-08-07T17:22:26"/>
    <n v="1436376146"/>
    <x v="3401"/>
    <b v="0"/>
    <n v="66"/>
    <b v="1"/>
    <s v="theater/plays"/>
    <n v="5854"/>
    <n v="44.757575757575758"/>
    <x v="1"/>
    <s v="plays"/>
  </r>
  <r>
    <n v="15000"/>
    <n v="16465"/>
    <x v="0"/>
    <s v="US"/>
    <s v="USD"/>
    <n v="1447295460"/>
    <d v="2015-11-12T02:31:00"/>
    <n v="1444747843"/>
    <x v="3402"/>
    <b v="0"/>
    <n v="165"/>
    <b v="1"/>
    <s v="theater/plays"/>
    <n v="31465"/>
    <n v="99.787878787878782"/>
    <x v="1"/>
    <s v="plays"/>
  </r>
  <r>
    <n v="2000"/>
    <n v="2000"/>
    <x v="0"/>
    <s v="GB"/>
    <s v="GBP"/>
    <n v="1435230324"/>
    <d v="2015-06-25T11:05:24"/>
    <n v="1432638324"/>
    <x v="3403"/>
    <b v="0"/>
    <n v="17"/>
    <b v="1"/>
    <s v="theater/plays"/>
    <n v="4000"/>
    <n v="117.64705882352941"/>
    <x v="1"/>
    <s v="plays"/>
  </r>
  <r>
    <n v="500"/>
    <n v="610"/>
    <x v="0"/>
    <s v="US"/>
    <s v="USD"/>
    <n v="1434542702"/>
    <d v="2015-06-17T12:05:02"/>
    <n v="1432814702"/>
    <x v="3404"/>
    <b v="0"/>
    <n v="3"/>
    <b v="1"/>
    <s v="theater/plays"/>
    <n v="1110"/>
    <n v="203.33333333333334"/>
    <x v="1"/>
    <s v="plays"/>
  </r>
  <r>
    <n v="350"/>
    <n v="481.5"/>
    <x v="0"/>
    <s v="GB"/>
    <s v="GBP"/>
    <n v="1456876740"/>
    <d v="2016-03-01T23:59:00"/>
    <n v="1455063886"/>
    <x v="3405"/>
    <b v="0"/>
    <n v="17"/>
    <b v="1"/>
    <s v="theater/plays"/>
    <n v="831.5"/>
    <n v="28.323529411764707"/>
    <x v="1"/>
    <s v="plays"/>
  </r>
  <r>
    <n v="10000"/>
    <n v="10031"/>
    <x v="0"/>
    <s v="US"/>
    <s v="USD"/>
    <n v="1405511376"/>
    <d v="2014-07-16T11:49:36"/>
    <n v="1401623376"/>
    <x v="3406"/>
    <b v="0"/>
    <n v="91"/>
    <b v="1"/>
    <s v="theater/plays"/>
    <n v="20031"/>
    <n v="110.23076923076923"/>
    <x v="1"/>
    <s v="plays"/>
  </r>
  <r>
    <n v="2000"/>
    <n v="2142"/>
    <x v="0"/>
    <s v="GB"/>
    <s v="GBP"/>
    <n v="1404641289"/>
    <d v="2014-07-06T10:08:09"/>
    <n v="1402049289"/>
    <x v="3407"/>
    <b v="0"/>
    <n v="67"/>
    <b v="1"/>
    <s v="theater/plays"/>
    <n v="4142"/>
    <n v="31.970149253731343"/>
    <x v="1"/>
    <s v="plays"/>
  </r>
  <r>
    <n v="500"/>
    <n v="1055"/>
    <x v="0"/>
    <s v="US"/>
    <s v="USD"/>
    <n v="1405727304"/>
    <d v="2014-07-18T23:48:24"/>
    <n v="1403135304"/>
    <x v="3408"/>
    <b v="0"/>
    <n v="18"/>
    <b v="1"/>
    <s v="theater/plays"/>
    <n v="1555"/>
    <n v="58.611111111111114"/>
    <x v="1"/>
    <s v="plays"/>
  </r>
  <r>
    <n v="500"/>
    <n v="618"/>
    <x v="0"/>
    <s v="GB"/>
    <s v="GBP"/>
    <n v="1469998680"/>
    <d v="2016-07-31T20:58:00"/>
    <n v="1466710358"/>
    <x v="3409"/>
    <b v="0"/>
    <n v="21"/>
    <b v="1"/>
    <s v="theater/plays"/>
    <n v="1118"/>
    <n v="29.428571428571427"/>
    <x v="1"/>
    <s v="plays"/>
  </r>
  <r>
    <n v="3000"/>
    <n v="3255"/>
    <x v="0"/>
    <s v="US"/>
    <s v="USD"/>
    <n v="1465196400"/>
    <d v="2016-06-06T07:00:00"/>
    <n v="1462841990"/>
    <x v="3410"/>
    <b v="0"/>
    <n v="40"/>
    <b v="1"/>
    <s v="theater/plays"/>
    <n v="6255"/>
    <n v="81.375"/>
    <x v="1"/>
    <s v="plays"/>
  </r>
  <r>
    <n v="15000"/>
    <n v="15535"/>
    <x v="0"/>
    <s v="US"/>
    <s v="USD"/>
    <n v="1444264372"/>
    <d v="2015-10-08T00:32:52"/>
    <n v="1442536372"/>
    <x v="3411"/>
    <b v="0"/>
    <n v="78"/>
    <b v="1"/>
    <s v="theater/plays"/>
    <n v="30535"/>
    <n v="199.16666666666666"/>
    <x v="1"/>
    <s v="plays"/>
  </r>
  <r>
    <n v="3000"/>
    <n v="3000"/>
    <x v="0"/>
    <s v="GB"/>
    <s v="GBP"/>
    <n v="1411858862"/>
    <d v="2014-09-27T23:01:02"/>
    <n v="1409266862"/>
    <x v="3412"/>
    <b v="0"/>
    <n v="26"/>
    <b v="1"/>
    <s v="theater/plays"/>
    <n v="6000"/>
    <n v="115.38461538461539"/>
    <x v="1"/>
    <s v="plays"/>
  </r>
  <r>
    <n v="500"/>
    <n v="650"/>
    <x v="0"/>
    <s v="US"/>
    <s v="USD"/>
    <n v="1425099540"/>
    <d v="2015-02-28T04:59:00"/>
    <n v="1424280938"/>
    <x v="3413"/>
    <b v="0"/>
    <n v="14"/>
    <b v="1"/>
    <s v="theater/plays"/>
    <n v="1150"/>
    <n v="46.428571428571431"/>
    <x v="1"/>
    <s v="plays"/>
  </r>
  <r>
    <n v="3000"/>
    <n v="3105"/>
    <x v="0"/>
    <s v="US"/>
    <s v="USD"/>
    <n v="1480579140"/>
    <d v="2016-12-01T07:59:00"/>
    <n v="1478030325"/>
    <x v="3414"/>
    <b v="0"/>
    <n v="44"/>
    <b v="1"/>
    <s v="theater/plays"/>
    <n v="6105"/>
    <n v="70.568181818181813"/>
    <x v="1"/>
    <s v="plays"/>
  </r>
  <r>
    <n v="200"/>
    <n v="200"/>
    <x v="0"/>
    <s v="US"/>
    <s v="USD"/>
    <n v="1460935800"/>
    <d v="2016-04-17T23:30:00"/>
    <n v="1459999656"/>
    <x v="3415"/>
    <b v="0"/>
    <n v="9"/>
    <b v="1"/>
    <s v="theater/plays"/>
    <n v="400"/>
    <n v="22.222222222222221"/>
    <x v="1"/>
    <s v="plays"/>
  </r>
  <r>
    <n v="4000"/>
    <n v="4784"/>
    <x v="0"/>
    <s v="GB"/>
    <s v="GBP"/>
    <n v="1429813800"/>
    <d v="2015-04-23T18:30:00"/>
    <n v="1427363645"/>
    <x v="3416"/>
    <b v="0"/>
    <n v="30"/>
    <b v="1"/>
    <s v="theater/plays"/>
    <n v="8784"/>
    <n v="159.46666666666667"/>
    <x v="1"/>
    <s v="plays"/>
  </r>
  <r>
    <n v="1700"/>
    <n v="1700.01"/>
    <x v="0"/>
    <s v="US"/>
    <s v="USD"/>
    <n v="1414284180"/>
    <d v="2014-10-26T00:43:00"/>
    <n v="1410558948"/>
    <x v="3417"/>
    <b v="0"/>
    <n v="45"/>
    <b v="1"/>
    <s v="theater/plays"/>
    <n v="3400.01"/>
    <n v="37.777999999999999"/>
    <x v="1"/>
    <s v="plays"/>
  </r>
  <r>
    <n v="4000"/>
    <n v="4035"/>
    <x v="0"/>
    <s v="US"/>
    <s v="USD"/>
    <n v="1400875307"/>
    <d v="2014-05-23T20:01:47"/>
    <n v="1398283307"/>
    <x v="3418"/>
    <b v="0"/>
    <n v="56"/>
    <b v="1"/>
    <s v="theater/plays"/>
    <n v="8035"/>
    <n v="72.053571428571431"/>
    <x v="1"/>
    <s v="plays"/>
  </r>
  <r>
    <n v="2750"/>
    <n v="2930"/>
    <x v="0"/>
    <s v="IE"/>
    <s v="EUR"/>
    <n v="1459978200"/>
    <d v="2016-04-06T21:30:00"/>
    <n v="1458416585"/>
    <x v="3419"/>
    <b v="0"/>
    <n v="46"/>
    <b v="1"/>
    <s v="theater/plays"/>
    <n v="5680"/>
    <n v="63.695652173913047"/>
    <x v="1"/>
    <s v="plays"/>
  </r>
  <r>
    <n v="700"/>
    <n v="966"/>
    <x v="0"/>
    <s v="GB"/>
    <s v="GBP"/>
    <n v="1455408000"/>
    <d v="2016-02-14T00:00:00"/>
    <n v="1454638202"/>
    <x v="3420"/>
    <b v="0"/>
    <n v="34"/>
    <b v="1"/>
    <s v="theater/plays"/>
    <n v="1666"/>
    <n v="28.411764705882351"/>
    <x v="1"/>
    <s v="plays"/>
  </r>
  <r>
    <n v="10000"/>
    <n v="10115"/>
    <x v="0"/>
    <s v="US"/>
    <s v="USD"/>
    <n v="1425495563"/>
    <d v="2015-03-04T18:59:23"/>
    <n v="1422903563"/>
    <x v="3421"/>
    <b v="0"/>
    <n v="98"/>
    <b v="1"/>
    <s v="theater/plays"/>
    <n v="20115"/>
    <n v="103.21428571428571"/>
    <x v="1"/>
    <s v="plays"/>
  </r>
  <r>
    <n v="3000"/>
    <n v="3273"/>
    <x v="0"/>
    <s v="GB"/>
    <s v="GBP"/>
    <n v="1450051200"/>
    <d v="2015-12-14T00:00:00"/>
    <n v="1447594176"/>
    <x v="3422"/>
    <b v="0"/>
    <n v="46"/>
    <b v="1"/>
    <s v="theater/plays"/>
    <n v="6273"/>
    <n v="71.152173913043484"/>
    <x v="1"/>
    <s v="plays"/>
  </r>
  <r>
    <n v="250"/>
    <n v="350"/>
    <x v="0"/>
    <s v="US"/>
    <s v="USD"/>
    <n v="1429912341"/>
    <d v="2015-04-24T21:52:21"/>
    <n v="1427320341"/>
    <x v="3423"/>
    <b v="0"/>
    <n v="10"/>
    <b v="1"/>
    <s v="theater/plays"/>
    <n v="600"/>
    <n v="35"/>
    <x v="1"/>
    <s v="plays"/>
  </r>
  <r>
    <n v="6000"/>
    <n v="6215"/>
    <x v="0"/>
    <s v="US"/>
    <s v="USD"/>
    <n v="1423119540"/>
    <d v="2015-02-05T06:59:00"/>
    <n v="1421252084"/>
    <x v="3424"/>
    <b v="0"/>
    <n v="76"/>
    <b v="1"/>
    <s v="theater/plays"/>
    <n v="12215"/>
    <n v="81.776315789473685"/>
    <x v="1"/>
    <s v="plays"/>
  </r>
  <r>
    <n v="30000"/>
    <n v="30891.1"/>
    <x v="0"/>
    <s v="US"/>
    <s v="USD"/>
    <n v="1412434136"/>
    <d v="2014-10-04T14:48:56"/>
    <n v="1409669336"/>
    <x v="3425"/>
    <b v="0"/>
    <n v="104"/>
    <b v="1"/>
    <s v="theater/plays"/>
    <n v="60891.1"/>
    <n v="297.02980769230766"/>
    <x v="1"/>
    <s v="plays"/>
  </r>
  <r>
    <n v="3750"/>
    <n v="4055"/>
    <x v="0"/>
    <s v="US"/>
    <s v="USD"/>
    <n v="1411264800"/>
    <d v="2014-09-21T02:00:00"/>
    <n v="1409620903"/>
    <x v="3426"/>
    <b v="0"/>
    <n v="87"/>
    <b v="1"/>
    <s v="theater/plays"/>
    <n v="7805"/>
    <n v="46.609195402298852"/>
    <x v="1"/>
    <s v="plays"/>
  </r>
  <r>
    <n v="1500"/>
    <n v="1500"/>
    <x v="0"/>
    <s v="GB"/>
    <s v="GBP"/>
    <n v="1404314952"/>
    <d v="2014-07-02T15:29:12"/>
    <n v="1401722952"/>
    <x v="3427"/>
    <b v="0"/>
    <n v="29"/>
    <b v="1"/>
    <s v="theater/plays"/>
    <n v="3000"/>
    <n v="51.724137931034484"/>
    <x v="1"/>
    <s v="plays"/>
  </r>
  <r>
    <n v="2000"/>
    <n v="2055"/>
    <x v="0"/>
    <s v="GB"/>
    <s v="GBP"/>
    <n v="1425142800"/>
    <d v="2015-02-28T17:00:00"/>
    <n v="1422983847"/>
    <x v="3428"/>
    <b v="0"/>
    <n v="51"/>
    <b v="1"/>
    <s v="theater/plays"/>
    <n v="4055"/>
    <n v="40.294117647058826"/>
    <x v="1"/>
    <s v="plays"/>
  </r>
  <r>
    <n v="150"/>
    <n v="195"/>
    <x v="0"/>
    <s v="GB"/>
    <s v="GBP"/>
    <n v="1478046661"/>
    <d v="2016-11-02T00:31:01"/>
    <n v="1476837061"/>
    <x v="3429"/>
    <b v="0"/>
    <n v="12"/>
    <b v="1"/>
    <s v="theater/plays"/>
    <n v="345"/>
    <n v="16.25"/>
    <x v="1"/>
    <s v="plays"/>
  </r>
  <r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4170.99"/>
    <n v="30.152638888888887"/>
    <x v="1"/>
    <s v="plays"/>
  </r>
  <r>
    <n v="2000"/>
    <n v="2000"/>
    <x v="0"/>
    <s v="US"/>
    <s v="USD"/>
    <n v="1408383153"/>
    <d v="2014-08-18T17:32:33"/>
    <n v="1405791153"/>
    <x v="3431"/>
    <b v="0"/>
    <n v="21"/>
    <b v="1"/>
    <s v="theater/plays"/>
    <n v="4000"/>
    <n v="95.238095238095241"/>
    <x v="1"/>
    <s v="plays"/>
  </r>
  <r>
    <n v="2000"/>
    <n v="2193"/>
    <x v="0"/>
    <s v="US"/>
    <s v="USD"/>
    <n v="1454709600"/>
    <d v="2016-02-05T22:00:00"/>
    <n v="1452520614"/>
    <x v="3432"/>
    <b v="0"/>
    <n v="42"/>
    <b v="1"/>
    <s v="theater/plays"/>
    <n v="4193"/>
    <n v="52.214285714285715"/>
    <x v="1"/>
    <s v="plays"/>
  </r>
  <r>
    <n v="9500"/>
    <n v="9525"/>
    <x v="0"/>
    <s v="US"/>
    <s v="USD"/>
    <n v="1402974000"/>
    <d v="2014-06-17T03:00:00"/>
    <n v="1400290255"/>
    <x v="3433"/>
    <b v="0"/>
    <n v="71"/>
    <b v="1"/>
    <s v="theater/plays"/>
    <n v="19025"/>
    <n v="134.1549295774648"/>
    <x v="1"/>
    <s v="plays"/>
  </r>
  <r>
    <n v="10000"/>
    <n v="10555"/>
    <x v="0"/>
    <s v="US"/>
    <s v="USD"/>
    <n v="1404983269"/>
    <d v="2014-07-10T09:07:49"/>
    <n v="1402391269"/>
    <x v="3434"/>
    <b v="0"/>
    <n v="168"/>
    <b v="1"/>
    <s v="theater/plays"/>
    <n v="20555"/>
    <n v="62.827380952380949"/>
    <x v="1"/>
    <s v="plays"/>
  </r>
  <r>
    <n v="1000"/>
    <n v="1120"/>
    <x v="0"/>
    <s v="US"/>
    <s v="USD"/>
    <n v="1470538800"/>
    <d v="2016-08-07T03:00:00"/>
    <n v="1469112493"/>
    <x v="3435"/>
    <b v="0"/>
    <n v="19"/>
    <b v="1"/>
    <s v="theater/plays"/>
    <n v="2120"/>
    <n v="58.94736842105263"/>
    <x v="1"/>
    <s v="plays"/>
  </r>
  <r>
    <n v="5000"/>
    <n v="5295"/>
    <x v="0"/>
    <s v="US"/>
    <s v="USD"/>
    <n v="1408638480"/>
    <d v="2014-08-21T16:28:00"/>
    <n v="1406811593"/>
    <x v="3436"/>
    <b v="0"/>
    <n v="37"/>
    <b v="1"/>
    <s v="theater/plays"/>
    <n v="10295"/>
    <n v="143.1081081081081"/>
    <x v="1"/>
    <s v="plays"/>
  </r>
  <r>
    <n v="3000"/>
    <n v="3030"/>
    <x v="0"/>
    <s v="US"/>
    <s v="USD"/>
    <n v="1440003820"/>
    <d v="2015-08-19T17:03:40"/>
    <n v="1437411820"/>
    <x v="3437"/>
    <b v="0"/>
    <n v="36"/>
    <b v="1"/>
    <s v="theater/plays"/>
    <n v="6030"/>
    <n v="84.166666666666671"/>
    <x v="1"/>
    <s v="plays"/>
  </r>
  <r>
    <n v="2500"/>
    <n v="2605"/>
    <x v="0"/>
    <s v="GB"/>
    <s v="GBP"/>
    <n v="1430600400"/>
    <d v="2015-05-02T21:00:00"/>
    <n v="1428358567"/>
    <x v="3438"/>
    <b v="0"/>
    <n v="14"/>
    <b v="1"/>
    <s v="theater/plays"/>
    <n v="5105"/>
    <n v="186.07142857142858"/>
    <x v="1"/>
    <s v="plays"/>
  </r>
  <r>
    <n v="1200"/>
    <n v="1616.14"/>
    <x v="0"/>
    <s v="US"/>
    <s v="USD"/>
    <n v="1453179540"/>
    <d v="2016-01-19T04:59:00"/>
    <n v="1452030730"/>
    <x v="3439"/>
    <b v="0"/>
    <n v="18"/>
    <b v="1"/>
    <s v="theater/plays"/>
    <n v="2816.1400000000003"/>
    <n v="89.785555555555561"/>
    <x v="1"/>
    <s v="plays"/>
  </r>
  <r>
    <n v="5000"/>
    <n v="5260.92"/>
    <x v="0"/>
    <s v="US"/>
    <s v="USD"/>
    <n v="1405095300"/>
    <d v="2014-07-11T16:15:00"/>
    <n v="1403146628"/>
    <x v="3440"/>
    <b v="0"/>
    <n v="82"/>
    <b v="1"/>
    <s v="theater/plays"/>
    <n v="10260.92"/>
    <n v="64.157560975609755"/>
    <x v="1"/>
    <s v="plays"/>
  </r>
  <r>
    <n v="2500"/>
    <n v="2565"/>
    <x v="0"/>
    <s v="US"/>
    <s v="USD"/>
    <n v="1447445820"/>
    <d v="2015-11-13T20:17:00"/>
    <n v="1445077121"/>
    <x v="3441"/>
    <b v="0"/>
    <n v="43"/>
    <b v="1"/>
    <s v="theater/plays"/>
    <n v="5065"/>
    <n v="59.651162790697676"/>
    <x v="1"/>
    <s v="plays"/>
  </r>
  <r>
    <n v="250"/>
    <n v="250"/>
    <x v="0"/>
    <s v="US"/>
    <s v="USD"/>
    <n v="1433016672"/>
    <d v="2015-05-30T20:11:12"/>
    <n v="1430424672"/>
    <x v="3442"/>
    <b v="0"/>
    <n v="8"/>
    <b v="1"/>
    <s v="theater/plays"/>
    <n v="500"/>
    <n v="31.25"/>
    <x v="1"/>
    <s v="plays"/>
  </r>
  <r>
    <n v="1000"/>
    <n v="1855"/>
    <x v="0"/>
    <s v="US"/>
    <s v="USD"/>
    <n v="1410266146"/>
    <d v="2014-09-09T12:35:46"/>
    <n v="1407674146"/>
    <x v="3443"/>
    <b v="0"/>
    <n v="45"/>
    <b v="1"/>
    <s v="theater/plays"/>
    <n v="2855"/>
    <n v="41.222222222222221"/>
    <x v="1"/>
    <s v="plays"/>
  </r>
  <r>
    <n v="300"/>
    <n v="867"/>
    <x v="0"/>
    <s v="AU"/>
    <s v="AUD"/>
    <n v="1465394340"/>
    <d v="2016-06-08T13:59:00"/>
    <n v="1464677986"/>
    <x v="3444"/>
    <b v="0"/>
    <n v="20"/>
    <b v="1"/>
    <s v="theater/plays"/>
    <n v="1167"/>
    <n v="43.35"/>
    <x v="1"/>
    <s v="plays"/>
  </r>
  <r>
    <n v="2000"/>
    <n v="2000"/>
    <x v="0"/>
    <s v="GB"/>
    <s v="GBP"/>
    <n v="1445604236"/>
    <d v="2015-10-23T12:43:56"/>
    <n v="1443185036"/>
    <x v="3445"/>
    <b v="0"/>
    <n v="31"/>
    <b v="1"/>
    <s v="theater/plays"/>
    <n v="4000"/>
    <n v="64.516129032258064"/>
    <x v="1"/>
    <s v="plays"/>
  </r>
  <r>
    <n v="1000"/>
    <n v="1082"/>
    <x v="0"/>
    <s v="GB"/>
    <s v="GBP"/>
    <n v="1423138800"/>
    <d v="2015-02-05T12:20:00"/>
    <n v="1421092725"/>
    <x v="3446"/>
    <b v="0"/>
    <n v="25"/>
    <b v="1"/>
    <s v="theater/plays"/>
    <n v="2082"/>
    <n v="43.28"/>
    <x v="1"/>
    <s v="plays"/>
  </r>
  <r>
    <n v="1000"/>
    <n v="1078"/>
    <x v="0"/>
    <s v="US"/>
    <s v="USD"/>
    <n v="1458332412"/>
    <d v="2016-03-18T20:20:12"/>
    <n v="1454448012"/>
    <x v="3447"/>
    <b v="0"/>
    <n v="14"/>
    <b v="1"/>
    <s v="theater/plays"/>
    <n v="2078"/>
    <n v="77"/>
    <x v="1"/>
    <s v="plays"/>
  </r>
  <r>
    <n v="2100"/>
    <n v="2305"/>
    <x v="0"/>
    <s v="US"/>
    <s v="USD"/>
    <n v="1418784689"/>
    <d v="2014-12-17T02:51:29"/>
    <n v="1416192689"/>
    <x v="3448"/>
    <b v="0"/>
    <n v="45"/>
    <b v="1"/>
    <s v="theater/plays"/>
    <n v="4405"/>
    <n v="51.222222222222221"/>
    <x v="1"/>
    <s v="plays"/>
  </r>
  <r>
    <n v="800"/>
    <n v="1365"/>
    <x v="0"/>
    <s v="US"/>
    <s v="USD"/>
    <n v="1468036800"/>
    <d v="2016-07-09T04:00:00"/>
    <n v="1465607738"/>
    <x v="3449"/>
    <b v="0"/>
    <n v="20"/>
    <b v="1"/>
    <s v="theater/plays"/>
    <n v="2165"/>
    <n v="68.25"/>
    <x v="1"/>
    <s v="plays"/>
  </r>
  <r>
    <n v="500"/>
    <n v="760"/>
    <x v="0"/>
    <s v="GB"/>
    <s v="GBP"/>
    <n v="1427990071"/>
    <d v="2015-04-02T15:54:31"/>
    <n v="1422809671"/>
    <x v="3450"/>
    <b v="0"/>
    <n v="39"/>
    <b v="1"/>
    <s v="theater/plays"/>
    <n v="1260"/>
    <n v="19.487179487179485"/>
    <x v="1"/>
    <s v="plays"/>
  </r>
  <r>
    <n v="650"/>
    <n v="658"/>
    <x v="0"/>
    <s v="US"/>
    <s v="USD"/>
    <n v="1429636927"/>
    <d v="2015-04-21T17:22:07"/>
    <n v="1427304127"/>
    <x v="3451"/>
    <b v="0"/>
    <n v="16"/>
    <b v="1"/>
    <s v="theater/plays"/>
    <n v="1308"/>
    <n v="41.125"/>
    <x v="1"/>
    <s v="plays"/>
  </r>
  <r>
    <n v="1000"/>
    <n v="1532"/>
    <x v="0"/>
    <s v="US"/>
    <s v="USD"/>
    <n v="1406087940"/>
    <d v="2014-07-23T03:59:00"/>
    <n v="1404141626"/>
    <x v="3452"/>
    <b v="0"/>
    <n v="37"/>
    <b v="1"/>
    <s v="theater/plays"/>
    <n v="2532"/>
    <n v="41.405405405405403"/>
    <x v="1"/>
    <s v="plays"/>
  </r>
  <r>
    <n v="300"/>
    <n v="385"/>
    <x v="0"/>
    <s v="GB"/>
    <s v="GBP"/>
    <n v="1471130956"/>
    <d v="2016-08-13T23:29:16"/>
    <n v="1465946956"/>
    <x v="3453"/>
    <b v="0"/>
    <n v="14"/>
    <b v="1"/>
    <s v="theater/plays"/>
    <n v="685"/>
    <n v="27.5"/>
    <x v="1"/>
    <s v="plays"/>
  </r>
  <r>
    <n v="700"/>
    <n v="705"/>
    <x v="0"/>
    <s v="GB"/>
    <s v="GBP"/>
    <n v="1406825159"/>
    <d v="2014-07-31T16:45:59"/>
    <n v="1404233159"/>
    <x v="3454"/>
    <b v="0"/>
    <n v="21"/>
    <b v="1"/>
    <s v="theater/plays"/>
    <n v="1405"/>
    <n v="33.571428571428569"/>
    <x v="1"/>
    <s v="plays"/>
  </r>
  <r>
    <n v="10000"/>
    <n v="10065"/>
    <x v="0"/>
    <s v="US"/>
    <s v="USD"/>
    <n v="1476381627"/>
    <d v="2016-10-13T18:00:27"/>
    <n v="1473789627"/>
    <x v="3455"/>
    <b v="0"/>
    <n v="69"/>
    <b v="1"/>
    <s v="theater/plays"/>
    <n v="20065"/>
    <n v="145.86956521739131"/>
    <x v="1"/>
    <s v="plays"/>
  </r>
  <r>
    <n v="3000"/>
    <n v="5739"/>
    <x v="0"/>
    <s v="US"/>
    <s v="USD"/>
    <n v="1406876340"/>
    <d v="2014-08-01T06:59:00"/>
    <n v="1404190567"/>
    <x v="3456"/>
    <b v="0"/>
    <n v="16"/>
    <b v="1"/>
    <s v="theater/plays"/>
    <n v="8739"/>
    <n v="358.6875"/>
    <x v="1"/>
    <s v="plays"/>
  </r>
  <r>
    <n v="2000"/>
    <n v="2804"/>
    <x v="0"/>
    <s v="US"/>
    <s v="USD"/>
    <n v="1423720740"/>
    <d v="2015-02-12T05:59:00"/>
    <n v="1421081857"/>
    <x v="3457"/>
    <b v="0"/>
    <n v="55"/>
    <b v="1"/>
    <s v="theater/plays"/>
    <n v="4804"/>
    <n v="50.981818181818184"/>
    <x v="1"/>
    <s v="plays"/>
  </r>
  <r>
    <n v="978"/>
    <n v="1216"/>
    <x v="0"/>
    <s v="US"/>
    <s v="USD"/>
    <n v="1422937620"/>
    <d v="2015-02-03T04:27:00"/>
    <n v="1420606303"/>
    <x v="3458"/>
    <b v="0"/>
    <n v="27"/>
    <b v="1"/>
    <s v="theater/plays"/>
    <n v="2194"/>
    <n v="45.037037037037038"/>
    <x v="1"/>
    <s v="plays"/>
  </r>
  <r>
    <n v="500"/>
    <n v="631"/>
    <x v="0"/>
    <s v="GB"/>
    <s v="GBP"/>
    <n v="1463743860"/>
    <d v="2016-05-20T11:31:00"/>
    <n v="1461151860"/>
    <x v="3459"/>
    <b v="0"/>
    <n v="36"/>
    <b v="1"/>
    <s v="theater/plays"/>
    <n v="1131"/>
    <n v="17.527777777777779"/>
    <x v="1"/>
    <s v="plays"/>
  </r>
  <r>
    <n v="500"/>
    <n v="950"/>
    <x v="0"/>
    <s v="GB"/>
    <s v="GBP"/>
    <n v="1408106352"/>
    <d v="2014-08-15T12:39:12"/>
    <n v="1406896752"/>
    <x v="3460"/>
    <b v="0"/>
    <n v="19"/>
    <b v="1"/>
    <s v="theater/plays"/>
    <n v="1450"/>
    <n v="50"/>
    <x v="1"/>
    <s v="plays"/>
  </r>
  <r>
    <n v="500"/>
    <n v="695"/>
    <x v="0"/>
    <s v="US"/>
    <s v="USD"/>
    <n v="1477710000"/>
    <d v="2016-10-29T03:00:00"/>
    <n v="1475248279"/>
    <x v="3461"/>
    <b v="0"/>
    <n v="12"/>
    <b v="1"/>
    <s v="theater/plays"/>
    <n v="1195"/>
    <n v="57.916666666666664"/>
    <x v="1"/>
    <s v="plays"/>
  </r>
  <r>
    <n v="250"/>
    <n v="505"/>
    <x v="0"/>
    <s v="US"/>
    <s v="USD"/>
    <n v="1436551200"/>
    <d v="2015-07-10T18:00:00"/>
    <n v="1435181628"/>
    <x v="3462"/>
    <b v="0"/>
    <n v="17"/>
    <b v="1"/>
    <s v="theater/plays"/>
    <n v="755"/>
    <n v="29.705882352941178"/>
    <x v="1"/>
    <s v="plays"/>
  </r>
  <r>
    <n v="10000"/>
    <n v="10338"/>
    <x v="0"/>
    <s v="CA"/>
    <s v="CAD"/>
    <n v="1476158340"/>
    <d v="2016-10-11T03:59:00"/>
    <n v="1472594585"/>
    <x v="3463"/>
    <b v="0"/>
    <n v="114"/>
    <b v="1"/>
    <s v="theater/plays"/>
    <n v="20338"/>
    <n v="90.684210526315795"/>
    <x v="1"/>
    <s v="plays"/>
  </r>
  <r>
    <n v="5000"/>
    <n v="5116.18"/>
    <x v="0"/>
    <s v="US"/>
    <s v="USD"/>
    <n v="1471921637"/>
    <d v="2016-08-23T03:07:17"/>
    <n v="1469329637"/>
    <x v="3464"/>
    <b v="0"/>
    <n v="93"/>
    <b v="1"/>
    <s v="theater/plays"/>
    <n v="10116.18"/>
    <n v="55.012688172043013"/>
    <x v="1"/>
    <s v="plays"/>
  </r>
  <r>
    <n v="2000"/>
    <n v="2060"/>
    <x v="0"/>
    <s v="GB"/>
    <s v="GBP"/>
    <n v="1439136000"/>
    <d v="2015-08-09T16:00:00"/>
    <n v="1436972472"/>
    <x v="3465"/>
    <b v="0"/>
    <n v="36"/>
    <b v="1"/>
    <s v="theater/plays"/>
    <n v="4060"/>
    <n v="57.222222222222221"/>
    <x v="1"/>
    <s v="plays"/>
  </r>
  <r>
    <n v="3500"/>
    <n v="4450"/>
    <x v="0"/>
    <s v="US"/>
    <s v="USD"/>
    <n v="1461108450"/>
    <d v="2016-04-19T23:27:30"/>
    <n v="1455928050"/>
    <x v="3466"/>
    <b v="0"/>
    <n v="61"/>
    <b v="1"/>
    <s v="theater/plays"/>
    <n v="7950"/>
    <n v="72.950819672131146"/>
    <x v="1"/>
    <s v="plays"/>
  </r>
  <r>
    <n v="3000"/>
    <n v="3030"/>
    <x v="0"/>
    <s v="US"/>
    <s v="USD"/>
    <n v="1426864032"/>
    <d v="2015-03-20T15:07:12"/>
    <n v="1424275632"/>
    <x v="3467"/>
    <b v="0"/>
    <n v="47"/>
    <b v="1"/>
    <s v="theater/plays"/>
    <n v="6030"/>
    <n v="64.468085106382972"/>
    <x v="1"/>
    <s v="plays"/>
  </r>
  <r>
    <n v="10000"/>
    <n v="12178"/>
    <x v="0"/>
    <s v="US"/>
    <s v="USD"/>
    <n v="1474426800"/>
    <d v="2016-09-21T03:00:00"/>
    <n v="1471976529"/>
    <x v="3468"/>
    <b v="0"/>
    <n v="17"/>
    <b v="1"/>
    <s v="theater/plays"/>
    <n v="22178"/>
    <n v="716.35294117647061"/>
    <x v="1"/>
    <s v="plays"/>
  </r>
  <r>
    <n v="2800"/>
    <n v="3175"/>
    <x v="0"/>
    <s v="US"/>
    <s v="USD"/>
    <n v="1461857045"/>
    <d v="2016-04-28T15:24:05"/>
    <n v="1459265045"/>
    <x v="3469"/>
    <b v="0"/>
    <n v="63"/>
    <b v="1"/>
    <s v="theater/plays"/>
    <n v="5975"/>
    <n v="50.396825396825399"/>
    <x v="1"/>
    <s v="plays"/>
  </r>
  <r>
    <n v="250"/>
    <n v="375"/>
    <x v="0"/>
    <s v="US"/>
    <s v="USD"/>
    <n v="1468618680"/>
    <d v="2016-07-15T21:38:00"/>
    <n v="1465345902"/>
    <x v="3470"/>
    <b v="0"/>
    <n v="9"/>
    <b v="1"/>
    <s v="theater/plays"/>
    <n v="625"/>
    <n v="41.666666666666664"/>
    <x v="1"/>
    <s v="plays"/>
  </r>
  <r>
    <n v="500"/>
    <n v="1073"/>
    <x v="0"/>
    <s v="GB"/>
    <s v="GBP"/>
    <n v="1409515200"/>
    <d v="2014-08-31T20:00:00"/>
    <n v="1405971690"/>
    <x v="3471"/>
    <b v="0"/>
    <n v="30"/>
    <b v="1"/>
    <s v="theater/plays"/>
    <n v="1573"/>
    <n v="35.766666666666666"/>
    <x v="1"/>
    <s v="plays"/>
  </r>
  <r>
    <n v="2000"/>
    <n v="2041"/>
    <x v="0"/>
    <s v="US"/>
    <s v="USD"/>
    <n v="1415253540"/>
    <d v="2014-11-06T05:59:00"/>
    <n v="1413432331"/>
    <x v="3472"/>
    <b v="0"/>
    <n v="23"/>
    <b v="1"/>
    <s v="theater/plays"/>
    <n v="4041"/>
    <n v="88.739130434782609"/>
    <x v="1"/>
    <s v="plays"/>
  </r>
  <r>
    <n v="4900"/>
    <n v="4900"/>
    <x v="0"/>
    <s v="US"/>
    <s v="USD"/>
    <n v="1426883220"/>
    <d v="2015-03-20T20:27:00"/>
    <n v="1425067296"/>
    <x v="3473"/>
    <b v="0"/>
    <n v="33"/>
    <b v="1"/>
    <s v="theater/plays"/>
    <n v="9800"/>
    <n v="148.4848484848485"/>
    <x v="1"/>
    <s v="plays"/>
  </r>
  <r>
    <n v="2000"/>
    <n v="2020"/>
    <x v="0"/>
    <s v="GB"/>
    <s v="GBP"/>
    <n v="1469016131"/>
    <d v="2016-07-20T12:02:11"/>
    <n v="1466424131"/>
    <x v="3474"/>
    <b v="0"/>
    <n v="39"/>
    <b v="1"/>
    <s v="theater/plays"/>
    <n v="4020"/>
    <n v="51.794871794871796"/>
    <x v="1"/>
    <s v="plays"/>
  </r>
  <r>
    <n v="300"/>
    <n v="340"/>
    <x v="0"/>
    <s v="GB"/>
    <s v="GBP"/>
    <n v="1414972800"/>
    <d v="2014-11-03T00:00:00"/>
    <n v="1412629704"/>
    <x v="3475"/>
    <b v="0"/>
    <n v="17"/>
    <b v="1"/>
    <s v="theater/plays"/>
    <n v="640"/>
    <n v="20"/>
    <x v="1"/>
    <s v="plays"/>
  </r>
  <r>
    <n v="300"/>
    <n v="312"/>
    <x v="0"/>
    <s v="US"/>
    <s v="USD"/>
    <n v="1414378800"/>
    <d v="2014-10-27T03:00:00"/>
    <n v="1412836990"/>
    <x v="3476"/>
    <b v="0"/>
    <n v="6"/>
    <b v="1"/>
    <s v="theater/plays"/>
    <n v="612"/>
    <n v="52"/>
    <x v="1"/>
    <s v="plays"/>
  </r>
  <r>
    <n v="1800"/>
    <n v="2076"/>
    <x v="0"/>
    <s v="US"/>
    <s v="USD"/>
    <n v="1431831600"/>
    <d v="2015-05-17T03:00:00"/>
    <n v="1430761243"/>
    <x v="3477"/>
    <b v="0"/>
    <n v="39"/>
    <b v="1"/>
    <s v="theater/plays"/>
    <n v="3876"/>
    <n v="53.230769230769234"/>
    <x v="1"/>
    <s v="plays"/>
  </r>
  <r>
    <n v="2000"/>
    <n v="2257"/>
    <x v="0"/>
    <s v="US"/>
    <s v="USD"/>
    <n v="1426539600"/>
    <d v="2015-03-16T21:00:00"/>
    <n v="1424296822"/>
    <x v="3478"/>
    <b v="0"/>
    <n v="57"/>
    <b v="1"/>
    <s v="theater/plays"/>
    <n v="4257"/>
    <n v="39.596491228070178"/>
    <x v="1"/>
    <s v="plays"/>
  </r>
  <r>
    <n v="1500"/>
    <n v="1918"/>
    <x v="0"/>
    <s v="GB"/>
    <s v="GBP"/>
    <n v="1403382680"/>
    <d v="2014-06-21T20:31:20"/>
    <n v="1400790680"/>
    <x v="3479"/>
    <b v="0"/>
    <n v="56"/>
    <b v="1"/>
    <s v="theater/plays"/>
    <n v="3418"/>
    <n v="34.25"/>
    <x v="1"/>
    <s v="plays"/>
  </r>
  <r>
    <n v="1500"/>
    <n v="2140"/>
    <x v="0"/>
    <s v="US"/>
    <s v="USD"/>
    <n v="1436562000"/>
    <d v="2015-07-10T21:00:00"/>
    <n v="1434440227"/>
    <x v="3480"/>
    <b v="0"/>
    <n v="13"/>
    <b v="1"/>
    <s v="theater/plays"/>
    <n v="3640"/>
    <n v="164.61538461538461"/>
    <x v="1"/>
    <s v="plays"/>
  </r>
  <r>
    <n v="10000"/>
    <n v="11880"/>
    <x v="0"/>
    <s v="AU"/>
    <s v="AUD"/>
    <n v="1420178188"/>
    <d v="2015-01-02T05:56:28"/>
    <n v="1418709388"/>
    <x v="3481"/>
    <b v="0"/>
    <n v="95"/>
    <b v="1"/>
    <s v="theater/plays"/>
    <n v="21880"/>
    <n v="125.05263157894737"/>
    <x v="1"/>
    <s v="plays"/>
  </r>
  <r>
    <n v="3000"/>
    <n v="4150"/>
    <x v="0"/>
    <s v="GB"/>
    <s v="GBP"/>
    <n v="1404671466"/>
    <d v="2014-07-06T18:31:06"/>
    <n v="1402079466"/>
    <x v="3482"/>
    <b v="0"/>
    <n v="80"/>
    <b v="1"/>
    <s v="theater/plays"/>
    <n v="7150"/>
    <n v="51.875"/>
    <x v="1"/>
    <s v="plays"/>
  </r>
  <r>
    <n v="3350"/>
    <n v="5358"/>
    <x v="0"/>
    <s v="US"/>
    <s v="USD"/>
    <n v="1404403381"/>
    <d v="2014-07-03T16:03:01"/>
    <n v="1401811381"/>
    <x v="3483"/>
    <b v="0"/>
    <n v="133"/>
    <b v="1"/>
    <s v="theater/plays"/>
    <n v="8708"/>
    <n v="40.285714285714285"/>
    <x v="1"/>
    <s v="plays"/>
  </r>
  <r>
    <n v="2500"/>
    <n v="2856"/>
    <x v="0"/>
    <s v="US"/>
    <s v="USD"/>
    <n v="1466014499"/>
    <d v="2016-06-15T18:14:59"/>
    <n v="1463422499"/>
    <x v="3484"/>
    <b v="0"/>
    <n v="44"/>
    <b v="1"/>
    <s v="theater/plays"/>
    <n v="5356"/>
    <n v="64.909090909090907"/>
    <x v="1"/>
    <s v="plays"/>
  </r>
  <r>
    <n v="1650"/>
    <n v="1660"/>
    <x v="0"/>
    <s v="US"/>
    <s v="USD"/>
    <n v="1454431080"/>
    <d v="2016-02-02T16:38:00"/>
    <n v="1451839080"/>
    <x v="3485"/>
    <b v="0"/>
    <n v="30"/>
    <b v="1"/>
    <s v="theater/plays"/>
    <n v="3310"/>
    <n v="55.333333333333336"/>
    <x v="1"/>
    <s v="plays"/>
  </r>
  <r>
    <n v="3000"/>
    <n v="4656"/>
    <x v="0"/>
    <s v="US"/>
    <s v="USD"/>
    <n v="1433314740"/>
    <d v="2015-06-03T06:59:00"/>
    <n v="1430600401"/>
    <x v="3486"/>
    <b v="0"/>
    <n v="56"/>
    <b v="1"/>
    <s v="theater/plays"/>
    <n v="7656"/>
    <n v="83.142857142857139"/>
    <x v="1"/>
    <s v="plays"/>
  </r>
  <r>
    <n v="2000"/>
    <n v="2555"/>
    <x v="0"/>
    <s v="GB"/>
    <s v="GBP"/>
    <n v="1435185252"/>
    <d v="2015-06-24T22:34:12"/>
    <n v="1432593252"/>
    <x v="3487"/>
    <b v="0"/>
    <n v="66"/>
    <b v="1"/>
    <s v="theater/plays"/>
    <n v="4555"/>
    <n v="38.712121212121211"/>
    <x v="1"/>
    <s v="plays"/>
  </r>
  <r>
    <n v="3000"/>
    <n v="3636"/>
    <x v="0"/>
    <s v="US"/>
    <s v="USD"/>
    <n v="1429286400"/>
    <d v="2015-04-17T16:00:00"/>
    <n v="1427221560"/>
    <x v="3488"/>
    <b v="0"/>
    <n v="29"/>
    <b v="1"/>
    <s v="theater/plays"/>
    <n v="6636"/>
    <n v="125.37931034482759"/>
    <x v="1"/>
    <s v="plays"/>
  </r>
  <r>
    <n v="5000"/>
    <n v="5635"/>
    <x v="0"/>
    <s v="GB"/>
    <s v="GBP"/>
    <n v="1400965200"/>
    <d v="2014-05-24T21:00:00"/>
    <n v="1398352531"/>
    <x v="3489"/>
    <b v="0"/>
    <n v="72"/>
    <b v="1"/>
    <s v="theater/plays"/>
    <n v="10635"/>
    <n v="78.263888888888886"/>
    <x v="1"/>
    <s v="plays"/>
  </r>
  <r>
    <n v="1000"/>
    <n v="1275"/>
    <x v="0"/>
    <s v="US"/>
    <s v="USD"/>
    <n v="1460574924"/>
    <d v="2016-04-13T19:15:24"/>
    <n v="1457982924"/>
    <x v="3490"/>
    <b v="0"/>
    <n v="27"/>
    <b v="1"/>
    <s v="theater/plays"/>
    <n v="2275"/>
    <n v="47.222222222222221"/>
    <x v="1"/>
    <s v="plays"/>
  </r>
  <r>
    <n v="500"/>
    <n v="791"/>
    <x v="0"/>
    <s v="US"/>
    <s v="USD"/>
    <n v="1431928784"/>
    <d v="2015-05-18T05:59:44"/>
    <n v="1430114384"/>
    <x v="3491"/>
    <b v="0"/>
    <n v="10"/>
    <b v="1"/>
    <s v="theater/plays"/>
    <n v="1291"/>
    <n v="79.099999999999994"/>
    <x v="1"/>
    <s v="plays"/>
  </r>
  <r>
    <n v="3800"/>
    <n v="4000.22"/>
    <x v="0"/>
    <s v="US"/>
    <s v="USD"/>
    <n v="1445818397"/>
    <d v="2015-10-26T00:13:17"/>
    <n v="1442794397"/>
    <x v="3492"/>
    <b v="0"/>
    <n v="35"/>
    <b v="1"/>
    <s v="theater/plays"/>
    <n v="7800.2199999999993"/>
    <n v="114.29199999999999"/>
    <x v="1"/>
    <s v="plays"/>
  </r>
  <r>
    <n v="1500"/>
    <n v="1500"/>
    <x v="0"/>
    <s v="US"/>
    <s v="USD"/>
    <n v="1408252260"/>
    <d v="2014-08-17T05:11:00"/>
    <n v="1406580436"/>
    <x v="3493"/>
    <b v="0"/>
    <n v="29"/>
    <b v="1"/>
    <s v="theater/plays"/>
    <n v="3000"/>
    <n v="51.724137931034484"/>
    <x v="1"/>
    <s v="plays"/>
  </r>
  <r>
    <n v="400"/>
    <n v="400"/>
    <x v="0"/>
    <s v="US"/>
    <s v="USD"/>
    <n v="1480140000"/>
    <d v="2016-11-26T06:00:00"/>
    <n v="1479186575"/>
    <x v="3494"/>
    <b v="0"/>
    <n v="13"/>
    <b v="1"/>
    <s v="theater/plays"/>
    <n v="800"/>
    <n v="30.76923076923077"/>
    <x v="1"/>
    <s v="plays"/>
  </r>
  <r>
    <n v="5000"/>
    <n v="5343"/>
    <x v="0"/>
    <s v="CA"/>
    <s v="CAD"/>
    <n v="1414862280"/>
    <d v="2014-11-01T17:18:00"/>
    <n v="1412360309"/>
    <x v="3495"/>
    <b v="0"/>
    <n v="72"/>
    <b v="1"/>
    <s v="theater/plays"/>
    <n v="10343"/>
    <n v="74.208333333333329"/>
    <x v="1"/>
    <s v="plays"/>
  </r>
  <r>
    <n v="3000"/>
    <n v="3732"/>
    <x v="0"/>
    <s v="US"/>
    <s v="USD"/>
    <n v="1473625166"/>
    <d v="2016-09-11T20:19:26"/>
    <n v="1470169166"/>
    <x v="3496"/>
    <b v="0"/>
    <n v="78"/>
    <b v="1"/>
    <s v="theater/plays"/>
    <n v="6732"/>
    <n v="47.846153846153847"/>
    <x v="1"/>
    <s v="plays"/>
  </r>
  <r>
    <n v="1551"/>
    <n v="1686"/>
    <x v="0"/>
    <s v="US"/>
    <s v="USD"/>
    <n v="1464904800"/>
    <d v="2016-06-02T22:00:00"/>
    <n v="1463852904"/>
    <x v="3497"/>
    <b v="0"/>
    <n v="49"/>
    <b v="1"/>
    <s v="theater/plays"/>
    <n v="3237"/>
    <n v="34.408163265306122"/>
    <x v="1"/>
    <s v="plays"/>
  </r>
  <r>
    <n v="1650"/>
    <n v="1690"/>
    <x v="0"/>
    <s v="CA"/>
    <s v="CAD"/>
    <n v="1464471840"/>
    <d v="2016-05-28T21:44:00"/>
    <n v="1459309704"/>
    <x v="3498"/>
    <b v="0"/>
    <n v="42"/>
    <b v="1"/>
    <s v="theater/plays"/>
    <n v="3340"/>
    <n v="40.238095238095241"/>
    <x v="1"/>
    <s v="plays"/>
  </r>
  <r>
    <n v="2000"/>
    <n v="2110"/>
    <x v="0"/>
    <s v="US"/>
    <s v="USD"/>
    <n v="1435733940"/>
    <d v="2015-07-01T06:59:00"/>
    <n v="1431046325"/>
    <x v="3499"/>
    <b v="0"/>
    <n v="35"/>
    <b v="1"/>
    <s v="theater/plays"/>
    <n v="4110"/>
    <n v="60.285714285714285"/>
    <x v="1"/>
    <s v="plays"/>
  </r>
  <r>
    <n v="1000"/>
    <n v="1063"/>
    <x v="0"/>
    <s v="US"/>
    <s v="USD"/>
    <n v="1457326740"/>
    <d v="2016-03-07T04:59:00"/>
    <n v="1455919438"/>
    <x v="3500"/>
    <b v="0"/>
    <n v="42"/>
    <b v="1"/>
    <s v="theater/plays"/>
    <n v="2063"/>
    <n v="25.30952380952381"/>
    <x v="1"/>
    <s v="plays"/>
  </r>
  <r>
    <n v="1500"/>
    <n v="1510"/>
    <x v="0"/>
    <s v="GB"/>
    <s v="GBP"/>
    <n v="1441995595"/>
    <d v="2015-09-11T18:19:55"/>
    <n v="1439835595"/>
    <x v="3501"/>
    <b v="0"/>
    <n v="42"/>
    <b v="1"/>
    <s v="theater/plays"/>
    <n v="3010"/>
    <n v="35.952380952380949"/>
    <x v="1"/>
    <s v="plays"/>
  </r>
  <r>
    <n v="4000"/>
    <n v="4216"/>
    <x v="0"/>
    <s v="US"/>
    <s v="USD"/>
    <n v="1458100740"/>
    <d v="2016-03-16T03:59:00"/>
    <n v="1456862924"/>
    <x v="3502"/>
    <b v="0"/>
    <n v="31"/>
    <b v="1"/>
    <s v="theater/plays"/>
    <n v="8216"/>
    <n v="136"/>
    <x v="1"/>
    <s v="plays"/>
  </r>
  <r>
    <n v="2500"/>
    <n v="2689"/>
    <x v="0"/>
    <s v="GB"/>
    <s v="GBP"/>
    <n v="1469359728"/>
    <d v="2016-07-24T11:28:48"/>
    <n v="1466767728"/>
    <x v="3503"/>
    <b v="0"/>
    <n v="38"/>
    <b v="1"/>
    <s v="theater/plays"/>
    <n v="5189"/>
    <n v="70.763157894736835"/>
    <x v="1"/>
    <s v="plays"/>
  </r>
  <r>
    <n v="1000"/>
    <n v="1000"/>
    <x v="0"/>
    <s v="US"/>
    <s v="USD"/>
    <n v="1447959491"/>
    <d v="2015-11-19T18:58:11"/>
    <n v="1445363891"/>
    <x v="3504"/>
    <b v="0"/>
    <n v="8"/>
    <b v="1"/>
    <s v="theater/plays"/>
    <n v="2000"/>
    <n v="125"/>
    <x v="1"/>
    <s v="plays"/>
  </r>
  <r>
    <n v="2500"/>
    <n v="2594"/>
    <x v="0"/>
    <s v="US"/>
    <s v="USD"/>
    <n v="1399953600"/>
    <d v="2014-05-13T04:00:00"/>
    <n v="1398983245"/>
    <x v="3505"/>
    <b v="0"/>
    <n v="39"/>
    <b v="1"/>
    <s v="theater/plays"/>
    <n v="5094"/>
    <n v="66.512820512820511"/>
    <x v="1"/>
    <s v="plays"/>
  </r>
  <r>
    <n v="3000"/>
    <n v="3045"/>
    <x v="0"/>
    <s v="US"/>
    <s v="USD"/>
    <n v="1408815440"/>
    <d v="2014-08-23T17:37:20"/>
    <n v="1404927440"/>
    <x v="3506"/>
    <b v="0"/>
    <n v="29"/>
    <b v="1"/>
    <s v="theater/plays"/>
    <n v="6045"/>
    <n v="105"/>
    <x v="1"/>
    <s v="plays"/>
  </r>
  <r>
    <n v="10000"/>
    <n v="10440"/>
    <x v="0"/>
    <s v="US"/>
    <s v="USD"/>
    <n v="1464732537"/>
    <d v="2016-05-31T22:08:57"/>
    <n v="1462140537"/>
    <x v="3507"/>
    <b v="0"/>
    <n v="72"/>
    <b v="1"/>
    <s v="theater/plays"/>
    <n v="20440"/>
    <n v="145"/>
    <x v="1"/>
    <s v="plays"/>
  </r>
  <r>
    <n v="100"/>
    <n v="180"/>
    <x v="0"/>
    <s v="GB"/>
    <s v="GBP"/>
    <n v="1462914000"/>
    <d v="2016-05-10T21:00:00"/>
    <n v="1460914253"/>
    <x v="3508"/>
    <b v="0"/>
    <n v="15"/>
    <b v="1"/>
    <s v="theater/plays"/>
    <n v="280"/>
    <n v="12"/>
    <x v="1"/>
    <s v="plays"/>
  </r>
  <r>
    <n v="3000"/>
    <n v="3190"/>
    <x v="0"/>
    <s v="US"/>
    <s v="USD"/>
    <n v="1416545700"/>
    <d v="2014-11-21T04:55:00"/>
    <n v="1415392666"/>
    <x v="3509"/>
    <b v="0"/>
    <n v="33"/>
    <b v="1"/>
    <s v="theater/plays"/>
    <n v="6190"/>
    <n v="96.666666666666671"/>
    <x v="1"/>
    <s v="plays"/>
  </r>
  <r>
    <n v="900"/>
    <n v="905"/>
    <x v="0"/>
    <s v="US"/>
    <s v="USD"/>
    <n v="1404312846"/>
    <d v="2014-07-02T14:54:06"/>
    <n v="1402584846"/>
    <x v="3510"/>
    <b v="0"/>
    <n v="15"/>
    <b v="1"/>
    <s v="theater/plays"/>
    <n v="1805"/>
    <n v="60.333333333333336"/>
    <x v="1"/>
    <s v="plays"/>
  </r>
  <r>
    <n v="1500"/>
    <n v="1518"/>
    <x v="0"/>
    <s v="GB"/>
    <s v="GBP"/>
    <n v="1415385000"/>
    <d v="2014-11-07T18:30:00"/>
    <n v="1413406695"/>
    <x v="3511"/>
    <b v="0"/>
    <n v="19"/>
    <b v="1"/>
    <s v="theater/plays"/>
    <n v="3018"/>
    <n v="79.89473684210526"/>
    <x v="1"/>
    <s v="plays"/>
  </r>
  <r>
    <n v="1000"/>
    <n v="1000"/>
    <x v="0"/>
    <s v="GB"/>
    <s v="GBP"/>
    <n v="1429789992"/>
    <d v="2015-04-23T11:53:12"/>
    <n v="1424609592"/>
    <x v="3512"/>
    <b v="0"/>
    <n v="17"/>
    <b v="1"/>
    <s v="theater/plays"/>
    <n v="2000"/>
    <n v="58.823529411764703"/>
    <x v="1"/>
    <s v="plays"/>
  </r>
  <r>
    <n v="2800"/>
    <n v="3315"/>
    <x v="0"/>
    <s v="US"/>
    <s v="USD"/>
    <n v="1401857940"/>
    <d v="2014-06-04T04:59:00"/>
    <n v="1400725112"/>
    <x v="3513"/>
    <b v="0"/>
    <n v="44"/>
    <b v="1"/>
    <s v="theater/plays"/>
    <n v="6115"/>
    <n v="75.340909090909093"/>
    <x v="1"/>
    <s v="plays"/>
  </r>
  <r>
    <n v="500"/>
    <n v="550"/>
    <x v="0"/>
    <s v="US"/>
    <s v="USD"/>
    <n v="1422853140"/>
    <d v="2015-02-02T04:59:00"/>
    <n v="1421439552"/>
    <x v="3514"/>
    <b v="0"/>
    <n v="10"/>
    <b v="1"/>
    <s v="theater/plays"/>
    <n v="1050"/>
    <n v="55"/>
    <x v="1"/>
    <s v="plays"/>
  </r>
  <r>
    <n v="3000"/>
    <n v="3080"/>
    <x v="0"/>
    <s v="US"/>
    <s v="USD"/>
    <n v="1433097171"/>
    <d v="2015-05-31T18:32:51"/>
    <n v="1430505171"/>
    <x v="3515"/>
    <b v="0"/>
    <n v="46"/>
    <b v="1"/>
    <s v="theater/plays"/>
    <n v="6080"/>
    <n v="66.956521739130437"/>
    <x v="1"/>
    <s v="plays"/>
  </r>
  <r>
    <n v="2500"/>
    <n v="2500"/>
    <x v="0"/>
    <s v="US"/>
    <s v="USD"/>
    <n v="1410145200"/>
    <d v="2014-09-08T03:00:00"/>
    <n v="1407197670"/>
    <x v="3516"/>
    <b v="0"/>
    <n v="11"/>
    <b v="1"/>
    <s v="theater/plays"/>
    <n v="5000"/>
    <n v="227.27272727272728"/>
    <x v="1"/>
    <s v="plays"/>
  </r>
  <r>
    <n v="4000"/>
    <n v="4000"/>
    <x v="0"/>
    <s v="GB"/>
    <s v="GBP"/>
    <n v="1404471600"/>
    <d v="2014-07-04T11:00:00"/>
    <n v="1401910634"/>
    <x v="3517"/>
    <b v="0"/>
    <n v="13"/>
    <b v="1"/>
    <s v="theater/plays"/>
    <n v="8000"/>
    <n v="307.69230769230768"/>
    <x v="1"/>
    <s v="plays"/>
  </r>
  <r>
    <n v="1500"/>
    <n v="1650.69"/>
    <x v="0"/>
    <s v="US"/>
    <s v="USD"/>
    <n v="1412259660"/>
    <d v="2014-10-02T14:21:00"/>
    <n v="1410461299"/>
    <x v="3518"/>
    <b v="0"/>
    <n v="33"/>
    <b v="1"/>
    <s v="theater/plays"/>
    <n v="3150.69"/>
    <n v="50.020909090909093"/>
    <x v="1"/>
    <s v="plays"/>
  </r>
  <r>
    <n v="2000"/>
    <n v="2027"/>
    <x v="0"/>
    <s v="GB"/>
    <s v="GBP"/>
    <n v="1425478950"/>
    <d v="2015-03-04T14:22:30"/>
    <n v="1422886950"/>
    <x v="3519"/>
    <b v="0"/>
    <n v="28"/>
    <b v="1"/>
    <s v="theater/plays"/>
    <n v="4027"/>
    <n v="72.392857142857139"/>
    <x v="1"/>
    <s v="plays"/>
  </r>
  <r>
    <n v="2000"/>
    <n v="2015"/>
    <x v="0"/>
    <s v="GB"/>
    <s v="GBP"/>
    <n v="1441547220"/>
    <d v="2015-09-06T13:47:00"/>
    <n v="1439322412"/>
    <x v="3520"/>
    <b v="0"/>
    <n v="21"/>
    <b v="1"/>
    <s v="theater/plays"/>
    <n v="4015"/>
    <n v="95.952380952380949"/>
    <x v="1"/>
    <s v="plays"/>
  </r>
  <r>
    <n v="350"/>
    <n v="593"/>
    <x v="0"/>
    <s v="US"/>
    <s v="USD"/>
    <n v="1411980020"/>
    <d v="2014-09-29T08:40:20"/>
    <n v="1409388020"/>
    <x v="3521"/>
    <b v="0"/>
    <n v="13"/>
    <b v="1"/>
    <s v="theater/plays"/>
    <n v="943"/>
    <n v="45.615384615384613"/>
    <x v="1"/>
    <s v="plays"/>
  </r>
  <r>
    <n v="1395"/>
    <n v="1395"/>
    <x v="0"/>
    <s v="GB"/>
    <s v="GBP"/>
    <n v="1442311560"/>
    <d v="2015-09-15T10:06:00"/>
    <n v="1439924246"/>
    <x v="3522"/>
    <b v="0"/>
    <n v="34"/>
    <b v="1"/>
    <s v="theater/plays"/>
    <n v="2790"/>
    <n v="41.029411764705884"/>
    <x v="1"/>
    <s v="plays"/>
  </r>
  <r>
    <n v="4000"/>
    <n v="4546"/>
    <x v="0"/>
    <s v="GB"/>
    <s v="GBP"/>
    <n v="1474844400"/>
    <d v="2016-09-25T23:00:00"/>
    <n v="1469871148"/>
    <x v="3523"/>
    <b v="0"/>
    <n v="80"/>
    <b v="1"/>
    <s v="theater/plays"/>
    <n v="8546"/>
    <n v="56.825000000000003"/>
    <x v="1"/>
    <s v="plays"/>
  </r>
  <r>
    <n v="10000"/>
    <n v="10156"/>
    <x v="0"/>
    <s v="US"/>
    <s v="USD"/>
    <n v="1410580800"/>
    <d v="2014-09-13T04:00:00"/>
    <n v="1409336373"/>
    <x v="3524"/>
    <b v="0"/>
    <n v="74"/>
    <b v="1"/>
    <s v="theater/plays"/>
    <n v="20156"/>
    <n v="137.24324324324326"/>
    <x v="1"/>
    <s v="plays"/>
  </r>
  <r>
    <n v="500"/>
    <n v="530"/>
    <x v="0"/>
    <s v="US"/>
    <s v="USD"/>
    <n v="1439136000"/>
    <d v="2015-08-09T16:00:00"/>
    <n v="1438188106"/>
    <x v="3525"/>
    <b v="0"/>
    <n v="7"/>
    <b v="1"/>
    <s v="theater/plays"/>
    <n v="1030"/>
    <n v="75.714285714285708"/>
    <x v="1"/>
    <s v="plays"/>
  </r>
  <r>
    <n v="3300"/>
    <n v="3366"/>
    <x v="0"/>
    <s v="US"/>
    <s v="USD"/>
    <n v="1461823140"/>
    <d v="2016-04-28T05:59:00"/>
    <n v="1459411371"/>
    <x v="3526"/>
    <b v="0"/>
    <n v="34"/>
    <b v="1"/>
    <s v="theater/plays"/>
    <n v="6666"/>
    <n v="99"/>
    <x v="1"/>
    <s v="plays"/>
  </r>
  <r>
    <n v="6000"/>
    <n v="7015"/>
    <x v="0"/>
    <s v="US"/>
    <s v="USD"/>
    <n v="1436587140"/>
    <d v="2015-07-11T03:59:00"/>
    <n v="1434069205"/>
    <x v="3527"/>
    <b v="0"/>
    <n v="86"/>
    <b v="1"/>
    <s v="theater/plays"/>
    <n v="13015"/>
    <n v="81.569767441860463"/>
    <x v="1"/>
    <s v="plays"/>
  </r>
  <r>
    <n v="1650"/>
    <n v="1669"/>
    <x v="0"/>
    <s v="GB"/>
    <s v="GBP"/>
    <n v="1484740918"/>
    <d v="2017-01-18T12:01:58"/>
    <n v="1483012918"/>
    <x v="3528"/>
    <b v="0"/>
    <n v="37"/>
    <b v="1"/>
    <s v="theater/plays"/>
    <n v="3319"/>
    <n v="45.108108108108105"/>
    <x v="1"/>
    <s v="plays"/>
  </r>
  <r>
    <n v="500"/>
    <n v="660"/>
    <x v="0"/>
    <s v="US"/>
    <s v="USD"/>
    <n v="1436749200"/>
    <d v="2015-07-13T01:00:00"/>
    <n v="1434997018"/>
    <x v="3529"/>
    <b v="0"/>
    <n v="18"/>
    <b v="1"/>
    <s v="theater/plays"/>
    <n v="1160"/>
    <n v="36.666666666666664"/>
    <x v="1"/>
    <s v="plays"/>
  </r>
  <r>
    <n v="2750"/>
    <n v="2750"/>
    <x v="0"/>
    <s v="GB"/>
    <s v="GBP"/>
    <n v="1460318400"/>
    <d v="2016-04-10T20:00:00"/>
    <n v="1457881057"/>
    <x v="3530"/>
    <b v="0"/>
    <n v="22"/>
    <b v="1"/>
    <s v="theater/plays"/>
    <n v="5500"/>
    <n v="125"/>
    <x v="1"/>
    <s v="plays"/>
  </r>
  <r>
    <n v="1000"/>
    <n v="1280"/>
    <x v="0"/>
    <s v="US"/>
    <s v="USD"/>
    <n v="1467301334"/>
    <d v="2016-06-30T15:42:14"/>
    <n v="1464709334"/>
    <x v="3531"/>
    <b v="0"/>
    <n v="26"/>
    <b v="1"/>
    <s v="theater/plays"/>
    <n v="2280"/>
    <n v="49.230769230769234"/>
    <x v="1"/>
    <s v="plays"/>
  </r>
  <r>
    <n v="960"/>
    <n v="1142"/>
    <x v="0"/>
    <s v="US"/>
    <s v="USD"/>
    <n v="1411012740"/>
    <d v="2014-09-18T03:59:00"/>
    <n v="1409667827"/>
    <x v="3532"/>
    <b v="0"/>
    <n v="27"/>
    <b v="1"/>
    <s v="theater/plays"/>
    <n v="2102"/>
    <n v="42.296296296296298"/>
    <x v="1"/>
    <s v="plays"/>
  </r>
  <r>
    <n v="500"/>
    <n v="631"/>
    <x v="0"/>
    <s v="US"/>
    <s v="USD"/>
    <n v="1447269367"/>
    <d v="2015-11-11T19:16:07"/>
    <n v="1444673767"/>
    <x v="3533"/>
    <b v="0"/>
    <n v="8"/>
    <b v="1"/>
    <s v="theater/plays"/>
    <n v="1131"/>
    <n v="78.875"/>
    <x v="1"/>
    <s v="plays"/>
  </r>
  <r>
    <n v="5000"/>
    <n v="7810"/>
    <x v="0"/>
    <s v="US"/>
    <s v="USD"/>
    <n v="1443711623"/>
    <d v="2015-10-01T15:00:23"/>
    <n v="1440687623"/>
    <x v="3534"/>
    <b v="0"/>
    <n v="204"/>
    <b v="1"/>
    <s v="theater/plays"/>
    <n v="12810"/>
    <n v="38.284313725490193"/>
    <x v="1"/>
    <s v="plays"/>
  </r>
  <r>
    <n v="2000"/>
    <n v="2063"/>
    <x v="0"/>
    <s v="GB"/>
    <s v="GBP"/>
    <n v="1443808800"/>
    <d v="2015-10-02T18:00:00"/>
    <n v="1441120910"/>
    <x v="3535"/>
    <b v="0"/>
    <n v="46"/>
    <b v="1"/>
    <s v="theater/plays"/>
    <n v="4063"/>
    <n v="44.847826086956523"/>
    <x v="1"/>
    <s v="plays"/>
  </r>
  <r>
    <n v="150"/>
    <n v="230"/>
    <x v="0"/>
    <s v="GB"/>
    <s v="GBP"/>
    <n v="1450612740"/>
    <d v="2015-12-20T11:59:00"/>
    <n v="1448040425"/>
    <x v="3536"/>
    <b v="0"/>
    <n v="17"/>
    <b v="1"/>
    <s v="theater/plays"/>
    <n v="380"/>
    <n v="13.529411764705882"/>
    <x v="1"/>
    <s v="plays"/>
  </r>
  <r>
    <n v="675"/>
    <n v="1218"/>
    <x v="0"/>
    <s v="CA"/>
    <s v="CAD"/>
    <n v="1416211140"/>
    <d v="2014-11-17T07:59:00"/>
    <n v="1413016216"/>
    <x v="3537"/>
    <b v="0"/>
    <n v="28"/>
    <b v="1"/>
    <s v="theater/plays"/>
    <n v="1893"/>
    <n v="43.5"/>
    <x v="1"/>
    <s v="plays"/>
  </r>
  <r>
    <n v="2000"/>
    <n v="2569"/>
    <x v="0"/>
    <s v="GB"/>
    <s v="GBP"/>
    <n v="1471428340"/>
    <d v="2016-08-17T10:05:40"/>
    <n v="1469009140"/>
    <x v="3538"/>
    <b v="0"/>
    <n v="83"/>
    <b v="1"/>
    <s v="theater/plays"/>
    <n v="4569"/>
    <n v="30.951807228915662"/>
    <x v="1"/>
    <s v="plays"/>
  </r>
  <r>
    <n v="600"/>
    <n v="718"/>
    <x v="0"/>
    <s v="US"/>
    <s v="USD"/>
    <n v="1473358122"/>
    <d v="2016-09-08T18:08:42"/>
    <n v="1471543722"/>
    <x v="3539"/>
    <b v="0"/>
    <n v="13"/>
    <b v="1"/>
    <s v="theater/plays"/>
    <n v="1318"/>
    <n v="55.230769230769234"/>
    <x v="1"/>
    <s v="plays"/>
  </r>
  <r>
    <n v="300"/>
    <n v="369"/>
    <x v="0"/>
    <s v="GB"/>
    <s v="GBP"/>
    <n v="1466899491"/>
    <d v="2016-06-26T00:04:51"/>
    <n v="1464307491"/>
    <x v="3540"/>
    <b v="0"/>
    <n v="8"/>
    <b v="1"/>
    <s v="theater/plays"/>
    <n v="669"/>
    <n v="46.125"/>
    <x v="1"/>
    <s v="plays"/>
  </r>
  <r>
    <n v="1200"/>
    <n v="1260"/>
    <x v="0"/>
    <s v="GB"/>
    <s v="GBP"/>
    <n v="1441042275"/>
    <d v="2015-08-31T17:31:15"/>
    <n v="1438882275"/>
    <x v="3541"/>
    <b v="0"/>
    <n v="32"/>
    <b v="1"/>
    <s v="theater/plays"/>
    <n v="2460"/>
    <n v="39.375"/>
    <x v="1"/>
    <s v="plays"/>
  </r>
  <r>
    <n v="5500"/>
    <n v="5623"/>
    <x v="0"/>
    <s v="US"/>
    <s v="USD"/>
    <n v="1410099822"/>
    <d v="2014-09-07T14:23:42"/>
    <n v="1404915822"/>
    <x v="3542"/>
    <b v="0"/>
    <n v="85"/>
    <b v="1"/>
    <s v="theater/plays"/>
    <n v="11123"/>
    <n v="66.152941176470591"/>
    <x v="1"/>
    <s v="plays"/>
  </r>
  <r>
    <n v="1500"/>
    <n v="1570"/>
    <x v="0"/>
    <s v="DE"/>
    <s v="EUR"/>
    <n v="1435255659"/>
    <d v="2015-06-25T18:07:39"/>
    <n v="1432663659"/>
    <x v="3543"/>
    <b v="0"/>
    <n v="29"/>
    <b v="1"/>
    <s v="theater/plays"/>
    <n v="3070"/>
    <n v="54.137931034482762"/>
    <x v="1"/>
    <s v="plays"/>
  </r>
  <r>
    <n v="2500"/>
    <n v="2500"/>
    <x v="0"/>
    <s v="US"/>
    <s v="USD"/>
    <n v="1425758257"/>
    <d v="2015-03-07T19:57:37"/>
    <n v="1423166257"/>
    <x v="3544"/>
    <b v="0"/>
    <n v="24"/>
    <b v="1"/>
    <s v="theater/plays"/>
    <n v="5000"/>
    <n v="104.16666666666667"/>
    <x v="1"/>
    <s v="plays"/>
  </r>
  <r>
    <n v="250"/>
    <n v="251"/>
    <x v="0"/>
    <s v="US"/>
    <s v="USD"/>
    <n v="1428780159"/>
    <d v="2015-04-11T19:22:39"/>
    <n v="1426188159"/>
    <x v="3545"/>
    <b v="0"/>
    <n v="8"/>
    <b v="1"/>
    <s v="theater/plays"/>
    <n v="501"/>
    <n v="31.375"/>
    <x v="1"/>
    <s v="plays"/>
  </r>
  <r>
    <n v="1100"/>
    <n v="1125"/>
    <x v="0"/>
    <s v="US"/>
    <s v="USD"/>
    <n v="1427860740"/>
    <d v="2015-04-01T03:59:00"/>
    <n v="1426002684"/>
    <x v="3546"/>
    <b v="0"/>
    <n v="19"/>
    <b v="1"/>
    <s v="theater/plays"/>
    <n v="2225"/>
    <n v="59.210526315789473"/>
    <x v="1"/>
    <s v="plays"/>
  </r>
  <r>
    <n v="35000"/>
    <n v="40043.25"/>
    <x v="0"/>
    <s v="US"/>
    <s v="USD"/>
    <n v="1463198340"/>
    <d v="2016-05-14T03:59:00"/>
    <n v="1461117201"/>
    <x v="3547"/>
    <b v="0"/>
    <n v="336"/>
    <b v="1"/>
    <s v="theater/plays"/>
    <n v="75043.25"/>
    <n v="119.17633928571429"/>
    <x v="1"/>
    <s v="plays"/>
  </r>
  <r>
    <n v="2100"/>
    <n v="2140"/>
    <x v="0"/>
    <s v="US"/>
    <s v="USD"/>
    <n v="1457139600"/>
    <d v="2016-03-05T01:00:00"/>
    <n v="1455230214"/>
    <x v="3548"/>
    <b v="0"/>
    <n v="13"/>
    <b v="1"/>
    <s v="theater/plays"/>
    <n v="4240"/>
    <n v="164.61538461538461"/>
    <x v="1"/>
    <s v="plays"/>
  </r>
  <r>
    <n v="1000"/>
    <n v="1020"/>
    <x v="0"/>
    <s v="GB"/>
    <s v="GBP"/>
    <n v="1441358873"/>
    <d v="2015-09-04T09:27:53"/>
    <n v="1438939673"/>
    <x v="3549"/>
    <b v="0"/>
    <n v="42"/>
    <b v="1"/>
    <s v="theater/plays"/>
    <n v="2020"/>
    <n v="24.285714285714285"/>
    <x v="1"/>
    <s v="plays"/>
  </r>
  <r>
    <n v="2500"/>
    <n v="2620"/>
    <x v="0"/>
    <s v="GB"/>
    <s v="GBP"/>
    <n v="1462224398"/>
    <d v="2016-05-02T21:26:38"/>
    <n v="1459632398"/>
    <x v="3550"/>
    <b v="0"/>
    <n v="64"/>
    <b v="1"/>
    <s v="theater/plays"/>
    <n v="5120"/>
    <n v="40.9375"/>
    <x v="1"/>
    <s v="plays"/>
  </r>
  <r>
    <n v="1500"/>
    <n v="1527.5"/>
    <x v="0"/>
    <s v="US"/>
    <s v="USD"/>
    <n v="1400796420"/>
    <d v="2014-05-22T22:07:00"/>
    <n v="1398342170"/>
    <x v="3551"/>
    <b v="0"/>
    <n v="25"/>
    <b v="1"/>
    <s v="theater/plays"/>
    <n v="3027.5"/>
    <n v="61.1"/>
    <x v="1"/>
    <s v="plays"/>
  </r>
  <r>
    <n v="773"/>
    <n v="773"/>
    <x v="0"/>
    <s v="GB"/>
    <s v="GBP"/>
    <n v="1403964324"/>
    <d v="2014-06-28T14:05:24"/>
    <n v="1401372324"/>
    <x v="3552"/>
    <b v="0"/>
    <n v="20"/>
    <b v="1"/>
    <s v="theater/plays"/>
    <n v="1546"/>
    <n v="38.65"/>
    <x v="1"/>
    <s v="plays"/>
  </r>
  <r>
    <n v="5500"/>
    <n v="5845"/>
    <x v="0"/>
    <s v="US"/>
    <s v="USD"/>
    <n v="1439337600"/>
    <d v="2015-08-12T00:00:00"/>
    <n v="1436575280"/>
    <x v="3553"/>
    <b v="0"/>
    <n v="104"/>
    <b v="1"/>
    <s v="theater/plays"/>
    <n v="11345"/>
    <n v="56.20192307692308"/>
    <x v="1"/>
    <s v="plays"/>
  </r>
  <r>
    <n v="5000"/>
    <n v="5671.11"/>
    <x v="0"/>
    <s v="US"/>
    <s v="USD"/>
    <n v="1423674000"/>
    <d v="2015-02-11T17:00:00"/>
    <n v="1421025159"/>
    <x v="3554"/>
    <b v="0"/>
    <n v="53"/>
    <b v="1"/>
    <s v="theater/plays"/>
    <n v="10671.11"/>
    <n v="107.00207547169811"/>
    <x v="1"/>
    <s v="plays"/>
  </r>
  <r>
    <n v="2400"/>
    <n v="2400"/>
    <x v="0"/>
    <s v="IT"/>
    <s v="EUR"/>
    <n v="1479382594"/>
    <d v="2016-11-17T11:36:34"/>
    <n v="1476786994"/>
    <x v="3555"/>
    <b v="0"/>
    <n v="14"/>
    <b v="1"/>
    <s v="theater/plays"/>
    <n v="4800"/>
    <n v="171.42857142857142"/>
    <x v="1"/>
    <s v="plays"/>
  </r>
  <r>
    <n v="2200"/>
    <n v="2210"/>
    <x v="0"/>
    <s v="GB"/>
    <s v="GBP"/>
    <n v="1408289724"/>
    <d v="2014-08-17T15:35:24"/>
    <n v="1403105724"/>
    <x v="3556"/>
    <b v="0"/>
    <n v="20"/>
    <b v="1"/>
    <s v="theater/plays"/>
    <n v="4410"/>
    <n v="110.5"/>
    <x v="1"/>
    <s v="plays"/>
  </r>
  <r>
    <n v="100000"/>
    <n v="100036"/>
    <x v="0"/>
    <s v="US"/>
    <s v="USD"/>
    <n v="1399271911"/>
    <d v="2014-05-05T06:38:31"/>
    <n v="1396334311"/>
    <x v="3557"/>
    <b v="0"/>
    <n v="558"/>
    <b v="1"/>
    <s v="theater/plays"/>
    <n v="200036"/>
    <n v="179.27598566308242"/>
    <x v="1"/>
    <s v="plays"/>
  </r>
  <r>
    <n v="350"/>
    <n v="504"/>
    <x v="0"/>
    <s v="GB"/>
    <s v="GBP"/>
    <n v="1435352400"/>
    <d v="2015-06-26T21:00:00"/>
    <n v="1431718575"/>
    <x v="3558"/>
    <b v="0"/>
    <n v="22"/>
    <b v="1"/>
    <s v="theater/plays"/>
    <n v="854"/>
    <n v="22.90909090909091"/>
    <x v="1"/>
    <s v="plays"/>
  </r>
  <r>
    <n v="1000"/>
    <n v="1035"/>
    <x v="0"/>
    <s v="AU"/>
    <s v="AUD"/>
    <n v="1438333080"/>
    <d v="2015-07-31T08:58:00"/>
    <n v="1436408308"/>
    <x v="3559"/>
    <b v="0"/>
    <n v="24"/>
    <b v="1"/>
    <s v="theater/plays"/>
    <n v="2035"/>
    <n v="43.125"/>
    <x v="1"/>
    <s v="plays"/>
  </r>
  <r>
    <n v="3200"/>
    <n v="3470"/>
    <x v="0"/>
    <s v="CA"/>
    <s v="CAD"/>
    <n v="1432694700"/>
    <d v="2015-05-27T02:45:00"/>
    <n v="1429651266"/>
    <x v="3560"/>
    <b v="0"/>
    <n v="74"/>
    <b v="1"/>
    <s v="theater/plays"/>
    <n v="6670"/>
    <n v="46.891891891891895"/>
    <x v="1"/>
    <s v="plays"/>
  </r>
  <r>
    <n v="2500"/>
    <n v="2560"/>
    <x v="0"/>
    <s v="US"/>
    <s v="USD"/>
    <n v="1438799760"/>
    <d v="2015-08-05T18:36:00"/>
    <n v="1437236378"/>
    <x v="3561"/>
    <b v="0"/>
    <n v="54"/>
    <b v="1"/>
    <s v="theater/plays"/>
    <n v="5060"/>
    <n v="47.407407407407405"/>
    <x v="1"/>
    <s v="plays"/>
  </r>
  <r>
    <n v="315"/>
    <n v="469"/>
    <x v="0"/>
    <s v="GB"/>
    <s v="GBP"/>
    <n v="1457906400"/>
    <d v="2016-03-13T22:00:00"/>
    <n v="1457115427"/>
    <x v="3562"/>
    <b v="0"/>
    <n v="31"/>
    <b v="1"/>
    <s v="theater/plays"/>
    <n v="784"/>
    <n v="15.129032258064516"/>
    <x v="1"/>
    <s v="plays"/>
  </r>
  <r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27.45"/>
    <n v="21.098000000000003"/>
    <x v="1"/>
    <s v="plays"/>
  </r>
  <r>
    <n v="1000"/>
    <n v="1005"/>
    <x v="0"/>
    <s v="GB"/>
    <s v="GBP"/>
    <n v="1444060800"/>
    <d v="2015-10-05T16:00:00"/>
    <n v="1440082649"/>
    <x v="3564"/>
    <b v="0"/>
    <n v="17"/>
    <b v="1"/>
    <s v="theater/plays"/>
    <n v="2005"/>
    <n v="59.117647058823529"/>
    <x v="1"/>
    <s v="plays"/>
  </r>
  <r>
    <n v="900"/>
    <n v="1175"/>
    <x v="0"/>
    <s v="US"/>
    <s v="USD"/>
    <n v="1420048208"/>
    <d v="2014-12-31T17:50:08"/>
    <n v="1417456208"/>
    <x v="3565"/>
    <b v="0"/>
    <n v="12"/>
    <b v="1"/>
    <s v="theater/plays"/>
    <n v="2075"/>
    <n v="97.916666666666671"/>
    <x v="1"/>
    <s v="plays"/>
  </r>
  <r>
    <n v="2000"/>
    <n v="2095"/>
    <x v="0"/>
    <s v="GB"/>
    <s v="GBP"/>
    <n v="1422015083"/>
    <d v="2015-01-23T12:11:23"/>
    <n v="1419423083"/>
    <x v="3566"/>
    <b v="0"/>
    <n v="38"/>
    <b v="1"/>
    <s v="theater/plays"/>
    <n v="4095"/>
    <n v="55.131578947368418"/>
    <x v="1"/>
    <s v="plays"/>
  </r>
  <r>
    <n v="1000"/>
    <n v="1088"/>
    <x v="0"/>
    <s v="GB"/>
    <s v="GBP"/>
    <n v="1433964444"/>
    <d v="2015-06-10T19:27:24"/>
    <n v="1431372444"/>
    <x v="3567"/>
    <b v="0"/>
    <n v="41"/>
    <b v="1"/>
    <s v="theater/plays"/>
    <n v="2088"/>
    <n v="26.536585365853657"/>
    <x v="1"/>
    <s v="plays"/>
  </r>
  <r>
    <n v="1000"/>
    <n v="1110"/>
    <x v="0"/>
    <s v="US"/>
    <s v="USD"/>
    <n v="1410975994"/>
    <d v="2014-09-17T17:46:34"/>
    <n v="1408383994"/>
    <x v="3568"/>
    <b v="0"/>
    <n v="19"/>
    <b v="1"/>
    <s v="theater/plays"/>
    <n v="2110"/>
    <n v="58.421052631578945"/>
    <x v="1"/>
    <s v="plays"/>
  </r>
  <r>
    <n v="5000"/>
    <n v="5024"/>
    <x v="0"/>
    <s v="US"/>
    <s v="USD"/>
    <n v="1420734696"/>
    <d v="2015-01-08T16:31:36"/>
    <n v="1418142696"/>
    <x v="3569"/>
    <b v="0"/>
    <n v="41"/>
    <b v="1"/>
    <s v="theater/plays"/>
    <n v="10024"/>
    <n v="122.53658536585365"/>
    <x v="1"/>
    <s v="plays"/>
  </r>
  <r>
    <n v="2000"/>
    <n v="2287"/>
    <x v="0"/>
    <s v="US"/>
    <s v="USD"/>
    <n v="1420009200"/>
    <d v="2014-12-31T07:00:00"/>
    <n v="1417593483"/>
    <x v="3570"/>
    <b v="0"/>
    <n v="26"/>
    <b v="1"/>
    <s v="theater/plays"/>
    <n v="4287"/>
    <n v="87.961538461538467"/>
    <x v="1"/>
    <s v="plays"/>
  </r>
  <r>
    <n v="1500"/>
    <n v="1831"/>
    <x v="0"/>
    <s v="GB"/>
    <s v="GBP"/>
    <n v="1414701413"/>
    <d v="2014-10-30T20:36:53"/>
    <n v="1412109413"/>
    <x v="3571"/>
    <b v="0"/>
    <n v="25"/>
    <b v="1"/>
    <s v="theater/plays"/>
    <n v="3331"/>
    <n v="73.239999999999995"/>
    <x v="1"/>
    <s v="plays"/>
  </r>
  <r>
    <n v="500"/>
    <n v="500"/>
    <x v="0"/>
    <s v="GB"/>
    <s v="GBP"/>
    <n v="1434894082"/>
    <d v="2015-06-21T13:41:22"/>
    <n v="1432302082"/>
    <x v="3572"/>
    <b v="0"/>
    <n v="9"/>
    <b v="1"/>
    <s v="theater/plays"/>
    <n v="1000"/>
    <n v="55.555555555555557"/>
    <x v="1"/>
    <s v="plays"/>
  </r>
  <r>
    <n v="3000"/>
    <n v="3084"/>
    <x v="0"/>
    <s v="GB"/>
    <s v="GBP"/>
    <n v="1415440846"/>
    <d v="2014-11-08T10:00:46"/>
    <n v="1412845246"/>
    <x v="3573"/>
    <b v="0"/>
    <n v="78"/>
    <b v="1"/>
    <s v="theater/plays"/>
    <n v="6084"/>
    <n v="39.53846153846154"/>
    <x v="1"/>
    <s v="plays"/>
  </r>
  <r>
    <n v="5800"/>
    <n v="6155"/>
    <x v="0"/>
    <s v="US"/>
    <s v="USD"/>
    <n v="1415921848"/>
    <d v="2014-11-13T23:37:28"/>
    <n v="1413326248"/>
    <x v="3574"/>
    <b v="0"/>
    <n v="45"/>
    <b v="1"/>
    <s v="theater/plays"/>
    <n v="11955"/>
    <n v="136.77777777777777"/>
    <x v="1"/>
    <s v="plays"/>
  </r>
  <r>
    <n v="10000"/>
    <n v="10133"/>
    <x v="0"/>
    <s v="US"/>
    <s v="USD"/>
    <n v="1470887940"/>
    <d v="2016-08-11T03:59:00"/>
    <n v="1468176527"/>
    <x v="3575"/>
    <b v="0"/>
    <n v="102"/>
    <b v="1"/>
    <s v="theater/plays"/>
    <n v="20133"/>
    <n v="99.343137254901961"/>
    <x v="1"/>
    <s v="plays"/>
  </r>
  <r>
    <n v="100"/>
    <n v="100"/>
    <x v="0"/>
    <s v="US"/>
    <s v="USD"/>
    <n v="1480947054"/>
    <d v="2016-12-05T14:10:54"/>
    <n v="1475759454"/>
    <x v="3576"/>
    <b v="0"/>
    <n v="5"/>
    <b v="1"/>
    <s v="theater/plays"/>
    <n v="200"/>
    <n v="20"/>
    <x v="1"/>
    <s v="plays"/>
  </r>
  <r>
    <n v="600"/>
    <n v="780"/>
    <x v="0"/>
    <s v="US"/>
    <s v="USD"/>
    <n v="1430029680"/>
    <d v="2015-04-26T06:28:00"/>
    <n v="1427741583"/>
    <x v="3577"/>
    <b v="0"/>
    <n v="27"/>
    <b v="1"/>
    <s v="theater/plays"/>
    <n v="1380"/>
    <n v="28.888888888888889"/>
    <x v="1"/>
    <s v="plays"/>
  </r>
  <r>
    <n v="1500"/>
    <n v="1500.2"/>
    <x v="0"/>
    <s v="GB"/>
    <s v="GBP"/>
    <n v="1462037777"/>
    <d v="2016-04-30T17:36:17"/>
    <n v="1459445777"/>
    <x v="3578"/>
    <b v="0"/>
    <n v="37"/>
    <b v="1"/>
    <s v="theater/plays"/>
    <n v="3000.2"/>
    <n v="40.545945945945945"/>
    <x v="1"/>
    <s v="plays"/>
  </r>
  <r>
    <n v="500"/>
    <n v="500"/>
    <x v="0"/>
    <s v="GB"/>
    <s v="GBP"/>
    <n v="1459444656"/>
    <d v="2016-03-31T17:17:36"/>
    <n v="1456856256"/>
    <x v="3579"/>
    <b v="0"/>
    <n v="14"/>
    <b v="1"/>
    <s v="theater/plays"/>
    <n v="1000"/>
    <n v="35.714285714285715"/>
    <x v="1"/>
    <s v="plays"/>
  </r>
  <r>
    <n v="900"/>
    <n v="1025"/>
    <x v="0"/>
    <s v="US"/>
    <s v="USD"/>
    <n v="1425185940"/>
    <d v="2015-03-01T04:59:00"/>
    <n v="1421900022"/>
    <x v="3580"/>
    <b v="0"/>
    <n v="27"/>
    <b v="1"/>
    <s v="theater/plays"/>
    <n v="1925"/>
    <n v="37.962962962962962"/>
    <x v="1"/>
    <s v="plays"/>
  </r>
  <r>
    <n v="1500"/>
    <n v="1500"/>
    <x v="0"/>
    <s v="GB"/>
    <s v="GBP"/>
    <n v="1406719110"/>
    <d v="2014-07-30T11:18:30"/>
    <n v="1405509510"/>
    <x v="3581"/>
    <b v="0"/>
    <n v="45"/>
    <b v="1"/>
    <s v="theater/plays"/>
    <n v="3000"/>
    <n v="33.333333333333336"/>
    <x v="1"/>
    <s v="plays"/>
  </r>
  <r>
    <n v="1000"/>
    <n v="2870"/>
    <x v="0"/>
    <s v="US"/>
    <s v="USD"/>
    <n v="1459822682"/>
    <d v="2016-04-05T02:18:02"/>
    <n v="1458613082"/>
    <x v="3582"/>
    <b v="0"/>
    <n v="49"/>
    <b v="1"/>
    <s v="theater/plays"/>
    <n v="3870"/>
    <n v="58.571428571428569"/>
    <x v="1"/>
    <s v="plays"/>
  </r>
  <r>
    <n v="3000"/>
    <n v="3255"/>
    <x v="0"/>
    <s v="US"/>
    <s v="USD"/>
    <n v="1460970805"/>
    <d v="2016-04-18T09:13:25"/>
    <n v="1455790405"/>
    <x v="3583"/>
    <b v="0"/>
    <n v="24"/>
    <b v="1"/>
    <s v="theater/plays"/>
    <n v="6255"/>
    <n v="135.625"/>
    <x v="1"/>
    <s v="plays"/>
  </r>
  <r>
    <n v="3000"/>
    <n v="3465"/>
    <x v="0"/>
    <s v="GB"/>
    <s v="GBP"/>
    <n v="1436772944"/>
    <d v="2015-07-13T07:35:44"/>
    <n v="1434180944"/>
    <x v="3584"/>
    <b v="0"/>
    <n v="112"/>
    <b v="1"/>
    <s v="theater/plays"/>
    <n v="6465"/>
    <n v="30.9375"/>
    <x v="1"/>
    <s v="plays"/>
  </r>
  <r>
    <n v="3400"/>
    <n v="4050"/>
    <x v="0"/>
    <s v="US"/>
    <s v="USD"/>
    <n v="1419181890"/>
    <d v="2014-12-21T17:11:30"/>
    <n v="1416589890"/>
    <x v="3585"/>
    <b v="0"/>
    <n v="23"/>
    <b v="1"/>
    <s v="theater/plays"/>
    <n v="7450"/>
    <n v="176.08695652173913"/>
    <x v="1"/>
    <s v="plays"/>
  </r>
  <r>
    <n v="7500"/>
    <n v="8207"/>
    <x v="0"/>
    <s v="US"/>
    <s v="USD"/>
    <n v="1474649070"/>
    <d v="2016-09-23T16:44:30"/>
    <n v="1469465070"/>
    <x v="3586"/>
    <b v="0"/>
    <n v="54"/>
    <b v="1"/>
    <s v="theater/plays"/>
    <n v="15707"/>
    <n v="151.9814814814815"/>
    <x v="1"/>
    <s v="plays"/>
  </r>
  <r>
    <n v="500"/>
    <n v="633"/>
    <x v="0"/>
    <s v="GB"/>
    <s v="GBP"/>
    <n v="1467054000"/>
    <d v="2016-06-27T19:00:00"/>
    <n v="1463144254"/>
    <x v="3587"/>
    <b v="0"/>
    <n v="28"/>
    <b v="1"/>
    <s v="theater/plays"/>
    <n v="1133"/>
    <n v="22.607142857142858"/>
    <x v="1"/>
    <s v="plays"/>
  </r>
  <r>
    <n v="200"/>
    <n v="201"/>
    <x v="0"/>
    <s v="GB"/>
    <s v="GBP"/>
    <n v="1430348400"/>
    <d v="2015-04-29T23:00:00"/>
    <n v="1428436410"/>
    <x v="3588"/>
    <b v="0"/>
    <n v="11"/>
    <b v="1"/>
    <s v="theater/plays"/>
    <n v="401"/>
    <n v="18.272727272727273"/>
    <x v="1"/>
    <s v="plays"/>
  </r>
  <r>
    <n v="4000"/>
    <n v="5100"/>
    <x v="0"/>
    <s v="US"/>
    <s v="USD"/>
    <n v="1432654347"/>
    <d v="2015-05-26T15:32:27"/>
    <n v="1430494347"/>
    <x v="3589"/>
    <b v="0"/>
    <n v="62"/>
    <b v="1"/>
    <s v="theater/plays"/>
    <n v="9100"/>
    <n v="82.258064516129039"/>
    <x v="1"/>
    <s v="plays"/>
  </r>
  <r>
    <n v="5000"/>
    <n v="5003"/>
    <x v="0"/>
    <s v="GB"/>
    <s v="GBP"/>
    <n v="1413792034"/>
    <d v="2014-10-20T08:00:34"/>
    <n v="1411200034"/>
    <x v="3590"/>
    <b v="0"/>
    <n v="73"/>
    <b v="1"/>
    <s v="theater/plays"/>
    <n v="10003"/>
    <n v="68.534246575342465"/>
    <x v="1"/>
    <s v="plays"/>
  </r>
  <r>
    <n v="700"/>
    <n v="1225"/>
    <x v="0"/>
    <s v="US"/>
    <s v="USD"/>
    <n v="1422075540"/>
    <d v="2015-01-24T04:59:00"/>
    <n v="1419979544"/>
    <x v="3591"/>
    <b v="0"/>
    <n v="18"/>
    <b v="1"/>
    <s v="theater/plays"/>
    <n v="1925"/>
    <n v="68.055555555555557"/>
    <x v="1"/>
    <s v="plays"/>
  </r>
  <r>
    <n v="2000"/>
    <n v="2545"/>
    <x v="0"/>
    <s v="US"/>
    <s v="USD"/>
    <n v="1423630740"/>
    <d v="2015-02-11T04:59:00"/>
    <n v="1418673307"/>
    <x v="3592"/>
    <b v="0"/>
    <n v="35"/>
    <b v="1"/>
    <s v="theater/plays"/>
    <n v="4545"/>
    <n v="72.714285714285708"/>
    <x v="1"/>
    <s v="plays"/>
  </r>
  <r>
    <n v="3000"/>
    <n v="3319"/>
    <x v="0"/>
    <s v="US"/>
    <s v="USD"/>
    <n v="1420489560"/>
    <d v="2015-01-05T20:26:00"/>
    <n v="1417469639"/>
    <x v="3593"/>
    <b v="0"/>
    <n v="43"/>
    <b v="1"/>
    <s v="theater/plays"/>
    <n v="6319"/>
    <n v="77.186046511627907"/>
    <x v="1"/>
    <s v="plays"/>
  </r>
  <r>
    <n v="1600"/>
    <n v="2015"/>
    <x v="0"/>
    <s v="US"/>
    <s v="USD"/>
    <n v="1472952982"/>
    <d v="2016-09-04T01:36:22"/>
    <n v="1470792982"/>
    <x v="3594"/>
    <b v="0"/>
    <n v="36"/>
    <b v="1"/>
    <s v="theater/plays"/>
    <n v="3615"/>
    <n v="55.972222222222221"/>
    <x v="1"/>
    <s v="plays"/>
  </r>
  <r>
    <n v="2600"/>
    <n v="3081"/>
    <x v="0"/>
    <s v="US"/>
    <s v="USD"/>
    <n v="1426229940"/>
    <d v="2015-03-13T06:59:00"/>
    <n v="1423959123"/>
    <x v="3595"/>
    <b v="0"/>
    <n v="62"/>
    <b v="1"/>
    <s v="theater/plays"/>
    <n v="5681"/>
    <n v="49.693548387096776"/>
    <x v="1"/>
    <s v="plays"/>
  </r>
  <r>
    <n v="1100"/>
    <n v="1185"/>
    <x v="0"/>
    <s v="CA"/>
    <s v="CAD"/>
    <n v="1409072982"/>
    <d v="2014-08-26T17:09:42"/>
    <n v="1407258582"/>
    <x v="3596"/>
    <b v="0"/>
    <n v="15"/>
    <b v="1"/>
    <s v="theater/plays"/>
    <n v="2285"/>
    <n v="79"/>
    <x v="1"/>
    <s v="plays"/>
  </r>
  <r>
    <n v="2500"/>
    <n v="2565"/>
    <x v="0"/>
    <s v="US"/>
    <s v="USD"/>
    <n v="1456984740"/>
    <d v="2016-03-03T05:59:00"/>
    <n v="1455717790"/>
    <x v="3597"/>
    <b v="0"/>
    <n v="33"/>
    <b v="1"/>
    <s v="theater/plays"/>
    <n v="5065"/>
    <n v="77.727272727272734"/>
    <x v="1"/>
    <s v="plays"/>
  </r>
  <r>
    <n v="1000"/>
    <n v="1101"/>
    <x v="0"/>
    <s v="US"/>
    <s v="USD"/>
    <n v="1409720340"/>
    <d v="2014-09-03T04:59:00"/>
    <n v="1408129822"/>
    <x v="3598"/>
    <b v="0"/>
    <n v="27"/>
    <b v="1"/>
    <s v="theater/plays"/>
    <n v="2101"/>
    <n v="40.777777777777779"/>
    <x v="1"/>
    <s v="plays"/>
  </r>
  <r>
    <n v="500"/>
    <n v="1010"/>
    <x v="0"/>
    <s v="US"/>
    <s v="USD"/>
    <n v="1440892800"/>
    <d v="2015-08-30T00:00:00"/>
    <n v="1438715077"/>
    <x v="3599"/>
    <b v="0"/>
    <n v="17"/>
    <b v="1"/>
    <s v="theater/plays"/>
    <n v="1510"/>
    <n v="59.411764705882355"/>
    <x v="1"/>
    <s v="plays"/>
  </r>
  <r>
    <n v="10"/>
    <n v="13"/>
    <x v="0"/>
    <s v="US"/>
    <s v="USD"/>
    <n v="1476390164"/>
    <d v="2016-10-13T20:22:44"/>
    <n v="1473970964"/>
    <x v="3600"/>
    <b v="0"/>
    <n v="4"/>
    <b v="1"/>
    <s v="theater/plays"/>
    <n v="23"/>
    <n v="3.25"/>
    <x v="1"/>
    <s v="plays"/>
  </r>
  <r>
    <n v="2000"/>
    <n v="2087"/>
    <x v="0"/>
    <s v="GB"/>
    <s v="GBP"/>
    <n v="1421452682"/>
    <d v="2015-01-16T23:58:02"/>
    <n v="1418860682"/>
    <x v="3601"/>
    <b v="0"/>
    <n v="53"/>
    <b v="1"/>
    <s v="theater/plays"/>
    <n v="4087"/>
    <n v="39.377358490566039"/>
    <x v="1"/>
    <s v="plays"/>
  </r>
  <r>
    <n v="4000"/>
    <n v="4002"/>
    <x v="0"/>
    <s v="US"/>
    <s v="USD"/>
    <n v="1463520479"/>
    <d v="2016-05-17T21:27:59"/>
    <n v="1458336479"/>
    <x v="3602"/>
    <b v="0"/>
    <n v="49"/>
    <b v="1"/>
    <s v="theater/plays"/>
    <n v="8002"/>
    <n v="81.673469387755105"/>
    <x v="1"/>
    <s v="plays"/>
  </r>
  <r>
    <n v="1500"/>
    <n v="2560"/>
    <x v="0"/>
    <s v="US"/>
    <s v="USD"/>
    <n v="1446759880"/>
    <d v="2015-11-05T21:44:40"/>
    <n v="1444164280"/>
    <x v="3603"/>
    <b v="0"/>
    <n v="57"/>
    <b v="1"/>
    <s v="theater/plays"/>
    <n v="4060"/>
    <n v="44.912280701754383"/>
    <x v="1"/>
    <s v="plays"/>
  </r>
  <r>
    <n v="3000"/>
    <n v="3385"/>
    <x v="0"/>
    <s v="US"/>
    <s v="USD"/>
    <n v="1461913140"/>
    <d v="2016-04-29T06:59:00"/>
    <n v="1461370956"/>
    <x v="3604"/>
    <b v="0"/>
    <n v="69"/>
    <b v="1"/>
    <s v="theater/plays"/>
    <n v="6385"/>
    <n v="49.05797101449275"/>
    <x v="1"/>
    <s v="plays"/>
  </r>
  <r>
    <n v="250"/>
    <n v="460"/>
    <x v="0"/>
    <s v="GB"/>
    <s v="GBP"/>
    <n v="1455390126"/>
    <d v="2016-02-13T19:02:06"/>
    <n v="1452798126"/>
    <x v="3605"/>
    <b v="0"/>
    <n v="15"/>
    <b v="1"/>
    <s v="theater/plays"/>
    <n v="710"/>
    <n v="30.666666666666668"/>
    <x v="1"/>
    <s v="plays"/>
  </r>
  <r>
    <n v="3000"/>
    <n v="3908"/>
    <x v="0"/>
    <s v="GB"/>
    <s v="GBP"/>
    <n v="1471185057"/>
    <d v="2016-08-14T14:30:57"/>
    <n v="1468593057"/>
    <x v="3606"/>
    <b v="0"/>
    <n v="64"/>
    <b v="1"/>
    <s v="theater/plays"/>
    <n v="6908"/>
    <n v="61.0625"/>
    <x v="1"/>
    <s v="plays"/>
  </r>
  <r>
    <n v="550"/>
    <n v="580"/>
    <x v="0"/>
    <s v="GB"/>
    <s v="GBP"/>
    <n v="1450137600"/>
    <d v="2015-12-15T00:00:00"/>
    <n v="1448924882"/>
    <x v="3607"/>
    <b v="0"/>
    <n v="20"/>
    <b v="1"/>
    <s v="theater/plays"/>
    <n v="1130"/>
    <n v="29"/>
    <x v="1"/>
    <s v="plays"/>
  </r>
  <r>
    <n v="800"/>
    <n v="800"/>
    <x v="0"/>
    <s v="GB"/>
    <s v="GBP"/>
    <n v="1466172000"/>
    <d v="2016-06-17T14:00:00"/>
    <n v="1463418090"/>
    <x v="3608"/>
    <b v="0"/>
    <n v="27"/>
    <b v="1"/>
    <s v="theater/plays"/>
    <n v="1600"/>
    <n v="29.62962962962963"/>
    <x v="1"/>
    <s v="plays"/>
  </r>
  <r>
    <n v="1960"/>
    <n v="3005"/>
    <x v="0"/>
    <s v="GB"/>
    <s v="GBP"/>
    <n v="1459378085"/>
    <d v="2016-03-30T22:48:05"/>
    <n v="1456789685"/>
    <x v="3609"/>
    <b v="0"/>
    <n v="21"/>
    <b v="1"/>
    <s v="theater/plays"/>
    <n v="4965"/>
    <n v="143.0952380952381"/>
    <x v="1"/>
    <s v="plays"/>
  </r>
  <r>
    <n v="1000"/>
    <n v="1623"/>
    <x v="0"/>
    <s v="GB"/>
    <s v="GBP"/>
    <n v="1439806936"/>
    <d v="2015-08-17T10:22:16"/>
    <n v="1437214936"/>
    <x v="3610"/>
    <b v="0"/>
    <n v="31"/>
    <b v="1"/>
    <s v="theater/plays"/>
    <n v="2623"/>
    <n v="52.354838709677416"/>
    <x v="1"/>
    <s v="plays"/>
  </r>
  <r>
    <n v="2500"/>
    <n v="3400"/>
    <x v="0"/>
    <s v="GB"/>
    <s v="GBP"/>
    <n v="1428483201"/>
    <d v="2015-04-08T08:53:21"/>
    <n v="1425891201"/>
    <x v="3611"/>
    <b v="0"/>
    <n v="51"/>
    <b v="1"/>
    <s v="theater/plays"/>
    <n v="5900"/>
    <n v="66.666666666666671"/>
    <x v="1"/>
    <s v="plays"/>
  </r>
  <r>
    <n v="5000"/>
    <n v="7220"/>
    <x v="0"/>
    <s v="CA"/>
    <s v="CAD"/>
    <n v="1402334811"/>
    <d v="2014-06-09T17:26:51"/>
    <n v="1401470811"/>
    <x v="3612"/>
    <b v="0"/>
    <n v="57"/>
    <b v="1"/>
    <s v="theater/plays"/>
    <n v="12220"/>
    <n v="126.66666666666667"/>
    <x v="1"/>
    <s v="plays"/>
  </r>
  <r>
    <n v="1250"/>
    <n v="1250"/>
    <x v="0"/>
    <s v="US"/>
    <s v="USD"/>
    <n v="1403964574"/>
    <d v="2014-06-28T14:09:34"/>
    <n v="1401372574"/>
    <x v="3613"/>
    <b v="0"/>
    <n v="20"/>
    <b v="1"/>
    <s v="theater/plays"/>
    <n v="2500"/>
    <n v="62.5"/>
    <x v="1"/>
    <s v="plays"/>
  </r>
  <r>
    <n v="2500"/>
    <n v="2520"/>
    <x v="0"/>
    <s v="US"/>
    <s v="USD"/>
    <n v="1434675616"/>
    <d v="2015-06-19T01:00:16"/>
    <n v="1432083616"/>
    <x v="3614"/>
    <b v="0"/>
    <n v="71"/>
    <b v="1"/>
    <s v="theater/plays"/>
    <n v="5020"/>
    <n v="35.492957746478872"/>
    <x v="1"/>
    <s v="plays"/>
  </r>
  <r>
    <n v="2500"/>
    <n v="2670"/>
    <x v="0"/>
    <s v="GB"/>
    <s v="GBP"/>
    <n v="1449756896"/>
    <d v="2015-12-10T14:14:56"/>
    <n v="1447164896"/>
    <x v="3615"/>
    <b v="0"/>
    <n v="72"/>
    <b v="1"/>
    <s v="theater/plays"/>
    <n v="5170"/>
    <n v="37.083333333333336"/>
    <x v="1"/>
    <s v="plays"/>
  </r>
  <r>
    <n v="2500"/>
    <n v="3120"/>
    <x v="0"/>
    <s v="GB"/>
    <s v="GBP"/>
    <n v="1426801664"/>
    <d v="2015-03-19T21:47:44"/>
    <n v="1424213264"/>
    <x v="3616"/>
    <b v="0"/>
    <n v="45"/>
    <b v="1"/>
    <s v="theater/plays"/>
    <n v="5620"/>
    <n v="69.333333333333329"/>
    <x v="1"/>
    <s v="plays"/>
  </r>
  <r>
    <n v="740"/>
    <n v="880"/>
    <x v="0"/>
    <s v="GB"/>
    <s v="GBP"/>
    <n v="1488240000"/>
    <d v="2017-02-28T00:00:00"/>
    <n v="1486996729"/>
    <x v="3617"/>
    <b v="0"/>
    <n v="51"/>
    <b v="1"/>
    <s v="theater/plays"/>
    <n v="1620"/>
    <n v="17.254901960784313"/>
    <x v="1"/>
    <s v="plays"/>
  </r>
  <r>
    <n v="2000"/>
    <n v="2020"/>
    <x v="0"/>
    <s v="GB"/>
    <s v="GBP"/>
    <n v="1433343850"/>
    <d v="2015-06-03T15:04:10"/>
    <n v="1430751850"/>
    <x v="3618"/>
    <b v="0"/>
    <n v="56"/>
    <b v="1"/>
    <s v="theater/plays"/>
    <n v="4020"/>
    <n v="36.071428571428569"/>
    <x v="1"/>
    <s v="plays"/>
  </r>
  <r>
    <n v="1000"/>
    <n v="1130"/>
    <x v="0"/>
    <s v="US"/>
    <s v="USD"/>
    <n v="1479592800"/>
    <d v="2016-11-19T22:00:00"/>
    <n v="1476760226"/>
    <x v="3619"/>
    <b v="0"/>
    <n v="17"/>
    <b v="1"/>
    <s v="theater/plays"/>
    <n v="2130"/>
    <n v="66.470588235294116"/>
    <x v="1"/>
    <s v="plays"/>
  </r>
  <r>
    <n v="10500"/>
    <n v="11045"/>
    <x v="0"/>
    <s v="US"/>
    <s v="USD"/>
    <n v="1425528000"/>
    <d v="2015-03-05T04:00:00"/>
    <n v="1422916261"/>
    <x v="3620"/>
    <b v="0"/>
    <n v="197"/>
    <b v="1"/>
    <s v="theater/plays"/>
    <n v="21545"/>
    <n v="56.065989847715734"/>
    <x v="1"/>
    <s v="plays"/>
  </r>
  <r>
    <n v="3000"/>
    <n v="3292"/>
    <x v="0"/>
    <s v="US"/>
    <s v="USD"/>
    <n v="1475269200"/>
    <d v="2016-09-30T21:00:00"/>
    <n v="1473200844"/>
    <x v="3621"/>
    <b v="0"/>
    <n v="70"/>
    <b v="1"/>
    <s v="theater/plays"/>
    <n v="6292"/>
    <n v="47.028571428571432"/>
    <x v="1"/>
    <s v="plays"/>
  </r>
  <r>
    <n v="1000"/>
    <n v="1000.99"/>
    <x v="0"/>
    <s v="US"/>
    <s v="USD"/>
    <n v="1411874580"/>
    <d v="2014-09-28T03:23:00"/>
    <n v="1409030371"/>
    <x v="3622"/>
    <b v="0"/>
    <n v="21"/>
    <b v="1"/>
    <s v="theater/plays"/>
    <n v="2000.99"/>
    <n v="47.666190476190479"/>
    <x v="1"/>
    <s v="plays"/>
  </r>
  <r>
    <n v="2500"/>
    <n v="3000"/>
    <x v="0"/>
    <s v="US"/>
    <s v="USD"/>
    <n v="1406358000"/>
    <d v="2014-07-26T07:00:00"/>
    <n v="1404841270"/>
    <x v="3623"/>
    <b v="0"/>
    <n v="34"/>
    <b v="1"/>
    <s v="theater/plays"/>
    <n v="5500"/>
    <n v="88.235294117647058"/>
    <x v="1"/>
    <s v="plays"/>
  </r>
  <r>
    <n v="3000"/>
    <n v="3148"/>
    <x v="0"/>
    <s v="US"/>
    <s v="USD"/>
    <n v="1471977290"/>
    <d v="2016-08-23T18:34:50"/>
    <n v="1466793290"/>
    <x v="3624"/>
    <b v="0"/>
    <n v="39"/>
    <b v="1"/>
    <s v="theater/plays"/>
    <n v="6148"/>
    <n v="80.717948717948715"/>
    <x v="1"/>
    <s v="plays"/>
  </r>
  <r>
    <n v="3000"/>
    <n v="3080"/>
    <x v="0"/>
    <s v="GB"/>
    <s v="GBP"/>
    <n v="1435851577"/>
    <d v="2015-07-02T15:39:37"/>
    <n v="1433259577"/>
    <x v="3625"/>
    <b v="0"/>
    <n v="78"/>
    <b v="1"/>
    <s v="theater/plays"/>
    <n v="6080"/>
    <n v="39.487179487179489"/>
    <x v="1"/>
    <s v="plays"/>
  </r>
  <r>
    <n v="4000"/>
    <n v="4073"/>
    <x v="0"/>
    <s v="GB"/>
    <s v="GBP"/>
    <n v="1408204857"/>
    <d v="2014-08-16T16:00:57"/>
    <n v="1406390457"/>
    <x v="3626"/>
    <b v="0"/>
    <n v="48"/>
    <b v="1"/>
    <s v="theater/plays"/>
    <n v="8073"/>
    <n v="84.854166666666671"/>
    <x v="1"/>
    <s v="plays"/>
  </r>
  <r>
    <n v="2000"/>
    <n v="2000"/>
    <x v="0"/>
    <s v="US"/>
    <s v="USD"/>
    <n v="1463803140"/>
    <d v="2016-05-21T03:59:00"/>
    <n v="1459446487"/>
    <x v="3627"/>
    <b v="0"/>
    <n v="29"/>
    <b v="1"/>
    <s v="theater/plays"/>
    <n v="4000"/>
    <n v="68.965517241379317"/>
    <x v="1"/>
    <s v="plays"/>
  </r>
  <r>
    <n v="100000"/>
    <n v="0"/>
    <x v="2"/>
    <s v="US"/>
    <s v="USD"/>
    <n v="1450040396"/>
    <d v="2015-12-13T20:59:56"/>
    <n v="1444852796"/>
    <x v="3628"/>
    <b v="0"/>
    <n v="0"/>
    <b v="0"/>
    <s v="theater/musical"/>
    <n v="100000"/>
    <e v="#DIV/0!"/>
    <x v="1"/>
    <s v="musical"/>
  </r>
  <r>
    <n v="1000000"/>
    <n v="2"/>
    <x v="2"/>
    <s v="US"/>
    <s v="USD"/>
    <n v="1462467600"/>
    <d v="2016-05-05T17:00:00"/>
    <n v="1457403364"/>
    <x v="3629"/>
    <b v="0"/>
    <n v="2"/>
    <b v="0"/>
    <s v="theater/musical"/>
    <n v="1000002"/>
    <n v="1"/>
    <x v="1"/>
    <s v="musical"/>
  </r>
  <r>
    <n v="3000"/>
    <n v="1"/>
    <x v="2"/>
    <s v="GB"/>
    <s v="GBP"/>
    <n v="1417295990"/>
    <d v="2014-11-29T21:19:50"/>
    <n v="1414700390"/>
    <x v="3630"/>
    <b v="0"/>
    <n v="1"/>
    <b v="0"/>
    <s v="theater/musical"/>
    <n v="3001"/>
    <n v="1"/>
    <x v="1"/>
    <s v="musical"/>
  </r>
  <r>
    <n v="17100"/>
    <n v="8725"/>
    <x v="2"/>
    <s v="US"/>
    <s v="USD"/>
    <n v="1411444740"/>
    <d v="2014-09-23T03:59:00"/>
    <n v="1409335497"/>
    <x v="3631"/>
    <b v="0"/>
    <n v="59"/>
    <b v="0"/>
    <s v="theater/musical"/>
    <n v="25825"/>
    <n v="147.88135593220338"/>
    <x v="1"/>
    <s v="musical"/>
  </r>
  <r>
    <n v="500"/>
    <n v="100"/>
    <x v="2"/>
    <s v="GB"/>
    <s v="GBP"/>
    <n v="1416781749"/>
    <d v="2014-11-23T22:29:09"/>
    <n v="1415053749"/>
    <x v="3632"/>
    <b v="0"/>
    <n v="1"/>
    <b v="0"/>
    <s v="theater/musical"/>
    <n v="600"/>
    <n v="100"/>
    <x v="1"/>
    <s v="musical"/>
  </r>
  <r>
    <n v="5000"/>
    <n v="1762"/>
    <x v="2"/>
    <s v="US"/>
    <s v="USD"/>
    <n v="1479517200"/>
    <d v="2016-11-19T01:00:00"/>
    <n v="1475765867"/>
    <x v="3633"/>
    <b v="0"/>
    <n v="31"/>
    <b v="0"/>
    <s v="theater/musical"/>
    <n v="6762"/>
    <n v="56.838709677419352"/>
    <x v="1"/>
    <s v="musical"/>
  </r>
  <r>
    <n v="75000"/>
    <n v="3185"/>
    <x v="2"/>
    <s v="CA"/>
    <s v="CAD"/>
    <n v="1484366340"/>
    <d v="2017-01-14T03:59:00"/>
    <n v="1480219174"/>
    <x v="3634"/>
    <b v="0"/>
    <n v="18"/>
    <b v="0"/>
    <s v="theater/musical"/>
    <n v="78185"/>
    <n v="176.94444444444446"/>
    <x v="1"/>
    <s v="musical"/>
  </r>
  <r>
    <n v="3500"/>
    <n v="1276"/>
    <x v="2"/>
    <s v="US"/>
    <s v="USD"/>
    <n v="1461186676"/>
    <d v="2016-04-20T21:11:16"/>
    <n v="1458594676"/>
    <x v="3635"/>
    <b v="0"/>
    <n v="10"/>
    <b v="0"/>
    <s v="theater/musical"/>
    <n v="4776"/>
    <n v="127.6"/>
    <x v="1"/>
    <s v="musical"/>
  </r>
  <r>
    <n v="150000"/>
    <n v="0"/>
    <x v="2"/>
    <s v="US"/>
    <s v="USD"/>
    <n v="1442248829"/>
    <d v="2015-09-14T16:40:29"/>
    <n v="1439224829"/>
    <x v="3636"/>
    <b v="0"/>
    <n v="0"/>
    <b v="0"/>
    <s v="theater/musical"/>
    <n v="150000"/>
    <e v="#DIV/0!"/>
    <x v="1"/>
    <s v="musical"/>
  </r>
  <r>
    <n v="3000"/>
    <n v="926"/>
    <x v="2"/>
    <s v="US"/>
    <s v="USD"/>
    <n v="1420130935"/>
    <d v="2015-01-01T16:48:55"/>
    <n v="1417538935"/>
    <x v="3637"/>
    <b v="0"/>
    <n v="14"/>
    <b v="0"/>
    <s v="theater/musical"/>
    <n v="3926"/>
    <n v="66.142857142857139"/>
    <x v="1"/>
    <s v="musical"/>
  </r>
  <r>
    <n v="3300"/>
    <n v="216"/>
    <x v="2"/>
    <s v="CA"/>
    <s v="CAD"/>
    <n v="1429456132"/>
    <d v="2015-04-19T15:08:52"/>
    <n v="1424275732"/>
    <x v="3638"/>
    <b v="0"/>
    <n v="2"/>
    <b v="0"/>
    <s v="theater/musical"/>
    <n v="3516"/>
    <n v="108"/>
    <x v="1"/>
    <s v="musical"/>
  </r>
  <r>
    <n v="25000"/>
    <n v="1"/>
    <x v="2"/>
    <s v="US"/>
    <s v="USD"/>
    <n v="1475853060"/>
    <d v="2016-10-07T15:11:00"/>
    <n v="1470672906"/>
    <x v="3639"/>
    <b v="0"/>
    <n v="1"/>
    <b v="0"/>
    <s v="theater/musical"/>
    <n v="25001"/>
    <n v="1"/>
    <x v="1"/>
    <s v="musical"/>
  </r>
  <r>
    <n v="1000"/>
    <n v="55"/>
    <x v="2"/>
    <s v="US"/>
    <s v="USD"/>
    <n v="1431283530"/>
    <d v="2015-05-10T18:45:30"/>
    <n v="1428691530"/>
    <x v="3640"/>
    <b v="0"/>
    <n v="3"/>
    <b v="0"/>
    <s v="theater/musical"/>
    <n v="1055"/>
    <n v="18.333333333333332"/>
    <x v="1"/>
    <s v="musical"/>
  </r>
  <r>
    <n v="3000"/>
    <n v="0"/>
    <x v="2"/>
    <s v="US"/>
    <s v="USD"/>
    <n v="1412485200"/>
    <d v="2014-10-05T05:00:00"/>
    <n v="1410966179"/>
    <x v="3641"/>
    <b v="0"/>
    <n v="0"/>
    <b v="0"/>
    <s v="theater/musical"/>
    <n v="3000"/>
    <e v="#DIV/0!"/>
    <x v="1"/>
    <s v="musical"/>
  </r>
  <r>
    <n v="700"/>
    <n v="15"/>
    <x v="2"/>
    <s v="DE"/>
    <s v="EUR"/>
    <n v="1448902800"/>
    <d v="2015-11-30T17:00:00"/>
    <n v="1445369727"/>
    <x v="3642"/>
    <b v="0"/>
    <n v="2"/>
    <b v="0"/>
    <s v="theater/musical"/>
    <n v="715"/>
    <n v="7.5"/>
    <x v="1"/>
    <s v="musical"/>
  </r>
  <r>
    <n v="25000"/>
    <n v="0"/>
    <x v="2"/>
    <s v="US"/>
    <s v="USD"/>
    <n v="1447734439"/>
    <d v="2015-11-17T04:27:19"/>
    <n v="1444274839"/>
    <x v="3643"/>
    <b v="0"/>
    <n v="0"/>
    <b v="0"/>
    <s v="theater/musical"/>
    <n v="25000"/>
    <e v="#DIV/0!"/>
    <x v="1"/>
    <s v="musical"/>
  </r>
  <r>
    <n v="5000"/>
    <n v="821"/>
    <x v="2"/>
    <s v="US"/>
    <s v="USD"/>
    <n v="1457413140"/>
    <d v="2016-03-08T04:59:00"/>
    <n v="1454996887"/>
    <x v="3644"/>
    <b v="0"/>
    <n v="12"/>
    <b v="0"/>
    <s v="theater/musical"/>
    <n v="5821"/>
    <n v="68.416666666666671"/>
    <x v="1"/>
    <s v="musical"/>
  </r>
  <r>
    <n v="1000"/>
    <n v="1"/>
    <x v="2"/>
    <s v="CA"/>
    <s v="CAD"/>
    <n v="1479773838"/>
    <d v="2016-11-22T00:17:18"/>
    <n v="1477178238"/>
    <x v="3645"/>
    <b v="0"/>
    <n v="1"/>
    <b v="0"/>
    <s v="theater/musical"/>
    <n v="1001"/>
    <n v="1"/>
    <x v="1"/>
    <s v="musical"/>
  </r>
  <r>
    <n v="10000"/>
    <n v="481"/>
    <x v="2"/>
    <s v="US"/>
    <s v="USD"/>
    <n v="1434497400"/>
    <d v="2015-06-16T23:30:00"/>
    <n v="1431770802"/>
    <x v="3646"/>
    <b v="0"/>
    <n v="8"/>
    <b v="0"/>
    <s v="theater/musical"/>
    <n v="10481"/>
    <n v="60.125"/>
    <x v="1"/>
    <s v="musical"/>
  </r>
  <r>
    <n v="500"/>
    <n v="30"/>
    <x v="2"/>
    <s v="GB"/>
    <s v="GBP"/>
    <n v="1475258327"/>
    <d v="2016-09-30T17:58:47"/>
    <n v="1471370327"/>
    <x v="3647"/>
    <b v="0"/>
    <n v="2"/>
    <b v="0"/>
    <s v="theater/musical"/>
    <n v="530"/>
    <n v="15"/>
    <x v="1"/>
    <s v="musical"/>
  </r>
  <r>
    <n v="40000"/>
    <n v="40153"/>
    <x v="0"/>
    <s v="US"/>
    <s v="USD"/>
    <n v="1412492445"/>
    <d v="2014-10-05T07:00:45"/>
    <n v="1409900445"/>
    <x v="3648"/>
    <b v="0"/>
    <n v="73"/>
    <b v="1"/>
    <s v="theater/plays"/>
    <n v="80153"/>
    <n v="550.04109589041093"/>
    <x v="1"/>
    <s v="plays"/>
  </r>
  <r>
    <n v="750"/>
    <n v="780"/>
    <x v="0"/>
    <s v="CA"/>
    <s v="CAD"/>
    <n v="1402938394"/>
    <d v="2014-06-16T17:06:34"/>
    <n v="1400691994"/>
    <x v="3649"/>
    <b v="0"/>
    <n v="8"/>
    <b v="1"/>
    <s v="theater/plays"/>
    <n v="1530"/>
    <n v="97.5"/>
    <x v="1"/>
    <s v="plays"/>
  </r>
  <r>
    <n v="500"/>
    <n v="500"/>
    <x v="0"/>
    <s v="GB"/>
    <s v="GBP"/>
    <n v="1454412584"/>
    <d v="2016-02-02T11:29:44"/>
    <n v="1452598184"/>
    <x v="3650"/>
    <b v="0"/>
    <n v="17"/>
    <b v="1"/>
    <s v="theater/plays"/>
    <n v="1000"/>
    <n v="29.411764705882351"/>
    <x v="1"/>
    <s v="plays"/>
  </r>
  <r>
    <n v="500"/>
    <n v="520"/>
    <x v="0"/>
    <s v="US"/>
    <s v="USD"/>
    <n v="1407686340"/>
    <d v="2014-08-10T15:59:00"/>
    <n v="1404833442"/>
    <x v="3651"/>
    <b v="0"/>
    <n v="9"/>
    <b v="1"/>
    <s v="theater/plays"/>
    <n v="1020"/>
    <n v="57.777777777777779"/>
    <x v="1"/>
    <s v="plays"/>
  </r>
  <r>
    <n v="300"/>
    <n v="752"/>
    <x v="0"/>
    <s v="CA"/>
    <s v="CAD"/>
    <n v="1472097540"/>
    <d v="2016-08-25T03:59:00"/>
    <n v="1471188502"/>
    <x v="3652"/>
    <b v="0"/>
    <n v="17"/>
    <b v="1"/>
    <s v="theater/plays"/>
    <n v="1052"/>
    <n v="44.235294117647058"/>
    <x v="1"/>
    <s v="plays"/>
  </r>
  <r>
    <n v="2000"/>
    <n v="2010"/>
    <x v="0"/>
    <s v="GB"/>
    <s v="GBP"/>
    <n v="1438764207"/>
    <d v="2015-08-05T08:43:27"/>
    <n v="1436172207"/>
    <x v="3653"/>
    <b v="0"/>
    <n v="33"/>
    <b v="1"/>
    <s v="theater/plays"/>
    <n v="4010"/>
    <n v="60.909090909090907"/>
    <x v="1"/>
    <s v="plays"/>
  </r>
  <r>
    <n v="1500"/>
    <n v="2616"/>
    <x v="0"/>
    <s v="GB"/>
    <s v="GBP"/>
    <n v="1459702800"/>
    <d v="2016-04-03T17:00:00"/>
    <n v="1457690386"/>
    <x v="3654"/>
    <b v="0"/>
    <n v="38"/>
    <b v="1"/>
    <s v="theater/plays"/>
    <n v="4116"/>
    <n v="68.84210526315789"/>
    <x v="1"/>
    <s v="plays"/>
  </r>
  <r>
    <n v="5000"/>
    <n v="5813"/>
    <x v="0"/>
    <s v="US"/>
    <s v="USD"/>
    <n v="1437202740"/>
    <d v="2015-07-18T06:59:00"/>
    <n v="1434654998"/>
    <x v="3655"/>
    <b v="0"/>
    <n v="79"/>
    <b v="1"/>
    <s v="theater/plays"/>
    <n v="10813"/>
    <n v="73.582278481012665"/>
    <x v="1"/>
    <s v="plays"/>
  </r>
  <r>
    <n v="5000"/>
    <n v="5291"/>
    <x v="0"/>
    <s v="CH"/>
    <s v="CHF"/>
    <n v="1485989940"/>
    <d v="2017-02-01T22:59:00"/>
    <n v="1483393836"/>
    <x v="3656"/>
    <b v="0"/>
    <n v="46"/>
    <b v="1"/>
    <s v="theater/plays"/>
    <n v="10291"/>
    <n v="115.02173913043478"/>
    <x v="1"/>
    <s v="plays"/>
  </r>
  <r>
    <n v="2000"/>
    <n v="2215"/>
    <x v="0"/>
    <s v="DK"/>
    <s v="DKK"/>
    <n v="1464817320"/>
    <d v="2016-06-01T21:42:00"/>
    <n v="1462806419"/>
    <x v="3657"/>
    <b v="0"/>
    <n v="20"/>
    <b v="1"/>
    <s v="theater/plays"/>
    <n v="4215"/>
    <n v="110.75"/>
    <x v="1"/>
    <s v="plays"/>
  </r>
  <r>
    <n v="1500"/>
    <n v="1510"/>
    <x v="0"/>
    <s v="US"/>
    <s v="USD"/>
    <n v="1404273540"/>
    <d v="2014-07-02T03:59:00"/>
    <n v="1400272580"/>
    <x v="3658"/>
    <b v="0"/>
    <n v="20"/>
    <b v="1"/>
    <s v="theater/plays"/>
    <n v="3010"/>
    <n v="75.5"/>
    <x v="1"/>
    <s v="plays"/>
  </r>
  <r>
    <n v="3000"/>
    <n v="3061"/>
    <x v="0"/>
    <s v="US"/>
    <s v="USD"/>
    <n v="1426775940"/>
    <d v="2015-03-19T14:39:00"/>
    <n v="1424414350"/>
    <x v="3659"/>
    <b v="0"/>
    <n v="13"/>
    <b v="1"/>
    <s v="theater/plays"/>
    <n v="6061"/>
    <n v="235.46153846153845"/>
    <x v="1"/>
    <s v="plays"/>
  </r>
  <r>
    <n v="250"/>
    <n v="250"/>
    <x v="0"/>
    <s v="GB"/>
    <s v="GBP"/>
    <n v="1419368925"/>
    <d v="2014-12-23T21:08:45"/>
    <n v="1417208925"/>
    <x v="3660"/>
    <b v="0"/>
    <n v="22"/>
    <b v="1"/>
    <s v="theater/plays"/>
    <n v="500"/>
    <n v="11.363636363636363"/>
    <x v="1"/>
    <s v="plays"/>
  </r>
  <r>
    <n v="3000"/>
    <n v="3330"/>
    <x v="0"/>
    <s v="US"/>
    <s v="USD"/>
    <n v="1460260800"/>
    <d v="2016-04-10T04:00:00"/>
    <n v="1458336672"/>
    <x v="3661"/>
    <b v="0"/>
    <n v="36"/>
    <b v="1"/>
    <s v="theater/plays"/>
    <n v="6330"/>
    <n v="92.5"/>
    <x v="1"/>
    <s v="plays"/>
  </r>
  <r>
    <n v="8000"/>
    <n v="8114"/>
    <x v="0"/>
    <s v="CA"/>
    <s v="CAD"/>
    <n v="1427775414"/>
    <d v="2015-03-31T04:16:54"/>
    <n v="1425187014"/>
    <x v="3662"/>
    <b v="0"/>
    <n v="40"/>
    <b v="1"/>
    <s v="theater/plays"/>
    <n v="16114"/>
    <n v="202.85"/>
    <x v="1"/>
    <s v="plays"/>
  </r>
  <r>
    <n v="225"/>
    <n v="234"/>
    <x v="0"/>
    <s v="GB"/>
    <s v="GBP"/>
    <n v="1482321030"/>
    <d v="2016-12-21T11:50:30"/>
    <n v="1477133430"/>
    <x v="3663"/>
    <b v="0"/>
    <n v="9"/>
    <b v="1"/>
    <s v="theater/plays"/>
    <n v="459"/>
    <n v="26"/>
    <x v="1"/>
    <s v="plays"/>
  </r>
  <r>
    <n v="800"/>
    <n v="875"/>
    <x v="0"/>
    <s v="US"/>
    <s v="USD"/>
    <n v="1466056689"/>
    <d v="2016-06-16T05:58:09"/>
    <n v="1464847089"/>
    <x v="3664"/>
    <b v="0"/>
    <n v="19"/>
    <b v="1"/>
    <s v="theater/plays"/>
    <n v="1675"/>
    <n v="46.05263157894737"/>
    <x v="1"/>
    <s v="plays"/>
  </r>
  <r>
    <n v="620"/>
    <n v="714"/>
    <x v="0"/>
    <s v="FR"/>
    <s v="EUR"/>
    <n v="1446062040"/>
    <d v="2015-10-28T19:54:00"/>
    <n v="1445109822"/>
    <x v="3665"/>
    <b v="0"/>
    <n v="14"/>
    <b v="1"/>
    <s v="theater/plays"/>
    <n v="1334"/>
    <n v="51"/>
    <x v="1"/>
    <s v="plays"/>
  </r>
  <r>
    <n v="1200"/>
    <n v="1200"/>
    <x v="0"/>
    <s v="US"/>
    <s v="USD"/>
    <n v="1406185200"/>
    <d v="2014-07-24T07:00:00"/>
    <n v="1404337382"/>
    <x v="3666"/>
    <b v="0"/>
    <n v="38"/>
    <b v="1"/>
    <s v="theater/plays"/>
    <n v="2400"/>
    <n v="31.578947368421051"/>
    <x v="1"/>
    <s v="plays"/>
  </r>
  <r>
    <n v="3000"/>
    <n v="3095.11"/>
    <x v="0"/>
    <s v="GB"/>
    <s v="GBP"/>
    <n v="1437261419"/>
    <d v="2015-07-18T23:16:59"/>
    <n v="1434669419"/>
    <x v="3667"/>
    <b v="0"/>
    <n v="58"/>
    <b v="1"/>
    <s v="theater/plays"/>
    <n v="6095.1100000000006"/>
    <n v="53.363965517241382"/>
    <x v="1"/>
    <s v="plays"/>
  </r>
  <r>
    <n v="1000"/>
    <n v="1035"/>
    <x v="0"/>
    <s v="US"/>
    <s v="USD"/>
    <n v="1437676380"/>
    <d v="2015-07-23T18:33:00"/>
    <n v="1435670452"/>
    <x v="3668"/>
    <b v="0"/>
    <n v="28"/>
    <b v="1"/>
    <s v="theater/plays"/>
    <n v="2035"/>
    <n v="36.964285714285715"/>
    <x v="1"/>
    <s v="plays"/>
  </r>
  <r>
    <n v="1000"/>
    <n v="1382"/>
    <x v="0"/>
    <s v="GB"/>
    <s v="GBP"/>
    <n v="1434039137"/>
    <d v="2015-06-11T16:12:17"/>
    <n v="1431447137"/>
    <x v="3669"/>
    <b v="0"/>
    <n v="17"/>
    <b v="1"/>
    <s v="theater/plays"/>
    <n v="2382"/>
    <n v="81.294117647058826"/>
    <x v="1"/>
    <s v="plays"/>
  </r>
  <r>
    <n v="220"/>
    <n v="241"/>
    <x v="0"/>
    <s v="GB"/>
    <s v="GBP"/>
    <n v="1433113200"/>
    <d v="2015-05-31T23:00:00"/>
    <n v="1431951611"/>
    <x v="3670"/>
    <b v="0"/>
    <n v="12"/>
    <b v="1"/>
    <s v="theater/plays"/>
    <n v="461"/>
    <n v="20.083333333333332"/>
    <x v="1"/>
    <s v="plays"/>
  </r>
  <r>
    <n v="3500"/>
    <n v="3530"/>
    <x v="0"/>
    <s v="US"/>
    <s v="USD"/>
    <n v="1405915140"/>
    <d v="2014-07-21T03:59:00"/>
    <n v="1404140667"/>
    <x v="3671"/>
    <b v="0"/>
    <n v="40"/>
    <b v="1"/>
    <s v="theater/plays"/>
    <n v="7030"/>
    <n v="88.25"/>
    <x v="1"/>
    <s v="plays"/>
  </r>
  <r>
    <n v="3000"/>
    <n v="3046"/>
    <x v="0"/>
    <s v="GB"/>
    <s v="GBP"/>
    <n v="1411771384"/>
    <d v="2014-09-26T22:43:04"/>
    <n v="1409179384"/>
    <x v="3672"/>
    <b v="0"/>
    <n v="57"/>
    <b v="1"/>
    <s v="theater/plays"/>
    <n v="6046"/>
    <n v="53.438596491228068"/>
    <x v="1"/>
    <s v="plays"/>
  </r>
  <r>
    <n v="4000"/>
    <n v="4545"/>
    <x v="0"/>
    <s v="GB"/>
    <s v="GBP"/>
    <n v="1415191920"/>
    <d v="2014-11-05T12:52:00"/>
    <n v="1412233497"/>
    <x v="3673"/>
    <b v="0"/>
    <n v="114"/>
    <b v="1"/>
    <s v="theater/plays"/>
    <n v="8545"/>
    <n v="39.868421052631582"/>
    <x v="1"/>
    <s v="plays"/>
  </r>
  <r>
    <n v="4500"/>
    <n v="4500"/>
    <x v="0"/>
    <s v="DE"/>
    <s v="EUR"/>
    <n v="1472936229"/>
    <d v="2016-09-03T20:57:09"/>
    <n v="1467752229"/>
    <x v="3674"/>
    <b v="0"/>
    <n v="31"/>
    <b v="1"/>
    <s v="theater/plays"/>
    <n v="9000"/>
    <n v="145.16129032258064"/>
    <x v="1"/>
    <s v="plays"/>
  </r>
  <r>
    <n v="50"/>
    <n v="70"/>
    <x v="0"/>
    <s v="GB"/>
    <s v="GBP"/>
    <n v="1463353200"/>
    <d v="2016-05-15T23:00:00"/>
    <n v="1462285182"/>
    <x v="3675"/>
    <b v="0"/>
    <n v="3"/>
    <b v="1"/>
    <s v="theater/plays"/>
    <n v="120"/>
    <n v="23.333333333333332"/>
    <x v="1"/>
    <s v="plays"/>
  </r>
  <r>
    <n v="800"/>
    <n v="1030"/>
    <x v="0"/>
    <s v="US"/>
    <s v="USD"/>
    <n v="1410550484"/>
    <d v="2014-09-12T19:34:44"/>
    <n v="1408995284"/>
    <x v="3676"/>
    <b v="0"/>
    <n v="16"/>
    <b v="1"/>
    <s v="theater/plays"/>
    <n v="1830"/>
    <n v="64.375"/>
    <x v="1"/>
    <s v="plays"/>
  </r>
  <r>
    <n v="12000"/>
    <n v="12348.5"/>
    <x v="0"/>
    <s v="US"/>
    <s v="USD"/>
    <n v="1404359940"/>
    <d v="2014-07-03T03:59:00"/>
    <n v="1402580818"/>
    <x v="3677"/>
    <b v="0"/>
    <n v="199"/>
    <b v="1"/>
    <s v="theater/plays"/>
    <n v="24348.5"/>
    <n v="62.052763819095475"/>
    <x v="1"/>
    <s v="plays"/>
  </r>
  <r>
    <n v="2000"/>
    <n v="2050"/>
    <x v="0"/>
    <s v="GB"/>
    <s v="GBP"/>
    <n v="1433076298"/>
    <d v="2015-05-31T12:44:58"/>
    <n v="1430052298"/>
    <x v="3678"/>
    <b v="0"/>
    <n v="31"/>
    <b v="1"/>
    <s v="theater/plays"/>
    <n v="4050"/>
    <n v="66.129032258064512"/>
    <x v="1"/>
    <s v="plays"/>
  </r>
  <r>
    <n v="2000"/>
    <n v="2202"/>
    <x v="0"/>
    <s v="US"/>
    <s v="USD"/>
    <n v="1404190740"/>
    <d v="2014-07-01T04:59:00"/>
    <n v="1401214581"/>
    <x v="3679"/>
    <b v="0"/>
    <n v="30"/>
    <b v="1"/>
    <s v="theater/plays"/>
    <n v="4202"/>
    <n v="73.400000000000006"/>
    <x v="1"/>
    <s v="plays"/>
  </r>
  <r>
    <n v="3000"/>
    <n v="3383"/>
    <x v="0"/>
    <s v="US"/>
    <s v="USD"/>
    <n v="1475664834"/>
    <d v="2016-10-05T10:53:54"/>
    <n v="1473850434"/>
    <x v="3680"/>
    <b v="0"/>
    <n v="34"/>
    <b v="1"/>
    <s v="theater/plays"/>
    <n v="6383"/>
    <n v="99.5"/>
    <x v="1"/>
    <s v="plays"/>
  </r>
  <r>
    <n v="1000"/>
    <n v="1119"/>
    <x v="0"/>
    <s v="US"/>
    <s v="USD"/>
    <n v="1452872290"/>
    <d v="2016-01-15T15:38:10"/>
    <n v="1452008290"/>
    <x v="3681"/>
    <b v="0"/>
    <n v="18"/>
    <b v="1"/>
    <s v="theater/plays"/>
    <n v="2119"/>
    <n v="62.166666666666664"/>
    <x v="1"/>
    <s v="plays"/>
  </r>
  <r>
    <n v="3000"/>
    <n v="4176"/>
    <x v="0"/>
    <s v="US"/>
    <s v="USD"/>
    <n v="1402901940"/>
    <d v="2014-06-16T06:59:00"/>
    <n v="1399998418"/>
    <x v="3682"/>
    <b v="0"/>
    <n v="67"/>
    <b v="1"/>
    <s v="theater/plays"/>
    <n v="7176"/>
    <n v="62.328358208955223"/>
    <x v="1"/>
    <s v="plays"/>
  </r>
  <r>
    <n v="3500"/>
    <n v="3880"/>
    <x v="0"/>
    <s v="US"/>
    <s v="USD"/>
    <n v="1476931696"/>
    <d v="2016-10-20T02:48:16"/>
    <n v="1474339696"/>
    <x v="3683"/>
    <b v="0"/>
    <n v="66"/>
    <b v="1"/>
    <s v="theater/plays"/>
    <n v="7380"/>
    <n v="58.787878787878789"/>
    <x v="1"/>
    <s v="plays"/>
  </r>
  <r>
    <n v="750"/>
    <n v="1043"/>
    <x v="0"/>
    <s v="US"/>
    <s v="USD"/>
    <n v="1441167586"/>
    <d v="2015-09-02T04:19:46"/>
    <n v="1438575586"/>
    <x v="3684"/>
    <b v="0"/>
    <n v="23"/>
    <b v="1"/>
    <s v="theater/plays"/>
    <n v="1793"/>
    <n v="45.347826086956523"/>
    <x v="1"/>
    <s v="plays"/>
  </r>
  <r>
    <n v="5000"/>
    <n v="5285"/>
    <x v="0"/>
    <s v="US"/>
    <s v="USD"/>
    <n v="1400533200"/>
    <d v="2014-05-19T21:00:00"/>
    <n v="1398348859"/>
    <x v="3685"/>
    <b v="0"/>
    <n v="126"/>
    <b v="1"/>
    <s v="theater/plays"/>
    <n v="10285"/>
    <n v="41.944444444444443"/>
    <x v="1"/>
    <s v="plays"/>
  </r>
  <r>
    <n v="350"/>
    <n v="355"/>
    <x v="0"/>
    <s v="US"/>
    <s v="USD"/>
    <n v="1440820740"/>
    <d v="2015-08-29T03:59:00"/>
    <n v="1439567660"/>
    <x v="3686"/>
    <b v="0"/>
    <n v="6"/>
    <b v="1"/>
    <s v="theater/plays"/>
    <n v="705"/>
    <n v="59.166666666666664"/>
    <x v="1"/>
    <s v="plays"/>
  </r>
  <r>
    <n v="5000"/>
    <n v="5012.25"/>
    <x v="0"/>
    <s v="US"/>
    <s v="USD"/>
    <n v="1403846055"/>
    <d v="2014-06-27T05:14:15"/>
    <n v="1401254055"/>
    <x v="3687"/>
    <b v="0"/>
    <n v="25"/>
    <b v="1"/>
    <s v="theater/plays"/>
    <n v="10012.25"/>
    <n v="200.49"/>
    <x v="1"/>
    <s v="plays"/>
  </r>
  <r>
    <n v="3000"/>
    <n v="3275"/>
    <x v="0"/>
    <s v="GB"/>
    <s v="GBP"/>
    <n v="1407524004"/>
    <d v="2014-08-08T18:53:24"/>
    <n v="1404932004"/>
    <x v="3688"/>
    <b v="0"/>
    <n v="39"/>
    <b v="1"/>
    <s v="theater/plays"/>
    <n v="6275"/>
    <n v="83.974358974358978"/>
    <x v="1"/>
    <s v="plays"/>
  </r>
  <r>
    <n v="3000"/>
    <n v="3550"/>
    <x v="0"/>
    <s v="US"/>
    <s v="USD"/>
    <n v="1434925500"/>
    <d v="2015-06-21T22:25:00"/>
    <n v="1432410639"/>
    <x v="3689"/>
    <b v="0"/>
    <n v="62"/>
    <b v="1"/>
    <s v="theater/plays"/>
    <n v="6550"/>
    <n v="57.258064516129032"/>
    <x v="1"/>
    <s v="plays"/>
  </r>
  <r>
    <n v="1500"/>
    <n v="1800"/>
    <x v="0"/>
    <s v="US"/>
    <s v="USD"/>
    <n v="1417101683"/>
    <d v="2014-11-27T15:21:23"/>
    <n v="1414506083"/>
    <x v="3690"/>
    <b v="0"/>
    <n v="31"/>
    <b v="1"/>
    <s v="theater/plays"/>
    <n v="3300"/>
    <n v="58.064516129032256"/>
    <x v="1"/>
    <s v="plays"/>
  </r>
  <r>
    <n v="40000"/>
    <n v="51184"/>
    <x v="0"/>
    <s v="US"/>
    <s v="USD"/>
    <n v="1425272340"/>
    <d v="2015-03-02T04:59:00"/>
    <n v="1421426929"/>
    <x v="3691"/>
    <b v="0"/>
    <n v="274"/>
    <b v="1"/>
    <s v="theater/plays"/>
    <n v="91184"/>
    <n v="186.80291970802921"/>
    <x v="1"/>
    <s v="plays"/>
  </r>
  <r>
    <n v="1000"/>
    <n v="1260"/>
    <x v="0"/>
    <s v="US"/>
    <s v="USD"/>
    <n v="1411084800"/>
    <d v="2014-09-19T00:00:00"/>
    <n v="1410304179"/>
    <x v="3692"/>
    <b v="0"/>
    <n v="17"/>
    <b v="1"/>
    <s v="theater/plays"/>
    <n v="2260"/>
    <n v="74.117647058823536"/>
    <x v="1"/>
    <s v="plays"/>
  </r>
  <r>
    <n v="333"/>
    <n v="430"/>
    <x v="0"/>
    <s v="GB"/>
    <s v="GBP"/>
    <n v="1448922600"/>
    <d v="2015-11-30T22:30:00"/>
    <n v="1446352529"/>
    <x v="3693"/>
    <b v="0"/>
    <n v="14"/>
    <b v="1"/>
    <s v="theater/plays"/>
    <n v="763"/>
    <n v="30.714285714285715"/>
    <x v="1"/>
    <s v="plays"/>
  </r>
  <r>
    <n v="3500"/>
    <n v="3760"/>
    <x v="0"/>
    <s v="US"/>
    <s v="USD"/>
    <n v="1465178400"/>
    <d v="2016-06-06T02:00:00"/>
    <n v="1461985967"/>
    <x v="3694"/>
    <b v="0"/>
    <n v="60"/>
    <b v="1"/>
    <s v="theater/plays"/>
    <n v="7260"/>
    <n v="62.666666666666664"/>
    <x v="1"/>
    <s v="plays"/>
  </r>
  <r>
    <n v="4000"/>
    <n v="4005"/>
    <x v="0"/>
    <s v="US"/>
    <s v="USD"/>
    <n v="1421009610"/>
    <d v="2015-01-11T20:53:30"/>
    <n v="1419281610"/>
    <x v="3695"/>
    <b v="0"/>
    <n v="33"/>
    <b v="1"/>
    <s v="theater/plays"/>
    <n v="8005"/>
    <n v="121.36363636363636"/>
    <x v="1"/>
    <s v="plays"/>
  </r>
  <r>
    <n v="2000"/>
    <n v="3100"/>
    <x v="0"/>
    <s v="GB"/>
    <s v="GBP"/>
    <n v="1423838916"/>
    <d v="2015-02-13T14:48:36"/>
    <n v="1418654916"/>
    <x v="3696"/>
    <b v="0"/>
    <n v="78"/>
    <b v="1"/>
    <s v="theater/plays"/>
    <n v="5100"/>
    <n v="39.743589743589745"/>
    <x v="1"/>
    <s v="plays"/>
  </r>
  <r>
    <n v="2000"/>
    <n v="2160"/>
    <x v="0"/>
    <s v="GB"/>
    <s v="GBP"/>
    <n v="1462878648"/>
    <d v="2016-05-10T11:10:48"/>
    <n v="1461064248"/>
    <x v="3697"/>
    <b v="0"/>
    <n v="30"/>
    <b v="1"/>
    <s v="theater/plays"/>
    <n v="4160"/>
    <n v="72"/>
    <x v="1"/>
    <s v="plays"/>
  </r>
  <r>
    <n v="5000"/>
    <n v="5526"/>
    <x v="0"/>
    <s v="US"/>
    <s v="USD"/>
    <n v="1456946487"/>
    <d v="2016-03-02T19:21:27"/>
    <n v="1454354487"/>
    <x v="3698"/>
    <b v="0"/>
    <n v="136"/>
    <b v="1"/>
    <s v="theater/plays"/>
    <n v="10526"/>
    <n v="40.632352941176471"/>
    <x v="1"/>
    <s v="plays"/>
  </r>
  <r>
    <n v="2500"/>
    <n v="2520"/>
    <x v="0"/>
    <s v="US"/>
    <s v="USD"/>
    <n v="1413383216"/>
    <d v="2014-10-15T14:26:56"/>
    <n v="1410791216"/>
    <x v="3699"/>
    <b v="0"/>
    <n v="40"/>
    <b v="1"/>
    <s v="theater/plays"/>
    <n v="5020"/>
    <n v="63"/>
    <x v="1"/>
    <s v="plays"/>
  </r>
  <r>
    <n v="500"/>
    <n v="606"/>
    <x v="0"/>
    <s v="US"/>
    <s v="USD"/>
    <n v="1412092800"/>
    <d v="2014-09-30T16:00:00"/>
    <n v="1409493800"/>
    <x v="3700"/>
    <b v="0"/>
    <n v="18"/>
    <b v="1"/>
    <s v="theater/plays"/>
    <n v="1106"/>
    <n v="33.666666666666664"/>
    <x v="1"/>
    <s v="plays"/>
  </r>
  <r>
    <n v="1500"/>
    <n v="1505"/>
    <x v="0"/>
    <s v="GB"/>
    <s v="GBP"/>
    <n v="1433422793"/>
    <d v="2015-06-04T12:59:53"/>
    <n v="1430830793"/>
    <x v="3701"/>
    <b v="0"/>
    <n v="39"/>
    <b v="1"/>
    <s v="theater/plays"/>
    <n v="3005"/>
    <n v="38.589743589743591"/>
    <x v="1"/>
    <s v="plays"/>
  </r>
  <r>
    <n v="3000"/>
    <n v="3275"/>
    <x v="0"/>
    <s v="GB"/>
    <s v="GBP"/>
    <n v="1468191540"/>
    <d v="2016-07-10T22:59:00"/>
    <n v="1464958484"/>
    <x v="3702"/>
    <b v="0"/>
    <n v="21"/>
    <b v="1"/>
    <s v="theater/plays"/>
    <n v="6275"/>
    <n v="155.95238095238096"/>
    <x v="1"/>
    <s v="plays"/>
  </r>
  <r>
    <n v="1050"/>
    <n v="1296"/>
    <x v="0"/>
    <s v="US"/>
    <s v="USD"/>
    <n v="1471071540"/>
    <d v="2016-08-13T06:59:00"/>
    <n v="1467720388"/>
    <x v="3703"/>
    <b v="0"/>
    <n v="30"/>
    <b v="1"/>
    <s v="theater/plays"/>
    <n v="2346"/>
    <n v="43.2"/>
    <x v="1"/>
    <s v="plays"/>
  </r>
  <r>
    <n v="300"/>
    <n v="409.01"/>
    <x v="0"/>
    <s v="GB"/>
    <s v="GBP"/>
    <n v="1464712394"/>
    <d v="2016-05-31T16:33:14"/>
    <n v="1459528394"/>
    <x v="3704"/>
    <b v="0"/>
    <n v="27"/>
    <b v="1"/>
    <s v="theater/plays"/>
    <n v="709.01"/>
    <n v="15.148518518518518"/>
    <x v="1"/>
    <s v="plays"/>
  </r>
  <r>
    <n v="2827"/>
    <n v="2925"/>
    <x v="0"/>
    <s v="US"/>
    <s v="USD"/>
    <n v="1403546400"/>
    <d v="2014-06-23T18:00:00"/>
    <n v="1401714114"/>
    <x v="3705"/>
    <b v="0"/>
    <n v="35"/>
    <b v="1"/>
    <s v="theater/plays"/>
    <n v="5752"/>
    <n v="83.571428571428569"/>
    <x v="1"/>
    <s v="plays"/>
  </r>
  <r>
    <n v="1500"/>
    <n v="1820"/>
    <x v="0"/>
    <s v="US"/>
    <s v="USD"/>
    <n v="1410558949"/>
    <d v="2014-09-12T21:55:49"/>
    <n v="1409262949"/>
    <x v="3706"/>
    <b v="0"/>
    <n v="13"/>
    <b v="1"/>
    <s v="theater/plays"/>
    <n v="3320"/>
    <n v="140"/>
    <x v="1"/>
    <s v="plays"/>
  </r>
  <r>
    <n v="1000"/>
    <n v="1860"/>
    <x v="0"/>
    <s v="US"/>
    <s v="USD"/>
    <n v="1469165160"/>
    <d v="2016-07-22T05:26:00"/>
    <n v="1467335378"/>
    <x v="3707"/>
    <b v="0"/>
    <n v="23"/>
    <b v="1"/>
    <s v="theater/plays"/>
    <n v="2860"/>
    <n v="80.869565217391298"/>
    <x v="1"/>
    <s v="plays"/>
  </r>
  <r>
    <n v="700"/>
    <n v="2100"/>
    <x v="0"/>
    <s v="US"/>
    <s v="USD"/>
    <n v="1404444286"/>
    <d v="2014-07-04T03:24:46"/>
    <n v="1403234686"/>
    <x v="3708"/>
    <b v="0"/>
    <n v="39"/>
    <b v="1"/>
    <s v="theater/plays"/>
    <n v="2800"/>
    <n v="53.846153846153847"/>
    <x v="1"/>
    <s v="plays"/>
  </r>
  <r>
    <n v="1000"/>
    <n v="1082.5"/>
    <x v="0"/>
    <s v="GB"/>
    <s v="GBP"/>
    <n v="1403715546"/>
    <d v="2014-06-25T16:59:06"/>
    <n v="1401123546"/>
    <x v="3709"/>
    <b v="0"/>
    <n v="35"/>
    <b v="1"/>
    <s v="theater/plays"/>
    <n v="2082.5"/>
    <n v="30.928571428571427"/>
    <x v="1"/>
    <s v="plays"/>
  </r>
  <r>
    <n v="1300"/>
    <n v="1835"/>
    <x v="0"/>
    <s v="US"/>
    <s v="USD"/>
    <n v="1428068988"/>
    <d v="2015-04-03T13:49:48"/>
    <n v="1425908988"/>
    <x v="3710"/>
    <b v="0"/>
    <n v="27"/>
    <b v="1"/>
    <s v="theater/plays"/>
    <n v="3135"/>
    <n v="67.962962962962962"/>
    <x v="1"/>
    <s v="plays"/>
  </r>
  <r>
    <n v="500"/>
    <n v="570"/>
    <x v="0"/>
    <s v="US"/>
    <s v="USD"/>
    <n v="1402848000"/>
    <d v="2014-06-15T16:00:00"/>
    <n v="1400606573"/>
    <x v="3711"/>
    <b v="0"/>
    <n v="21"/>
    <b v="1"/>
    <s v="theater/plays"/>
    <n v="1070"/>
    <n v="27.142857142857142"/>
    <x v="1"/>
    <s v="plays"/>
  </r>
  <r>
    <n v="7500"/>
    <n v="11530"/>
    <x v="0"/>
    <s v="US"/>
    <s v="USD"/>
    <n v="1433055540"/>
    <d v="2015-05-31T06:59:00"/>
    <n v="1431230867"/>
    <x v="3712"/>
    <b v="0"/>
    <n v="104"/>
    <b v="1"/>
    <s v="theater/plays"/>
    <n v="19030"/>
    <n v="110.86538461538461"/>
    <x v="1"/>
    <s v="plays"/>
  </r>
  <r>
    <n v="2000"/>
    <n v="2030"/>
    <x v="0"/>
    <s v="US"/>
    <s v="USD"/>
    <n v="1465062166"/>
    <d v="2016-06-04T17:42:46"/>
    <n v="1463334166"/>
    <x v="3713"/>
    <b v="0"/>
    <n v="19"/>
    <b v="1"/>
    <s v="theater/plays"/>
    <n v="4030"/>
    <n v="106.84210526315789"/>
    <x v="1"/>
    <s v="plays"/>
  </r>
  <r>
    <n v="10000"/>
    <n v="10235"/>
    <x v="0"/>
    <s v="US"/>
    <s v="USD"/>
    <n v="1432612740"/>
    <d v="2015-05-26T03:59:00"/>
    <n v="1429881667"/>
    <x v="3714"/>
    <b v="0"/>
    <n v="97"/>
    <b v="1"/>
    <s v="theater/plays"/>
    <n v="20235"/>
    <n v="105.51546391752578"/>
    <x v="1"/>
    <s v="plays"/>
  </r>
  <r>
    <n v="3500"/>
    <n v="3590"/>
    <x v="0"/>
    <s v="GB"/>
    <s v="GBP"/>
    <n v="1427806320"/>
    <d v="2015-03-31T12:52:00"/>
    <n v="1422834819"/>
    <x v="3715"/>
    <b v="0"/>
    <n v="27"/>
    <b v="1"/>
    <s v="theater/plays"/>
    <n v="7090"/>
    <n v="132.96296296296296"/>
    <x v="1"/>
    <s v="plays"/>
  </r>
  <r>
    <n v="800"/>
    <n v="1246"/>
    <x v="0"/>
    <s v="US"/>
    <s v="USD"/>
    <n v="1453411109"/>
    <d v="2016-01-21T21:18:29"/>
    <n v="1450819109"/>
    <x v="3716"/>
    <b v="0"/>
    <n v="24"/>
    <b v="1"/>
    <s v="theater/plays"/>
    <n v="2046"/>
    <n v="51.916666666666664"/>
    <x v="1"/>
    <s v="plays"/>
  </r>
  <r>
    <n v="4000"/>
    <n v="4030"/>
    <x v="0"/>
    <s v="GB"/>
    <s v="GBP"/>
    <n v="1431204449"/>
    <d v="2015-05-09T20:47:29"/>
    <n v="1428526049"/>
    <x v="3717"/>
    <b v="0"/>
    <n v="13"/>
    <b v="1"/>
    <s v="theater/plays"/>
    <n v="8030"/>
    <n v="310"/>
    <x v="1"/>
    <s v="plays"/>
  </r>
  <r>
    <n v="500"/>
    <n v="1197"/>
    <x v="0"/>
    <s v="GB"/>
    <s v="GBP"/>
    <n v="1425057075"/>
    <d v="2015-02-27T17:11:15"/>
    <n v="1422465075"/>
    <x v="3718"/>
    <b v="0"/>
    <n v="46"/>
    <b v="1"/>
    <s v="theater/plays"/>
    <n v="1697"/>
    <n v="26.021739130434781"/>
    <x v="1"/>
    <s v="plays"/>
  </r>
  <r>
    <n v="200"/>
    <n v="420"/>
    <x v="0"/>
    <s v="GB"/>
    <s v="GBP"/>
    <n v="1434994266"/>
    <d v="2015-06-22T17:31:06"/>
    <n v="1432402266"/>
    <x v="3719"/>
    <b v="0"/>
    <n v="4"/>
    <b v="1"/>
    <s v="theater/plays"/>
    <n v="620"/>
    <n v="105"/>
    <x v="1"/>
    <s v="plays"/>
  </r>
  <r>
    <n v="3300"/>
    <n v="3449"/>
    <x v="0"/>
    <s v="US"/>
    <s v="USD"/>
    <n v="1435881006"/>
    <d v="2015-07-02T23:50:06"/>
    <n v="1433980206"/>
    <x v="3720"/>
    <b v="0"/>
    <n v="40"/>
    <b v="1"/>
    <s v="theater/plays"/>
    <n v="6749"/>
    <n v="86.224999999999994"/>
    <x v="1"/>
    <s v="plays"/>
  </r>
  <r>
    <n v="5000"/>
    <n v="5040"/>
    <x v="0"/>
    <s v="US"/>
    <s v="USD"/>
    <n v="1415230084"/>
    <d v="2014-11-05T23:28:04"/>
    <n v="1413412084"/>
    <x v="3721"/>
    <b v="0"/>
    <n v="44"/>
    <b v="1"/>
    <s v="theater/plays"/>
    <n v="10040"/>
    <n v="114.54545454545455"/>
    <x v="1"/>
    <s v="plays"/>
  </r>
  <r>
    <n v="1500"/>
    <n v="1668"/>
    <x v="0"/>
    <s v="CA"/>
    <s v="CAD"/>
    <n v="1455231540"/>
    <d v="2016-02-11T22:59:00"/>
    <n v="1452614847"/>
    <x v="3722"/>
    <b v="0"/>
    <n v="35"/>
    <b v="1"/>
    <s v="theater/plays"/>
    <n v="3168"/>
    <n v="47.657142857142858"/>
    <x v="1"/>
    <s v="plays"/>
  </r>
  <r>
    <n v="4500"/>
    <n v="4592"/>
    <x v="0"/>
    <s v="GB"/>
    <s v="GBP"/>
    <n v="1417374262"/>
    <d v="2014-11-30T19:04:22"/>
    <n v="1414778662"/>
    <x v="3723"/>
    <b v="0"/>
    <n v="63"/>
    <b v="1"/>
    <s v="theater/plays"/>
    <n v="9092"/>
    <n v="72.888888888888886"/>
    <x v="1"/>
    <s v="plays"/>
  </r>
  <r>
    <n v="4300"/>
    <n v="4409.55"/>
    <x v="0"/>
    <s v="GB"/>
    <s v="GBP"/>
    <n v="1462402800"/>
    <d v="2016-05-04T23:00:00"/>
    <n v="1459856860"/>
    <x v="3724"/>
    <b v="0"/>
    <n v="89"/>
    <b v="1"/>
    <s v="theater/plays"/>
    <n v="8709.5499999999993"/>
    <n v="49.545505617977533"/>
    <x v="1"/>
    <s v="plays"/>
  </r>
  <r>
    <n v="300"/>
    <n v="381"/>
    <x v="0"/>
    <s v="GB"/>
    <s v="GBP"/>
    <n v="1455831000"/>
    <d v="2016-02-18T21:30:00"/>
    <n v="1454366467"/>
    <x v="3725"/>
    <b v="0"/>
    <n v="15"/>
    <b v="1"/>
    <s v="theater/plays"/>
    <n v="681"/>
    <n v="25.4"/>
    <x v="1"/>
    <s v="plays"/>
  </r>
  <r>
    <n v="850"/>
    <n v="2879"/>
    <x v="0"/>
    <s v="US"/>
    <s v="USD"/>
    <n v="1461963600"/>
    <d v="2016-04-29T21:00:00"/>
    <n v="1459567371"/>
    <x v="3726"/>
    <b v="0"/>
    <n v="46"/>
    <b v="1"/>
    <s v="theater/plays"/>
    <n v="3729"/>
    <n v="62.586956521739133"/>
    <x v="1"/>
    <s v="plays"/>
  </r>
  <r>
    <n v="2000"/>
    <n v="2015"/>
    <x v="0"/>
    <s v="US"/>
    <s v="USD"/>
    <n v="1476939300"/>
    <d v="2016-10-20T04:55:00"/>
    <n v="1474273294"/>
    <x v="3727"/>
    <b v="0"/>
    <n v="33"/>
    <b v="1"/>
    <s v="theater/plays"/>
    <n v="4015"/>
    <n v="61.060606060606062"/>
    <x v="1"/>
    <s v="plays"/>
  </r>
  <r>
    <n v="20000"/>
    <n v="1862"/>
    <x v="2"/>
    <s v="US"/>
    <s v="USD"/>
    <n v="1439957176"/>
    <d v="2015-08-19T04:06:16"/>
    <n v="1437365176"/>
    <x v="3728"/>
    <b v="0"/>
    <n v="31"/>
    <b v="0"/>
    <s v="theater/plays"/>
    <n v="21862"/>
    <n v="60.064516129032256"/>
    <x v="1"/>
    <s v="plays"/>
  </r>
  <r>
    <n v="5000"/>
    <n v="362"/>
    <x v="2"/>
    <s v="US"/>
    <s v="USD"/>
    <n v="1427082912"/>
    <d v="2015-03-23T03:55:12"/>
    <n v="1423198512"/>
    <x v="3729"/>
    <b v="0"/>
    <n v="5"/>
    <b v="0"/>
    <s v="theater/plays"/>
    <n v="5362"/>
    <n v="72.400000000000006"/>
    <x v="1"/>
    <s v="plays"/>
  </r>
  <r>
    <n v="1000"/>
    <n v="100"/>
    <x v="2"/>
    <s v="US"/>
    <s v="USD"/>
    <n v="1439828159"/>
    <d v="2015-08-17T16:15:59"/>
    <n v="1437236159"/>
    <x v="3730"/>
    <b v="0"/>
    <n v="1"/>
    <b v="0"/>
    <s v="theater/plays"/>
    <n v="1100"/>
    <n v="100"/>
    <x v="1"/>
    <s v="plays"/>
  </r>
  <r>
    <n v="5500"/>
    <n v="620"/>
    <x v="2"/>
    <s v="US"/>
    <s v="USD"/>
    <n v="1420860180"/>
    <d v="2015-01-10T03:23:00"/>
    <n v="1418234646"/>
    <x v="3731"/>
    <b v="0"/>
    <n v="12"/>
    <b v="0"/>
    <s v="theater/plays"/>
    <n v="6120"/>
    <n v="51.666666666666664"/>
    <x v="1"/>
    <s v="plays"/>
  </r>
  <r>
    <n v="850"/>
    <n v="131"/>
    <x v="2"/>
    <s v="NL"/>
    <s v="EUR"/>
    <n v="1422100800"/>
    <d v="2015-01-24T12:00:00"/>
    <n v="1416932133"/>
    <x v="3732"/>
    <b v="0"/>
    <n v="4"/>
    <b v="0"/>
    <s v="theater/plays"/>
    <n v="981"/>
    <n v="32.75"/>
    <x v="1"/>
    <s v="plays"/>
  </r>
  <r>
    <n v="1500"/>
    <n v="0"/>
    <x v="2"/>
    <s v="US"/>
    <s v="USD"/>
    <n v="1429396200"/>
    <d v="2015-04-18T22:30:00"/>
    <n v="1428539708"/>
    <x v="3733"/>
    <b v="0"/>
    <n v="0"/>
    <b v="0"/>
    <s v="theater/plays"/>
    <n v="1500"/>
    <e v="#DIV/0!"/>
    <x v="1"/>
    <s v="plays"/>
  </r>
  <r>
    <n v="1500"/>
    <n v="427"/>
    <x v="2"/>
    <s v="US"/>
    <s v="USD"/>
    <n v="1432589896"/>
    <d v="2015-05-25T21:38:16"/>
    <n v="1427405896"/>
    <x v="3734"/>
    <b v="0"/>
    <n v="7"/>
    <b v="0"/>
    <s v="theater/plays"/>
    <n v="1927"/>
    <n v="61"/>
    <x v="1"/>
    <s v="plays"/>
  </r>
  <r>
    <n v="150"/>
    <n v="20"/>
    <x v="2"/>
    <s v="GB"/>
    <s v="GBP"/>
    <n v="1432831089"/>
    <d v="2015-05-28T16:38:09"/>
    <n v="1430239089"/>
    <x v="3735"/>
    <b v="0"/>
    <n v="2"/>
    <b v="0"/>
    <s v="theater/plays"/>
    <n v="170"/>
    <n v="10"/>
    <x v="1"/>
    <s v="plays"/>
  </r>
  <r>
    <n v="1500"/>
    <n v="10"/>
    <x v="2"/>
    <s v="GB"/>
    <s v="GBP"/>
    <n v="1427133600"/>
    <d v="2015-03-23T18:00:00"/>
    <n v="1423847093"/>
    <x v="3736"/>
    <b v="0"/>
    <n v="1"/>
    <b v="0"/>
    <s v="theater/plays"/>
    <n v="1510"/>
    <n v="10"/>
    <x v="1"/>
    <s v="plays"/>
  </r>
  <r>
    <n v="700"/>
    <n v="150"/>
    <x v="2"/>
    <s v="US"/>
    <s v="USD"/>
    <n v="1447311540"/>
    <d v="2015-11-12T06:59:00"/>
    <n v="1445358903"/>
    <x v="3737"/>
    <b v="0"/>
    <n v="4"/>
    <b v="0"/>
    <s v="theater/plays"/>
    <n v="850"/>
    <n v="37.5"/>
    <x v="1"/>
    <s v="plays"/>
  </r>
  <r>
    <n v="1500"/>
    <n v="270"/>
    <x v="2"/>
    <s v="GB"/>
    <s v="GBP"/>
    <n v="1405461600"/>
    <d v="2014-07-15T22:00:00"/>
    <n v="1403562705"/>
    <x v="3738"/>
    <b v="0"/>
    <n v="6"/>
    <b v="0"/>
    <s v="theater/plays"/>
    <n v="1770"/>
    <n v="45"/>
    <x v="1"/>
    <s v="plays"/>
  </r>
  <r>
    <n v="4000"/>
    <n v="805"/>
    <x v="2"/>
    <s v="GB"/>
    <s v="GBP"/>
    <n v="1468752468"/>
    <d v="2016-07-17T10:47:48"/>
    <n v="1467024468"/>
    <x v="3739"/>
    <b v="0"/>
    <n v="8"/>
    <b v="0"/>
    <s v="theater/plays"/>
    <n v="4805"/>
    <n v="100.625"/>
    <x v="1"/>
    <s v="plays"/>
  </r>
  <r>
    <n v="2000"/>
    <n v="358"/>
    <x v="2"/>
    <s v="US"/>
    <s v="USD"/>
    <n v="1407808438"/>
    <d v="2014-08-12T01:53:58"/>
    <n v="1405217355"/>
    <x v="3740"/>
    <b v="0"/>
    <n v="14"/>
    <b v="0"/>
    <s v="theater/plays"/>
    <n v="2358"/>
    <n v="25.571428571428573"/>
    <x v="1"/>
    <s v="plays"/>
  </r>
  <r>
    <n v="20000"/>
    <n v="0"/>
    <x v="2"/>
    <s v="US"/>
    <s v="USD"/>
    <n v="1450389950"/>
    <d v="2015-12-17T22:05:50"/>
    <n v="1447797950"/>
    <x v="3741"/>
    <b v="0"/>
    <n v="0"/>
    <b v="0"/>
    <s v="theater/plays"/>
    <n v="20000"/>
    <e v="#DIV/0!"/>
    <x v="1"/>
    <s v="plays"/>
  </r>
  <r>
    <n v="5000"/>
    <n v="100"/>
    <x v="2"/>
    <s v="US"/>
    <s v="USD"/>
    <n v="1409980144"/>
    <d v="2014-09-06T05:09:04"/>
    <n v="1407388144"/>
    <x v="3742"/>
    <b v="0"/>
    <n v="4"/>
    <b v="0"/>
    <s v="theater/plays"/>
    <n v="5100"/>
    <n v="25"/>
    <x v="1"/>
    <s v="plays"/>
  </r>
  <r>
    <n v="2200"/>
    <n v="0"/>
    <x v="2"/>
    <s v="US"/>
    <s v="USD"/>
    <n v="1404406964"/>
    <d v="2014-07-03T17:02:44"/>
    <n v="1401814964"/>
    <x v="3743"/>
    <b v="0"/>
    <n v="0"/>
    <b v="0"/>
    <s v="theater/plays"/>
    <n v="2200"/>
    <e v="#DIV/0!"/>
    <x v="1"/>
    <s v="plays"/>
  </r>
  <r>
    <n v="1200"/>
    <n v="0"/>
    <x v="2"/>
    <s v="US"/>
    <s v="USD"/>
    <n v="1404532740"/>
    <d v="2014-07-05T03:59:00"/>
    <n v="1401823952"/>
    <x v="3744"/>
    <b v="0"/>
    <n v="0"/>
    <b v="0"/>
    <s v="theater/plays"/>
    <n v="1200"/>
    <e v="#DIV/0!"/>
    <x v="1"/>
    <s v="plays"/>
  </r>
  <r>
    <n v="100"/>
    <n v="10"/>
    <x v="2"/>
    <s v="US"/>
    <s v="USD"/>
    <n v="1407689102"/>
    <d v="2014-08-10T16:45:02"/>
    <n v="1405097102"/>
    <x v="3745"/>
    <b v="0"/>
    <n v="1"/>
    <b v="0"/>
    <s v="theater/plays"/>
    <n v="110"/>
    <n v="10"/>
    <x v="1"/>
    <s v="plays"/>
  </r>
  <r>
    <n v="8500"/>
    <n v="202"/>
    <x v="2"/>
    <s v="US"/>
    <s v="USD"/>
    <n v="1475918439"/>
    <d v="2016-10-08T09:20:39"/>
    <n v="1473326439"/>
    <x v="3746"/>
    <b v="0"/>
    <n v="1"/>
    <b v="0"/>
    <s v="theater/plays"/>
    <n v="8702"/>
    <n v="202"/>
    <x v="1"/>
    <s v="plays"/>
  </r>
  <r>
    <n v="2500"/>
    <n v="25"/>
    <x v="2"/>
    <s v="GB"/>
    <s v="GBP"/>
    <n v="1436137140"/>
    <d v="2015-07-05T22:59:00"/>
    <n v="1433833896"/>
    <x v="3747"/>
    <b v="0"/>
    <n v="1"/>
    <b v="0"/>
    <s v="theater/plays"/>
    <n v="2525"/>
    <n v="25"/>
    <x v="1"/>
    <s v="plays"/>
  </r>
  <r>
    <n v="5000"/>
    <n v="5176"/>
    <x v="0"/>
    <s v="US"/>
    <s v="USD"/>
    <n v="1455602340"/>
    <d v="2016-02-16T05:59:00"/>
    <n v="1453827436"/>
    <x v="3748"/>
    <b v="0"/>
    <n v="52"/>
    <b v="1"/>
    <s v="theater/musical"/>
    <n v="10176"/>
    <n v="99.538461538461533"/>
    <x v="1"/>
    <s v="musical"/>
  </r>
  <r>
    <n v="500"/>
    <n v="525"/>
    <x v="0"/>
    <s v="US"/>
    <s v="USD"/>
    <n v="1461902340"/>
    <d v="2016-04-29T03:59:00"/>
    <n v="1459220588"/>
    <x v="3749"/>
    <b v="0"/>
    <n v="7"/>
    <b v="1"/>
    <s v="theater/musical"/>
    <n v="1025"/>
    <n v="75"/>
    <x v="1"/>
    <s v="musical"/>
  </r>
  <r>
    <n v="6000"/>
    <n v="6027"/>
    <x v="0"/>
    <s v="US"/>
    <s v="USD"/>
    <n v="1423555140"/>
    <d v="2015-02-10T07:59:00"/>
    <n v="1421105608"/>
    <x v="3750"/>
    <b v="0"/>
    <n v="28"/>
    <b v="1"/>
    <s v="theater/musical"/>
    <n v="12027"/>
    <n v="215.25"/>
    <x v="1"/>
    <s v="musical"/>
  </r>
  <r>
    <n v="1000"/>
    <n v="1326"/>
    <x v="0"/>
    <s v="US"/>
    <s v="USD"/>
    <n v="1459641073"/>
    <d v="2016-04-02T23:51:13"/>
    <n v="1454460673"/>
    <x v="3751"/>
    <b v="0"/>
    <n v="11"/>
    <b v="1"/>
    <s v="theater/musical"/>
    <n v="2326"/>
    <n v="120.54545454545455"/>
    <x v="1"/>
    <s v="musical"/>
  </r>
  <r>
    <n v="500"/>
    <n v="565"/>
    <x v="0"/>
    <s v="GB"/>
    <s v="GBP"/>
    <n v="1476651600"/>
    <d v="2016-10-16T21:00:00"/>
    <n v="1473189335"/>
    <x v="3752"/>
    <b v="0"/>
    <n v="15"/>
    <b v="1"/>
    <s v="theater/musical"/>
    <n v="1065"/>
    <n v="37.666666666666664"/>
    <x v="1"/>
    <s v="musical"/>
  </r>
  <r>
    <n v="5000"/>
    <n v="5167"/>
    <x v="0"/>
    <s v="US"/>
    <s v="USD"/>
    <n v="1433289600"/>
    <d v="2015-06-03T00:00:00"/>
    <n v="1430768800"/>
    <x v="3753"/>
    <b v="0"/>
    <n v="30"/>
    <b v="1"/>
    <s v="theater/musical"/>
    <n v="10167"/>
    <n v="172.23333333333332"/>
    <x v="1"/>
    <s v="musical"/>
  </r>
  <r>
    <n v="2500"/>
    <n v="3000"/>
    <x v="0"/>
    <s v="US"/>
    <s v="USD"/>
    <n v="1406350740"/>
    <d v="2014-07-26T04:59:00"/>
    <n v="1403125737"/>
    <x v="3754"/>
    <b v="0"/>
    <n v="27"/>
    <b v="1"/>
    <s v="theater/musical"/>
    <n v="5500"/>
    <n v="111.11111111111111"/>
    <x v="1"/>
    <s v="musical"/>
  </r>
  <r>
    <n v="550"/>
    <n v="713"/>
    <x v="0"/>
    <s v="GB"/>
    <s v="GBP"/>
    <n v="1460753307"/>
    <d v="2016-04-15T20:48:27"/>
    <n v="1458161307"/>
    <x v="3755"/>
    <b v="0"/>
    <n v="28"/>
    <b v="1"/>
    <s v="theater/musical"/>
    <n v="1263"/>
    <n v="25.464285714285715"/>
    <x v="1"/>
    <s v="musical"/>
  </r>
  <r>
    <n v="4500"/>
    <n v="4550"/>
    <x v="0"/>
    <s v="US"/>
    <s v="USD"/>
    <n v="1402515198"/>
    <d v="2014-06-11T19:33:18"/>
    <n v="1399923198"/>
    <x v="3756"/>
    <b v="0"/>
    <n v="17"/>
    <b v="1"/>
    <s v="theater/musical"/>
    <n v="9050"/>
    <n v="267.64705882352939"/>
    <x v="1"/>
    <s v="musical"/>
  </r>
  <r>
    <n v="3500"/>
    <n v="3798"/>
    <x v="0"/>
    <s v="US"/>
    <s v="USD"/>
    <n v="1417465515"/>
    <d v="2014-12-01T20:25:15"/>
    <n v="1415737515"/>
    <x v="3757"/>
    <b v="0"/>
    <n v="50"/>
    <b v="1"/>
    <s v="theater/musical"/>
    <n v="7298"/>
    <n v="75.959999999999994"/>
    <x v="1"/>
    <s v="musical"/>
  </r>
  <r>
    <n v="1500"/>
    <n v="1535"/>
    <x v="0"/>
    <s v="US"/>
    <s v="USD"/>
    <n v="1400475600"/>
    <d v="2014-05-19T05:00:00"/>
    <n v="1397819938"/>
    <x v="3758"/>
    <b v="0"/>
    <n v="26"/>
    <b v="1"/>
    <s v="theater/musical"/>
    <n v="3035"/>
    <n v="59.03846153846154"/>
    <x v="1"/>
    <s v="musical"/>
  </r>
  <r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8409.77"/>
    <n v="50.111022727272733"/>
    <x v="1"/>
    <s v="musical"/>
  </r>
  <r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050.77"/>
    <n v="55.502967032967035"/>
    <x v="1"/>
    <s v="musical"/>
  </r>
  <r>
    <n v="500"/>
    <n v="500"/>
    <x v="0"/>
    <s v="GB"/>
    <s v="GBP"/>
    <n v="1439247600"/>
    <d v="2015-08-10T23:00:00"/>
    <n v="1434625937"/>
    <x v="3761"/>
    <b v="0"/>
    <n v="3"/>
    <b v="1"/>
    <s v="theater/musical"/>
    <n v="1000"/>
    <n v="166.66666666666666"/>
    <x v="1"/>
    <s v="musical"/>
  </r>
  <r>
    <n v="1250"/>
    <n v="1328"/>
    <x v="0"/>
    <s v="GB"/>
    <s v="GBP"/>
    <n v="1438543889"/>
    <d v="2015-08-02T19:31:29"/>
    <n v="1436383889"/>
    <x v="3762"/>
    <b v="0"/>
    <n v="28"/>
    <b v="1"/>
    <s v="theater/musical"/>
    <n v="2578"/>
    <n v="47.428571428571431"/>
    <x v="1"/>
    <s v="musical"/>
  </r>
  <r>
    <n v="5000"/>
    <n v="5000"/>
    <x v="0"/>
    <s v="US"/>
    <s v="USD"/>
    <n v="1427907626"/>
    <d v="2015-04-01T17:00:26"/>
    <n v="1425319226"/>
    <x v="3763"/>
    <b v="0"/>
    <n v="77"/>
    <b v="1"/>
    <s v="theater/musical"/>
    <n v="10000"/>
    <n v="64.935064935064929"/>
    <x v="1"/>
    <s v="musical"/>
  </r>
  <r>
    <n v="1500"/>
    <n v="1500"/>
    <x v="0"/>
    <s v="US"/>
    <s v="USD"/>
    <n v="1464482160"/>
    <d v="2016-05-29T00:36:00"/>
    <n v="1462824832"/>
    <x v="3764"/>
    <b v="0"/>
    <n v="27"/>
    <b v="1"/>
    <s v="theater/musical"/>
    <n v="3000"/>
    <n v="55.555555555555557"/>
    <x v="1"/>
    <s v="musical"/>
  </r>
  <r>
    <n v="7000"/>
    <n v="7942"/>
    <x v="0"/>
    <s v="US"/>
    <s v="USD"/>
    <n v="1406745482"/>
    <d v="2014-07-30T18:38:02"/>
    <n v="1404153482"/>
    <x v="3765"/>
    <b v="0"/>
    <n v="107"/>
    <b v="1"/>
    <s v="theater/musical"/>
    <n v="14942"/>
    <n v="74.224299065420567"/>
    <x v="1"/>
    <s v="musical"/>
  </r>
  <r>
    <n v="10000"/>
    <n v="10265.01"/>
    <x v="0"/>
    <s v="US"/>
    <s v="USD"/>
    <n v="1404360045"/>
    <d v="2014-07-03T04:00:45"/>
    <n v="1401336045"/>
    <x v="3766"/>
    <b v="0"/>
    <n v="96"/>
    <b v="1"/>
    <s v="theater/musical"/>
    <n v="20265.010000000002"/>
    <n v="106.9271875"/>
    <x v="1"/>
    <s v="musical"/>
  </r>
  <r>
    <n v="2000"/>
    <n v="2335"/>
    <x v="0"/>
    <s v="US"/>
    <s v="USD"/>
    <n v="1425185940"/>
    <d v="2015-03-01T04:59:00"/>
    <n v="1423960097"/>
    <x v="3767"/>
    <b v="0"/>
    <n v="56"/>
    <b v="1"/>
    <s v="theater/musical"/>
    <n v="4335"/>
    <n v="41.696428571428569"/>
    <x v="1"/>
    <s v="musical"/>
  </r>
  <r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8306.11"/>
    <n v="74.243275862068955"/>
    <x v="1"/>
    <s v="musical"/>
  </r>
  <r>
    <n v="1100"/>
    <n v="1100"/>
    <x v="0"/>
    <s v="US"/>
    <s v="USD"/>
    <n v="1460730079"/>
    <d v="2016-04-15T14:21:19"/>
    <n v="1458138079"/>
    <x v="3769"/>
    <b v="0"/>
    <n v="15"/>
    <b v="1"/>
    <s v="theater/musical"/>
    <n v="2200"/>
    <n v="73.333333333333329"/>
    <x v="1"/>
    <s v="musical"/>
  </r>
  <r>
    <n v="2000"/>
    <n v="2000"/>
    <x v="0"/>
    <s v="GB"/>
    <s v="GBP"/>
    <n v="1434234010"/>
    <d v="2015-06-13T22:20:10"/>
    <n v="1431642010"/>
    <x v="3770"/>
    <b v="0"/>
    <n v="20"/>
    <b v="1"/>
    <s v="theater/musical"/>
    <n v="4000"/>
    <n v="100"/>
    <x v="1"/>
    <s v="musical"/>
  </r>
  <r>
    <n v="1000"/>
    <n v="1460"/>
    <x v="0"/>
    <s v="US"/>
    <s v="USD"/>
    <n v="1463529600"/>
    <d v="2016-05-18T00:00:00"/>
    <n v="1462307652"/>
    <x v="3771"/>
    <b v="0"/>
    <n v="38"/>
    <b v="1"/>
    <s v="theater/musical"/>
    <n v="2460"/>
    <n v="38.421052631578945"/>
    <x v="1"/>
    <s v="musical"/>
  </r>
  <r>
    <n v="5000"/>
    <n v="5510"/>
    <x v="0"/>
    <s v="US"/>
    <s v="USD"/>
    <n v="1480399200"/>
    <d v="2016-11-29T06:00:00"/>
    <n v="1478616506"/>
    <x v="3772"/>
    <b v="0"/>
    <n v="33"/>
    <b v="1"/>
    <s v="theater/musical"/>
    <n v="10510"/>
    <n v="166.96969696969697"/>
    <x v="1"/>
    <s v="musical"/>
  </r>
  <r>
    <n v="5000"/>
    <n v="5410"/>
    <x v="0"/>
    <s v="US"/>
    <s v="USD"/>
    <n v="1479175680"/>
    <d v="2016-11-15T02:08:00"/>
    <n v="1476317247"/>
    <x v="3773"/>
    <b v="0"/>
    <n v="57"/>
    <b v="1"/>
    <s v="theater/musical"/>
    <n v="10410"/>
    <n v="94.912280701754383"/>
    <x v="1"/>
    <s v="musical"/>
  </r>
  <r>
    <n v="2500"/>
    <n v="2500"/>
    <x v="0"/>
    <s v="CA"/>
    <s v="CAD"/>
    <n v="1428606055"/>
    <d v="2015-04-09T19:00:55"/>
    <n v="1427223655"/>
    <x v="3774"/>
    <b v="0"/>
    <n v="25"/>
    <b v="1"/>
    <s v="theater/musical"/>
    <n v="5000"/>
    <n v="100"/>
    <x v="1"/>
    <s v="musical"/>
  </r>
  <r>
    <n v="2000"/>
    <n v="2005"/>
    <x v="0"/>
    <s v="US"/>
    <s v="USD"/>
    <n v="1428552000"/>
    <d v="2015-04-09T04:00:00"/>
    <n v="1426199843"/>
    <x v="3775"/>
    <b v="0"/>
    <n v="14"/>
    <b v="1"/>
    <s v="theater/musical"/>
    <n v="4005"/>
    <n v="143.21428571428572"/>
    <x v="1"/>
    <s v="musical"/>
  </r>
  <r>
    <n v="8000"/>
    <n v="8537"/>
    <x v="0"/>
    <s v="US"/>
    <s v="USD"/>
    <n v="1406854800"/>
    <d v="2014-08-01T01:00:00"/>
    <n v="1403599778"/>
    <x v="3776"/>
    <b v="0"/>
    <n v="94"/>
    <b v="1"/>
    <s v="theater/musical"/>
    <n v="16537"/>
    <n v="90.819148936170208"/>
    <x v="1"/>
    <s v="musical"/>
  </r>
  <r>
    <n v="2000"/>
    <n v="2864"/>
    <x v="0"/>
    <s v="US"/>
    <s v="USD"/>
    <n v="1411790400"/>
    <d v="2014-09-27T04:00:00"/>
    <n v="1409884821"/>
    <x v="3777"/>
    <b v="0"/>
    <n v="59"/>
    <b v="1"/>
    <s v="theater/musical"/>
    <n v="4864"/>
    <n v="48.542372881355931"/>
    <x v="1"/>
    <s v="musical"/>
  </r>
  <r>
    <n v="2400"/>
    <n v="2521"/>
    <x v="0"/>
    <s v="US"/>
    <s v="USD"/>
    <n v="1423942780"/>
    <d v="2015-02-14T19:39:40"/>
    <n v="1418758780"/>
    <x v="3778"/>
    <b v="0"/>
    <n v="36"/>
    <b v="1"/>
    <s v="theater/musical"/>
    <n v="4921"/>
    <n v="70.027777777777771"/>
    <x v="1"/>
    <s v="musical"/>
  </r>
  <r>
    <n v="15000"/>
    <n v="15597"/>
    <x v="0"/>
    <s v="US"/>
    <s v="USD"/>
    <n v="1459010340"/>
    <d v="2016-03-26T16:39:00"/>
    <n v="1456421940"/>
    <x v="3779"/>
    <b v="0"/>
    <n v="115"/>
    <b v="1"/>
    <s v="theater/musical"/>
    <n v="30597"/>
    <n v="135.62608695652173"/>
    <x v="1"/>
    <s v="musical"/>
  </r>
  <r>
    <n v="2500"/>
    <n v="3000"/>
    <x v="0"/>
    <s v="US"/>
    <s v="USD"/>
    <n v="1436817960"/>
    <d v="2015-07-13T20:06:00"/>
    <n v="1433999785"/>
    <x v="3780"/>
    <b v="0"/>
    <n v="30"/>
    <b v="1"/>
    <s v="theater/musical"/>
    <n v="5500"/>
    <n v="100"/>
    <x v="1"/>
    <s v="musical"/>
  </r>
  <r>
    <n v="4500"/>
    <n v="4935"/>
    <x v="0"/>
    <s v="US"/>
    <s v="USD"/>
    <n v="1410210685"/>
    <d v="2014-09-08T21:11:25"/>
    <n v="1408050685"/>
    <x v="3781"/>
    <b v="0"/>
    <n v="52"/>
    <b v="1"/>
    <s v="theater/musical"/>
    <n v="9435"/>
    <n v="94.90384615384616"/>
    <x v="1"/>
    <s v="musical"/>
  </r>
  <r>
    <n v="2000"/>
    <n v="2035"/>
    <x v="0"/>
    <s v="GB"/>
    <s v="GBP"/>
    <n v="1469401200"/>
    <d v="2016-07-24T23:00:00"/>
    <n v="1466887297"/>
    <x v="3782"/>
    <b v="0"/>
    <n v="27"/>
    <b v="1"/>
    <s v="theater/musical"/>
    <n v="4035"/>
    <n v="75.370370370370367"/>
    <x v="1"/>
    <s v="musical"/>
  </r>
  <r>
    <n v="1200"/>
    <n v="1547"/>
    <x v="0"/>
    <s v="US"/>
    <s v="USD"/>
    <n v="1458057600"/>
    <d v="2016-03-15T16:00:00"/>
    <n v="1455938520"/>
    <x v="3783"/>
    <b v="0"/>
    <n v="24"/>
    <b v="1"/>
    <s v="theater/musical"/>
    <n v="2747"/>
    <n v="64.458333333333329"/>
    <x v="1"/>
    <s v="musical"/>
  </r>
  <r>
    <n v="1000"/>
    <n v="1150"/>
    <x v="0"/>
    <s v="CA"/>
    <s v="CAD"/>
    <n v="1468193532"/>
    <d v="2016-07-10T23:32:12"/>
    <n v="1465601532"/>
    <x v="3784"/>
    <b v="0"/>
    <n v="10"/>
    <b v="1"/>
    <s v="theater/musical"/>
    <n v="2150"/>
    <n v="115"/>
    <x v="1"/>
    <s v="musical"/>
  </r>
  <r>
    <n v="2000"/>
    <n v="3015"/>
    <x v="0"/>
    <s v="GB"/>
    <s v="GBP"/>
    <n v="1470132180"/>
    <d v="2016-08-02T10:03:00"/>
    <n v="1467040769"/>
    <x v="3785"/>
    <b v="0"/>
    <n v="30"/>
    <b v="1"/>
    <s v="theater/musical"/>
    <n v="5015"/>
    <n v="100.5"/>
    <x v="1"/>
    <s v="musical"/>
  </r>
  <r>
    <n v="6000"/>
    <n v="6658"/>
    <x v="0"/>
    <s v="US"/>
    <s v="USD"/>
    <n v="1464310475"/>
    <d v="2016-05-27T00:54:35"/>
    <n v="1461718475"/>
    <x v="3786"/>
    <b v="0"/>
    <n v="71"/>
    <b v="1"/>
    <s v="theater/musical"/>
    <n v="12658"/>
    <n v="93.774647887323937"/>
    <x v="1"/>
    <s v="musical"/>
  </r>
  <r>
    <n v="350"/>
    <n v="351"/>
    <x v="0"/>
    <s v="US"/>
    <s v="USD"/>
    <n v="1436587140"/>
    <d v="2015-07-11T03:59:00"/>
    <n v="1434113406"/>
    <x v="3787"/>
    <b v="0"/>
    <n v="10"/>
    <b v="1"/>
    <s v="theater/musical"/>
    <n v="701"/>
    <n v="35.1"/>
    <x v="1"/>
    <s v="musical"/>
  </r>
  <r>
    <n v="75000"/>
    <n v="500"/>
    <x v="2"/>
    <s v="US"/>
    <s v="USD"/>
    <n v="1450887480"/>
    <d v="2015-12-23T16:18:00"/>
    <n v="1448469719"/>
    <x v="3788"/>
    <b v="0"/>
    <n v="1"/>
    <b v="0"/>
    <s v="theater/musical"/>
    <n v="75500"/>
    <n v="500"/>
    <x v="1"/>
    <s v="musical"/>
  </r>
  <r>
    <n v="3550"/>
    <n v="116"/>
    <x v="2"/>
    <s v="GB"/>
    <s v="GBP"/>
    <n v="1434395418"/>
    <d v="2015-06-15T19:10:18"/>
    <n v="1431630618"/>
    <x v="3789"/>
    <b v="0"/>
    <n v="4"/>
    <b v="0"/>
    <s v="theater/musical"/>
    <n v="3666"/>
    <n v="29"/>
    <x v="1"/>
    <s v="musical"/>
  </r>
  <r>
    <n v="15000"/>
    <n v="0"/>
    <x v="2"/>
    <s v="US"/>
    <s v="USD"/>
    <n v="1479834023"/>
    <d v="2016-11-22T17:00:23"/>
    <n v="1477238423"/>
    <x v="3790"/>
    <b v="0"/>
    <n v="0"/>
    <b v="0"/>
    <s v="theater/musical"/>
    <n v="15000"/>
    <e v="#DIV/0!"/>
    <x v="1"/>
    <s v="musical"/>
  </r>
  <r>
    <n v="1500"/>
    <n v="0"/>
    <x v="2"/>
    <s v="US"/>
    <s v="USD"/>
    <n v="1404664592"/>
    <d v="2014-07-06T16:36:32"/>
    <n v="1399480592"/>
    <x v="3791"/>
    <b v="0"/>
    <n v="0"/>
    <b v="0"/>
    <s v="theater/musical"/>
    <n v="1500"/>
    <e v="#DIV/0!"/>
    <x v="1"/>
    <s v="musical"/>
  </r>
  <r>
    <n v="12500"/>
    <n v="35"/>
    <x v="2"/>
    <s v="US"/>
    <s v="USD"/>
    <n v="1436957022"/>
    <d v="2015-07-15T10:43:42"/>
    <n v="1434365022"/>
    <x v="3792"/>
    <b v="0"/>
    <n v="2"/>
    <b v="0"/>
    <s v="theater/musical"/>
    <n v="12535"/>
    <n v="17.5"/>
    <x v="1"/>
    <s v="musical"/>
  </r>
  <r>
    <n v="7000"/>
    <n v="4176"/>
    <x v="2"/>
    <s v="US"/>
    <s v="USD"/>
    <n v="1418769129"/>
    <d v="2014-12-16T22:32:09"/>
    <n v="1416954729"/>
    <x v="3793"/>
    <b v="0"/>
    <n v="24"/>
    <b v="0"/>
    <s v="theater/musical"/>
    <n v="11176"/>
    <n v="174"/>
    <x v="1"/>
    <s v="musical"/>
  </r>
  <r>
    <n v="5000"/>
    <n v="50"/>
    <x v="2"/>
    <s v="GB"/>
    <s v="GBP"/>
    <n v="1433685354"/>
    <d v="2015-06-07T13:55:54"/>
    <n v="1431093354"/>
    <x v="3794"/>
    <b v="0"/>
    <n v="1"/>
    <b v="0"/>
    <s v="theater/musical"/>
    <n v="5050"/>
    <n v="50"/>
    <x v="1"/>
    <s v="musical"/>
  </r>
  <r>
    <n v="600"/>
    <n v="10"/>
    <x v="2"/>
    <s v="GB"/>
    <s v="GBP"/>
    <n v="1440801000"/>
    <d v="2015-08-28T22:30:00"/>
    <n v="1437042490"/>
    <x v="3795"/>
    <b v="0"/>
    <n v="2"/>
    <b v="0"/>
    <s v="theater/musical"/>
    <n v="610"/>
    <n v="5"/>
    <x v="1"/>
    <s v="musical"/>
  </r>
  <r>
    <n v="22500"/>
    <n v="1"/>
    <x v="2"/>
    <s v="US"/>
    <s v="USD"/>
    <n v="1484354556"/>
    <d v="2017-01-14T00:42:36"/>
    <n v="1479170556"/>
    <x v="3796"/>
    <b v="0"/>
    <n v="1"/>
    <b v="0"/>
    <s v="theater/musical"/>
    <n v="22501"/>
    <n v="1"/>
    <x v="1"/>
    <s v="musical"/>
  </r>
  <r>
    <n v="6000"/>
    <n v="5380"/>
    <x v="2"/>
    <s v="US"/>
    <s v="USD"/>
    <n v="1429564165"/>
    <d v="2015-04-20T21:09:25"/>
    <n v="1426972165"/>
    <x v="3797"/>
    <b v="0"/>
    <n v="37"/>
    <b v="0"/>
    <s v="theater/musical"/>
    <n v="11380"/>
    <n v="145.40540540540542"/>
    <x v="1"/>
    <s v="musical"/>
  </r>
  <r>
    <n v="70000"/>
    <n v="1025"/>
    <x v="2"/>
    <s v="US"/>
    <s v="USD"/>
    <n v="1407691248"/>
    <d v="2014-08-10T17:20:48"/>
    <n v="1405099248"/>
    <x v="3798"/>
    <b v="0"/>
    <n v="5"/>
    <b v="0"/>
    <s v="theater/musical"/>
    <n v="71025"/>
    <n v="205"/>
    <x v="1"/>
    <s v="musical"/>
  </r>
  <r>
    <n v="10000"/>
    <n v="402"/>
    <x v="2"/>
    <s v="US"/>
    <s v="USD"/>
    <n v="1457734843"/>
    <d v="2016-03-11T22:20:43"/>
    <n v="1455142843"/>
    <x v="3799"/>
    <b v="0"/>
    <n v="4"/>
    <b v="0"/>
    <s v="theater/musical"/>
    <n v="10402"/>
    <n v="100.5"/>
    <x v="1"/>
    <s v="musical"/>
  </r>
  <r>
    <n v="22000"/>
    <n v="881"/>
    <x v="2"/>
    <s v="US"/>
    <s v="USD"/>
    <n v="1420952340"/>
    <d v="2015-01-11T04:59:00"/>
    <n v="1418146883"/>
    <x v="3800"/>
    <b v="0"/>
    <n v="16"/>
    <b v="0"/>
    <s v="theater/musical"/>
    <n v="22881"/>
    <n v="55.0625"/>
    <x v="1"/>
    <s v="musical"/>
  </r>
  <r>
    <n v="5000"/>
    <n v="426"/>
    <x v="2"/>
    <s v="US"/>
    <s v="USD"/>
    <n v="1420215216"/>
    <d v="2015-01-02T16:13:36"/>
    <n v="1417536816"/>
    <x v="3801"/>
    <b v="0"/>
    <n v="9"/>
    <b v="0"/>
    <s v="theater/musical"/>
    <n v="5426"/>
    <n v="47.333333333333336"/>
    <x v="1"/>
    <s v="musical"/>
  </r>
  <r>
    <n v="3000"/>
    <n v="0"/>
    <x v="2"/>
    <s v="US"/>
    <s v="USD"/>
    <n v="1445482906"/>
    <d v="2015-10-22T03:01:46"/>
    <n v="1442890906"/>
    <x v="3802"/>
    <b v="0"/>
    <n v="0"/>
    <b v="0"/>
    <s v="theater/musical"/>
    <n v="3000"/>
    <e v="#DIV/0!"/>
    <x v="1"/>
    <s v="musical"/>
  </r>
  <r>
    <n v="12000"/>
    <n v="2358"/>
    <x v="2"/>
    <s v="US"/>
    <s v="USD"/>
    <n v="1457133568"/>
    <d v="2016-03-04T23:19:28"/>
    <n v="1454541568"/>
    <x v="3803"/>
    <b v="0"/>
    <n v="40"/>
    <b v="0"/>
    <s v="theater/musical"/>
    <n v="14358"/>
    <n v="58.95"/>
    <x v="1"/>
    <s v="musical"/>
  </r>
  <r>
    <n v="8000"/>
    <n v="0"/>
    <x v="2"/>
    <s v="US"/>
    <s v="USD"/>
    <n v="1469948400"/>
    <d v="2016-07-31T07:00:00"/>
    <n v="1465172024"/>
    <x v="3804"/>
    <b v="0"/>
    <n v="0"/>
    <b v="0"/>
    <s v="theater/musical"/>
    <n v="8000"/>
    <e v="#DIV/0!"/>
    <x v="1"/>
    <s v="musical"/>
  </r>
  <r>
    <n v="150000"/>
    <n v="3"/>
    <x v="2"/>
    <s v="US"/>
    <s v="USD"/>
    <n v="1411852640"/>
    <d v="2014-09-27T21:17:20"/>
    <n v="1406668640"/>
    <x v="3805"/>
    <b v="0"/>
    <n v="2"/>
    <b v="0"/>
    <s v="theater/musical"/>
    <n v="150003"/>
    <n v="1.5"/>
    <x v="1"/>
    <s v="musical"/>
  </r>
  <r>
    <n v="7500"/>
    <n v="5"/>
    <x v="2"/>
    <s v="AU"/>
    <s v="AUD"/>
    <n v="1404022381"/>
    <d v="2014-06-29T06:13:01"/>
    <n v="1402294381"/>
    <x v="3806"/>
    <b v="0"/>
    <n v="1"/>
    <b v="0"/>
    <s v="theater/musical"/>
    <n v="7505"/>
    <n v="5"/>
    <x v="1"/>
    <s v="musical"/>
  </r>
  <r>
    <n v="1500"/>
    <n v="455"/>
    <x v="2"/>
    <s v="US"/>
    <s v="USD"/>
    <n v="1428097739"/>
    <d v="2015-04-03T21:48:59"/>
    <n v="1427492939"/>
    <x v="3807"/>
    <b v="0"/>
    <n v="9"/>
    <b v="0"/>
    <s v="theater/musical"/>
    <n v="1955"/>
    <n v="50.555555555555557"/>
    <x v="1"/>
    <s v="musical"/>
  </r>
  <r>
    <n v="1000"/>
    <n v="1000"/>
    <x v="0"/>
    <s v="GB"/>
    <s v="GBP"/>
    <n v="1429955619"/>
    <d v="2015-04-25T09:53:39"/>
    <n v="1424775219"/>
    <x v="3808"/>
    <b v="0"/>
    <n v="24"/>
    <b v="1"/>
    <s v="theater/plays"/>
    <n v="2000"/>
    <n v="41.666666666666664"/>
    <x v="1"/>
    <s v="plays"/>
  </r>
  <r>
    <n v="2000"/>
    <n v="2025"/>
    <x v="0"/>
    <s v="GB"/>
    <s v="GBP"/>
    <n v="1406761200"/>
    <d v="2014-07-30T23:00:00"/>
    <n v="1402403907"/>
    <x v="3809"/>
    <b v="0"/>
    <n v="38"/>
    <b v="1"/>
    <s v="theater/plays"/>
    <n v="4025"/>
    <n v="53.289473684210527"/>
    <x v="1"/>
    <s v="plays"/>
  </r>
  <r>
    <n v="1500"/>
    <n v="1826"/>
    <x v="0"/>
    <s v="US"/>
    <s v="USD"/>
    <n v="1426965758"/>
    <d v="2015-03-21T19:22:38"/>
    <n v="1424377358"/>
    <x v="3810"/>
    <b v="0"/>
    <n v="26"/>
    <b v="1"/>
    <s v="theater/plays"/>
    <n v="3326"/>
    <n v="70.230769230769226"/>
    <x v="1"/>
    <s v="plays"/>
  </r>
  <r>
    <n v="250"/>
    <n v="825"/>
    <x v="0"/>
    <s v="GB"/>
    <s v="GBP"/>
    <n v="1464692400"/>
    <d v="2016-05-31T11:00:00"/>
    <n v="1461769373"/>
    <x v="3811"/>
    <b v="0"/>
    <n v="19"/>
    <b v="1"/>
    <s v="theater/plays"/>
    <n v="1075"/>
    <n v="43.421052631578945"/>
    <x v="1"/>
    <s v="plays"/>
  </r>
  <r>
    <n v="2000"/>
    <n v="2191"/>
    <x v="0"/>
    <s v="CA"/>
    <s v="CAD"/>
    <n v="1433131140"/>
    <d v="2015-06-01T03:59:00"/>
    <n v="1429120908"/>
    <x v="3812"/>
    <b v="0"/>
    <n v="11"/>
    <b v="1"/>
    <s v="theater/plays"/>
    <n v="4191"/>
    <n v="199.18181818181819"/>
    <x v="1"/>
    <s v="plays"/>
  </r>
  <r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4219.99"/>
    <n v="78.518148148148143"/>
    <x v="1"/>
    <s v="plays"/>
  </r>
  <r>
    <n v="1500"/>
    <n v="2102"/>
    <x v="0"/>
    <s v="US"/>
    <s v="USD"/>
    <n v="1427860740"/>
    <d v="2015-04-01T03:59:00"/>
    <n v="1424727712"/>
    <x v="3814"/>
    <b v="0"/>
    <n v="34"/>
    <b v="1"/>
    <s v="theater/plays"/>
    <n v="3602"/>
    <n v="61.823529411764703"/>
    <x v="1"/>
    <s v="plays"/>
  </r>
  <r>
    <n v="1000"/>
    <n v="1000.01"/>
    <x v="0"/>
    <s v="GB"/>
    <s v="GBP"/>
    <n v="1440111600"/>
    <d v="2015-08-20T23:00:00"/>
    <n v="1437545657"/>
    <x v="3815"/>
    <b v="0"/>
    <n v="20"/>
    <b v="1"/>
    <s v="theater/plays"/>
    <n v="2000.01"/>
    <n v="50.000500000000002"/>
    <x v="1"/>
    <s v="plays"/>
  </r>
  <r>
    <n v="1500"/>
    <n v="1788.57"/>
    <x v="0"/>
    <s v="US"/>
    <s v="USD"/>
    <n v="1405614823"/>
    <d v="2014-07-17T16:33:43"/>
    <n v="1403022823"/>
    <x v="3816"/>
    <b v="0"/>
    <n v="37"/>
    <b v="1"/>
    <s v="theater/plays"/>
    <n v="3288.5699999999997"/>
    <n v="48.339729729729726"/>
    <x v="1"/>
    <s v="plays"/>
  </r>
  <r>
    <n v="2000"/>
    <n v="2145"/>
    <x v="0"/>
    <s v="US"/>
    <s v="USD"/>
    <n v="1445659140"/>
    <d v="2015-10-24T03:59:00"/>
    <n v="1444236216"/>
    <x v="3817"/>
    <b v="0"/>
    <n v="20"/>
    <b v="1"/>
    <s v="theater/plays"/>
    <n v="4145"/>
    <n v="107.25"/>
    <x v="1"/>
    <s v="plays"/>
  </r>
  <r>
    <n v="250"/>
    <n v="570"/>
    <x v="0"/>
    <s v="US"/>
    <s v="USD"/>
    <n v="1426187582"/>
    <d v="2015-03-12T19:13:02"/>
    <n v="1423599182"/>
    <x v="3818"/>
    <b v="0"/>
    <n v="10"/>
    <b v="1"/>
    <s v="theater/plays"/>
    <n v="820"/>
    <n v="57"/>
    <x v="1"/>
    <s v="plays"/>
  </r>
  <r>
    <n v="1000"/>
    <n v="1064"/>
    <x v="0"/>
    <s v="US"/>
    <s v="USD"/>
    <n v="1437166920"/>
    <d v="2015-07-17T21:02:00"/>
    <n v="1435554104"/>
    <x v="3819"/>
    <b v="0"/>
    <n v="26"/>
    <b v="1"/>
    <s v="theater/plays"/>
    <n v="2064"/>
    <n v="40.92307692307692"/>
    <x v="1"/>
    <s v="plays"/>
  </r>
  <r>
    <n v="300"/>
    <n v="430"/>
    <x v="0"/>
    <s v="GB"/>
    <s v="GBP"/>
    <n v="1436110717"/>
    <d v="2015-07-05T15:38:37"/>
    <n v="1433518717"/>
    <x v="3820"/>
    <b v="0"/>
    <n v="20"/>
    <b v="1"/>
    <s v="theater/plays"/>
    <n v="730"/>
    <n v="21.5"/>
    <x v="1"/>
    <s v="plays"/>
  </r>
  <r>
    <n v="3500"/>
    <n v="3659"/>
    <x v="0"/>
    <s v="US"/>
    <s v="USD"/>
    <n v="1451881207"/>
    <d v="2016-01-04T04:20:07"/>
    <n v="1449116407"/>
    <x v="3821"/>
    <b v="0"/>
    <n v="46"/>
    <b v="1"/>
    <s v="theater/plays"/>
    <n v="7159"/>
    <n v="79.543478260869563"/>
    <x v="1"/>
    <s v="plays"/>
  </r>
  <r>
    <n v="5000"/>
    <n v="5501"/>
    <x v="0"/>
    <s v="DE"/>
    <s v="EUR"/>
    <n v="1453244340"/>
    <d v="2016-01-19T22:59:00"/>
    <n v="1448136417"/>
    <x v="3822"/>
    <b v="0"/>
    <n v="76"/>
    <b v="1"/>
    <s v="theater/plays"/>
    <n v="10501"/>
    <n v="72.381578947368425"/>
    <x v="1"/>
    <s v="plays"/>
  </r>
  <r>
    <n v="2500"/>
    <n v="2650"/>
    <x v="0"/>
    <s v="US"/>
    <s v="USD"/>
    <n v="1437364740"/>
    <d v="2015-07-20T03:59:00"/>
    <n v="1434405044"/>
    <x v="3823"/>
    <b v="0"/>
    <n v="41"/>
    <b v="1"/>
    <s v="theater/plays"/>
    <n v="5150"/>
    <n v="64.634146341463421"/>
    <x v="1"/>
    <s v="plays"/>
  </r>
  <r>
    <n v="250"/>
    <n v="270"/>
    <x v="0"/>
    <s v="GB"/>
    <s v="GBP"/>
    <n v="1470058860"/>
    <d v="2016-08-01T13:41:00"/>
    <n v="1469026903"/>
    <x v="3824"/>
    <b v="0"/>
    <n v="7"/>
    <b v="1"/>
    <s v="theater/plays"/>
    <n v="520"/>
    <n v="38.571428571428569"/>
    <x v="1"/>
    <s v="plays"/>
  </r>
  <r>
    <n v="5000"/>
    <n v="5271"/>
    <x v="0"/>
    <s v="US"/>
    <s v="USD"/>
    <n v="1434505214"/>
    <d v="2015-06-17T01:40:14"/>
    <n v="1432690814"/>
    <x v="3825"/>
    <b v="0"/>
    <n v="49"/>
    <b v="1"/>
    <s v="theater/plays"/>
    <n v="10271"/>
    <n v="107.57142857142857"/>
    <x v="1"/>
    <s v="plays"/>
  </r>
  <r>
    <n v="600"/>
    <n v="715"/>
    <x v="0"/>
    <s v="GB"/>
    <s v="GBP"/>
    <n v="1430993394"/>
    <d v="2015-05-07T10:09:54"/>
    <n v="1428401394"/>
    <x v="3826"/>
    <b v="0"/>
    <n v="26"/>
    <b v="1"/>
    <s v="theater/plays"/>
    <n v="1315"/>
    <n v="27.5"/>
    <x v="1"/>
    <s v="plays"/>
  </r>
  <r>
    <n v="3000"/>
    <n v="4580"/>
    <x v="0"/>
    <s v="GB"/>
    <s v="GBP"/>
    <n v="1427414400"/>
    <d v="2015-03-27T00:00:00"/>
    <n v="1422656201"/>
    <x v="3827"/>
    <b v="0"/>
    <n v="65"/>
    <b v="1"/>
    <s v="theater/plays"/>
    <n v="7580"/>
    <n v="70.461538461538467"/>
    <x v="1"/>
    <s v="plays"/>
  </r>
  <r>
    <n v="5000"/>
    <n v="5000"/>
    <x v="0"/>
    <s v="US"/>
    <s v="USD"/>
    <n v="1420033187"/>
    <d v="2014-12-31T13:39:47"/>
    <n v="1414845587"/>
    <x v="3828"/>
    <b v="0"/>
    <n v="28"/>
    <b v="1"/>
    <s v="theater/plays"/>
    <n v="10000"/>
    <n v="178.57142857142858"/>
    <x v="1"/>
    <s v="plays"/>
  </r>
  <r>
    <n v="500"/>
    <n v="501"/>
    <x v="0"/>
    <s v="US"/>
    <s v="USD"/>
    <n v="1472676371"/>
    <d v="2016-08-31T20:46:11"/>
    <n v="1470948371"/>
    <x v="3829"/>
    <b v="0"/>
    <n v="8"/>
    <b v="1"/>
    <s v="theater/plays"/>
    <n v="1001"/>
    <n v="62.625"/>
    <x v="1"/>
    <s v="plays"/>
  </r>
  <r>
    <n v="100"/>
    <n v="225"/>
    <x v="0"/>
    <s v="US"/>
    <s v="USD"/>
    <n v="1464371211"/>
    <d v="2016-05-27T17:46:51"/>
    <n v="1463161611"/>
    <x v="3830"/>
    <b v="0"/>
    <n v="3"/>
    <b v="1"/>
    <s v="theater/plays"/>
    <n v="325"/>
    <n v="75"/>
    <x v="1"/>
    <s v="plays"/>
  </r>
  <r>
    <n v="500"/>
    <n v="530.11"/>
    <x v="0"/>
    <s v="US"/>
    <s v="USD"/>
    <n v="1415222545"/>
    <d v="2014-11-05T21:22:25"/>
    <n v="1413404545"/>
    <x v="3831"/>
    <b v="0"/>
    <n v="9"/>
    <b v="1"/>
    <s v="theater/plays"/>
    <n v="1030.1100000000001"/>
    <n v="58.901111111111113"/>
    <x v="1"/>
    <s v="plays"/>
  </r>
  <r>
    <n v="1200"/>
    <n v="1256"/>
    <x v="0"/>
    <s v="US"/>
    <s v="USD"/>
    <n v="1455936335"/>
    <d v="2016-02-20T02:45:35"/>
    <n v="1452048335"/>
    <x v="3832"/>
    <b v="0"/>
    <n v="9"/>
    <b v="1"/>
    <s v="theater/plays"/>
    <n v="2456"/>
    <n v="139.55555555555554"/>
    <x v="1"/>
    <s v="plays"/>
  </r>
  <r>
    <n v="1200"/>
    <n v="1400"/>
    <x v="0"/>
    <s v="CA"/>
    <s v="CAD"/>
    <n v="1417460940"/>
    <d v="2014-12-01T19:09:00"/>
    <n v="1416516972"/>
    <x v="3833"/>
    <b v="0"/>
    <n v="20"/>
    <b v="1"/>
    <s v="theater/plays"/>
    <n v="2600"/>
    <n v="70"/>
    <x v="1"/>
    <s v="plays"/>
  </r>
  <r>
    <n v="3000"/>
    <n v="3271"/>
    <x v="0"/>
    <s v="GB"/>
    <s v="GBP"/>
    <n v="1434624067"/>
    <d v="2015-06-18T10:41:07"/>
    <n v="1432032067"/>
    <x v="3834"/>
    <b v="0"/>
    <n v="57"/>
    <b v="1"/>
    <s v="theater/plays"/>
    <n v="6271"/>
    <n v="57.385964912280699"/>
    <x v="1"/>
    <s v="plays"/>
  </r>
  <r>
    <n v="200"/>
    <n v="320"/>
    <x v="0"/>
    <s v="GB"/>
    <s v="GBP"/>
    <n v="1461278208"/>
    <d v="2016-04-21T22:36:48"/>
    <n v="1459463808"/>
    <x v="3835"/>
    <b v="0"/>
    <n v="8"/>
    <b v="1"/>
    <s v="theater/plays"/>
    <n v="520"/>
    <n v="40"/>
    <x v="1"/>
    <s v="plays"/>
  </r>
  <r>
    <n v="800"/>
    <n v="900"/>
    <x v="0"/>
    <s v="US"/>
    <s v="USD"/>
    <n v="1470197340"/>
    <d v="2016-08-03T04:09:00"/>
    <n v="1467497652"/>
    <x v="3836"/>
    <b v="0"/>
    <n v="14"/>
    <b v="1"/>
    <s v="theater/plays"/>
    <n v="1700"/>
    <n v="64.285714285714292"/>
    <x v="1"/>
    <s v="plays"/>
  </r>
  <r>
    <n v="2000"/>
    <n v="2042"/>
    <x v="0"/>
    <s v="GB"/>
    <s v="GBP"/>
    <n v="1435947758"/>
    <d v="2015-07-03T18:22:38"/>
    <n v="1432837358"/>
    <x v="3837"/>
    <b v="0"/>
    <n v="17"/>
    <b v="1"/>
    <s v="theater/plays"/>
    <n v="4042"/>
    <n v="120.11764705882354"/>
    <x v="1"/>
    <s v="plays"/>
  </r>
  <r>
    <n v="100000"/>
    <n v="100824"/>
    <x v="0"/>
    <s v="SE"/>
    <s v="SEK"/>
    <n v="1432314209"/>
    <d v="2015-05-22T17:03:29"/>
    <n v="1429722209"/>
    <x v="3838"/>
    <b v="0"/>
    <n v="100"/>
    <b v="1"/>
    <s v="theater/plays"/>
    <n v="200824"/>
    <n v="1008.24"/>
    <x v="1"/>
    <s v="plays"/>
  </r>
  <r>
    <n v="2000"/>
    <n v="2025"/>
    <x v="0"/>
    <s v="US"/>
    <s v="USD"/>
    <n v="1438226724"/>
    <d v="2015-07-30T03:25:24"/>
    <n v="1433042724"/>
    <x v="3839"/>
    <b v="0"/>
    <n v="32"/>
    <b v="1"/>
    <s v="theater/plays"/>
    <n v="4025"/>
    <n v="63.28125"/>
    <x v="1"/>
    <s v="plays"/>
  </r>
  <r>
    <n v="1"/>
    <n v="65"/>
    <x v="0"/>
    <s v="GB"/>
    <s v="GBP"/>
    <n v="1459180229"/>
    <d v="2016-03-28T15:50:29"/>
    <n v="1457023829"/>
    <x v="3840"/>
    <b v="0"/>
    <n v="3"/>
    <b v="1"/>
    <s v="theater/plays"/>
    <n v="66"/>
    <n v="21.666666666666668"/>
    <x v="1"/>
    <s v="plays"/>
  </r>
  <r>
    <n v="10000"/>
    <n v="872"/>
    <x v="2"/>
    <s v="US"/>
    <s v="USD"/>
    <n v="1405882287"/>
    <d v="2014-07-20T18:51:27"/>
    <n v="1400698287"/>
    <x v="3841"/>
    <b v="1"/>
    <n v="34"/>
    <b v="0"/>
    <s v="theater/plays"/>
    <n v="10872"/>
    <n v="25.647058823529413"/>
    <x v="1"/>
    <s v="plays"/>
  </r>
  <r>
    <n v="5000"/>
    <n v="1097"/>
    <x v="2"/>
    <s v="GB"/>
    <s v="GBP"/>
    <n v="1399809052"/>
    <d v="2014-05-11T11:50:52"/>
    <n v="1397217052"/>
    <x v="3842"/>
    <b v="1"/>
    <n v="23"/>
    <b v="0"/>
    <s v="theater/plays"/>
    <n v="6097"/>
    <n v="47.695652173913047"/>
    <x v="1"/>
    <s v="plays"/>
  </r>
  <r>
    <n v="5000"/>
    <n v="1065"/>
    <x v="2"/>
    <s v="US"/>
    <s v="USD"/>
    <n v="1401587064"/>
    <d v="2014-06-01T01:44:24"/>
    <n v="1399427064"/>
    <x v="3843"/>
    <b v="1"/>
    <n v="19"/>
    <b v="0"/>
    <s v="theater/plays"/>
    <n v="6065"/>
    <n v="56.05263157894737"/>
    <x v="1"/>
    <s v="plays"/>
  </r>
  <r>
    <n v="9800"/>
    <n v="4066"/>
    <x v="2"/>
    <s v="US"/>
    <s v="USD"/>
    <n v="1401778740"/>
    <d v="2014-06-03T06:59:00"/>
    <n v="1399474134"/>
    <x v="3844"/>
    <b v="1"/>
    <n v="50"/>
    <b v="0"/>
    <s v="theater/plays"/>
    <n v="13866"/>
    <n v="81.319999999999993"/>
    <x v="1"/>
    <s v="plays"/>
  </r>
  <r>
    <n v="40000"/>
    <n v="842"/>
    <x v="2"/>
    <s v="US"/>
    <s v="USD"/>
    <n v="1443711774"/>
    <d v="2015-10-01T15:02:54"/>
    <n v="1441119774"/>
    <x v="3845"/>
    <b v="1"/>
    <n v="12"/>
    <b v="0"/>
    <s v="theater/plays"/>
    <n v="40842"/>
    <n v="70.166666666666671"/>
    <x v="1"/>
    <s v="plays"/>
  </r>
  <r>
    <n v="7000"/>
    <n v="189"/>
    <x v="2"/>
    <s v="US"/>
    <s v="USD"/>
    <n v="1412405940"/>
    <d v="2014-10-04T06:59:00"/>
    <n v="1409721542"/>
    <x v="3846"/>
    <b v="1"/>
    <n v="8"/>
    <b v="0"/>
    <s v="theater/plays"/>
    <n v="7189"/>
    <n v="23.625"/>
    <x v="1"/>
    <s v="plays"/>
  </r>
  <r>
    <n v="10500"/>
    <n v="1697"/>
    <x v="2"/>
    <s v="US"/>
    <s v="USD"/>
    <n v="1437283391"/>
    <d v="2015-07-19T05:23:11"/>
    <n v="1433395391"/>
    <x v="3847"/>
    <b v="1"/>
    <n v="9"/>
    <b v="0"/>
    <s v="theater/plays"/>
    <n v="12197"/>
    <n v="188.55555555555554"/>
    <x v="1"/>
    <s v="plays"/>
  </r>
  <r>
    <n v="13000"/>
    <n v="2129"/>
    <x v="2"/>
    <s v="US"/>
    <s v="USD"/>
    <n v="1445196989"/>
    <d v="2015-10-18T19:36:29"/>
    <n v="1442604989"/>
    <x v="3848"/>
    <b v="1"/>
    <n v="43"/>
    <b v="0"/>
    <s v="theater/plays"/>
    <n v="15129"/>
    <n v="49.511627906976742"/>
    <x v="1"/>
    <s v="plays"/>
  </r>
  <r>
    <n v="30000"/>
    <n v="2113"/>
    <x v="2"/>
    <s v="DE"/>
    <s v="EUR"/>
    <n v="1434047084"/>
    <d v="2015-06-11T18:24:44"/>
    <n v="1431455084"/>
    <x v="3849"/>
    <b v="1"/>
    <n v="28"/>
    <b v="0"/>
    <s v="theater/plays"/>
    <n v="32113"/>
    <n v="75.464285714285708"/>
    <x v="1"/>
    <s v="plays"/>
  </r>
  <r>
    <n v="1000"/>
    <n v="38"/>
    <x v="2"/>
    <s v="US"/>
    <s v="USD"/>
    <n v="1420081143"/>
    <d v="2015-01-01T02:59:03"/>
    <n v="1417489143"/>
    <x v="3850"/>
    <b v="1"/>
    <n v="4"/>
    <b v="0"/>
    <s v="theater/plays"/>
    <n v="1038"/>
    <n v="9.5"/>
    <x v="1"/>
    <s v="plays"/>
  </r>
  <r>
    <n v="2500"/>
    <n v="852"/>
    <x v="2"/>
    <s v="GB"/>
    <s v="GBP"/>
    <n v="1437129179"/>
    <d v="2015-07-17T10:32:59"/>
    <n v="1434537179"/>
    <x v="3851"/>
    <b v="1"/>
    <n v="24"/>
    <b v="0"/>
    <s v="theater/plays"/>
    <n v="3352"/>
    <n v="35.5"/>
    <x v="1"/>
    <s v="plays"/>
  </r>
  <r>
    <n v="10000"/>
    <n v="20"/>
    <x v="2"/>
    <s v="US"/>
    <s v="USD"/>
    <n v="1427427276"/>
    <d v="2015-03-27T03:34:36"/>
    <n v="1425270876"/>
    <x v="3852"/>
    <b v="0"/>
    <n v="2"/>
    <b v="0"/>
    <s v="theater/plays"/>
    <n v="10020"/>
    <n v="10"/>
    <x v="1"/>
    <s v="plays"/>
  </r>
  <r>
    <n v="100000"/>
    <n v="26"/>
    <x v="2"/>
    <s v="US"/>
    <s v="USD"/>
    <n v="1409602178"/>
    <d v="2014-09-01T20:09:38"/>
    <n v="1406578178"/>
    <x v="3853"/>
    <b v="0"/>
    <n v="2"/>
    <b v="0"/>
    <s v="theater/plays"/>
    <n v="100026"/>
    <n v="13"/>
    <x v="1"/>
    <s v="plays"/>
  </r>
  <r>
    <n v="11000"/>
    <n v="1788"/>
    <x v="2"/>
    <s v="US"/>
    <s v="USD"/>
    <n v="1431206058"/>
    <d v="2015-05-09T21:14:18"/>
    <n v="1428614058"/>
    <x v="3854"/>
    <b v="0"/>
    <n v="20"/>
    <b v="0"/>
    <s v="theater/plays"/>
    <n v="12788"/>
    <n v="89.4"/>
    <x v="1"/>
    <s v="plays"/>
  </r>
  <r>
    <n v="1000"/>
    <n v="25"/>
    <x v="2"/>
    <s v="US"/>
    <s v="USD"/>
    <n v="1427408271"/>
    <d v="2015-03-26T22:17:51"/>
    <n v="1424819871"/>
    <x v="3855"/>
    <b v="0"/>
    <n v="1"/>
    <b v="0"/>
    <s v="theater/plays"/>
    <n v="1025"/>
    <n v="25"/>
    <x v="1"/>
    <s v="plays"/>
  </r>
  <r>
    <n v="5000"/>
    <n v="1"/>
    <x v="2"/>
    <s v="US"/>
    <s v="USD"/>
    <n v="1425833403"/>
    <d v="2015-03-08T16:50:03"/>
    <n v="1423245003"/>
    <x v="3856"/>
    <b v="0"/>
    <n v="1"/>
    <b v="0"/>
    <s v="theater/plays"/>
    <n v="5001"/>
    <n v="1"/>
    <x v="1"/>
    <s v="plays"/>
  </r>
  <r>
    <n v="5000"/>
    <n v="260"/>
    <x v="2"/>
    <s v="US"/>
    <s v="USD"/>
    <n v="1406913120"/>
    <d v="2014-08-01T17:12:00"/>
    <n v="1404927690"/>
    <x v="3857"/>
    <b v="0"/>
    <n v="4"/>
    <b v="0"/>
    <s v="theater/plays"/>
    <n v="5260"/>
    <n v="65"/>
    <x v="1"/>
    <s v="plays"/>
  </r>
  <r>
    <n v="500"/>
    <n v="10"/>
    <x v="2"/>
    <s v="GB"/>
    <s v="GBP"/>
    <n v="1432328400"/>
    <d v="2015-05-22T21:00:00"/>
    <n v="1430734844"/>
    <x v="3858"/>
    <b v="0"/>
    <n v="1"/>
    <b v="0"/>
    <s v="theater/plays"/>
    <n v="510"/>
    <n v="10"/>
    <x v="1"/>
    <s v="plays"/>
  </r>
  <r>
    <n v="2500"/>
    <n v="1"/>
    <x v="2"/>
    <s v="US"/>
    <s v="USD"/>
    <n v="1403730000"/>
    <d v="2014-06-25T21:00:00"/>
    <n v="1401485207"/>
    <x v="3859"/>
    <b v="0"/>
    <n v="1"/>
    <b v="0"/>
    <s v="theater/plays"/>
    <n v="2501"/>
    <n v="1"/>
    <x v="1"/>
    <s v="plays"/>
  </r>
  <r>
    <n v="6000"/>
    <n v="1060"/>
    <x v="2"/>
    <s v="US"/>
    <s v="USD"/>
    <n v="1407858710"/>
    <d v="2014-08-12T15:51:50"/>
    <n v="1405266710"/>
    <x v="3860"/>
    <b v="0"/>
    <n v="13"/>
    <b v="0"/>
    <s v="theater/plays"/>
    <n v="7060"/>
    <n v="81.538461538461533"/>
    <x v="1"/>
    <s v="plays"/>
  </r>
  <r>
    <n v="2000"/>
    <n v="100"/>
    <x v="2"/>
    <s v="US"/>
    <s v="USD"/>
    <n v="1415828820"/>
    <d v="2014-11-12T21:47:00"/>
    <n v="1412258977"/>
    <x v="3861"/>
    <b v="0"/>
    <n v="1"/>
    <b v="0"/>
    <s v="theater/plays"/>
    <n v="2100"/>
    <n v="100"/>
    <x v="1"/>
    <s v="plays"/>
  </r>
  <r>
    <n v="7500"/>
    <n v="1"/>
    <x v="2"/>
    <s v="US"/>
    <s v="USD"/>
    <n v="1473699540"/>
    <d v="2016-09-12T16:59:00"/>
    <n v="1472451356"/>
    <x v="3862"/>
    <b v="0"/>
    <n v="1"/>
    <b v="0"/>
    <s v="theater/plays"/>
    <n v="7501"/>
    <n v="1"/>
    <x v="1"/>
    <s v="plays"/>
  </r>
  <r>
    <n v="6000"/>
    <n v="0"/>
    <x v="2"/>
    <s v="US"/>
    <s v="USD"/>
    <n v="1446739905"/>
    <d v="2015-11-05T16:11:45"/>
    <n v="1441552305"/>
    <x v="3863"/>
    <b v="0"/>
    <n v="0"/>
    <b v="0"/>
    <s v="theater/plays"/>
    <n v="6000"/>
    <e v="#DIV/0!"/>
    <x v="1"/>
    <s v="plays"/>
  </r>
  <r>
    <n v="5000"/>
    <n v="60"/>
    <x v="2"/>
    <s v="US"/>
    <s v="USD"/>
    <n v="1447799054"/>
    <d v="2015-11-17T22:24:14"/>
    <n v="1445203454"/>
    <x v="3864"/>
    <b v="0"/>
    <n v="3"/>
    <b v="0"/>
    <s v="theater/plays"/>
    <n v="5060"/>
    <n v="20"/>
    <x v="1"/>
    <s v="plays"/>
  </r>
  <r>
    <n v="2413"/>
    <n v="650"/>
    <x v="2"/>
    <s v="CA"/>
    <s v="CAD"/>
    <n v="1409376600"/>
    <d v="2014-08-30T05:30:00"/>
    <n v="1405957098"/>
    <x v="3865"/>
    <b v="0"/>
    <n v="14"/>
    <b v="0"/>
    <s v="theater/plays"/>
    <n v="3063"/>
    <n v="46.428571428571431"/>
    <x v="1"/>
    <s v="plays"/>
  </r>
  <r>
    <n v="2000"/>
    <n v="11"/>
    <x v="2"/>
    <s v="US"/>
    <s v="USD"/>
    <n v="1458703740"/>
    <d v="2016-03-23T03:29:00"/>
    <n v="1454453021"/>
    <x v="3866"/>
    <b v="0"/>
    <n v="2"/>
    <b v="0"/>
    <s v="theater/plays"/>
    <n v="2011"/>
    <n v="5.5"/>
    <x v="1"/>
    <s v="plays"/>
  </r>
  <r>
    <n v="2000"/>
    <n v="251"/>
    <x v="2"/>
    <s v="US"/>
    <s v="USD"/>
    <n v="1466278339"/>
    <d v="2016-06-18T19:32:19"/>
    <n v="1463686339"/>
    <x v="3867"/>
    <b v="0"/>
    <n v="5"/>
    <b v="0"/>
    <s v="theater/plays"/>
    <n v="2251"/>
    <n v="50.2"/>
    <x v="1"/>
    <s v="plays"/>
  </r>
  <r>
    <n v="5000"/>
    <n v="10"/>
    <x v="1"/>
    <s v="GB"/>
    <s v="GBP"/>
    <n v="1410191405"/>
    <d v="2014-09-08T15:50:05"/>
    <n v="1408031405"/>
    <x v="3868"/>
    <b v="0"/>
    <n v="1"/>
    <b v="0"/>
    <s v="theater/musical"/>
    <n v="5010"/>
    <n v="10"/>
    <x v="1"/>
    <s v="musical"/>
  </r>
  <r>
    <n v="13111"/>
    <n v="452"/>
    <x v="1"/>
    <s v="US"/>
    <s v="USD"/>
    <n v="1426302660"/>
    <d v="2015-03-14T03:11:00"/>
    <n v="1423761792"/>
    <x v="3869"/>
    <b v="0"/>
    <n v="15"/>
    <b v="0"/>
    <s v="theater/musical"/>
    <n v="13563"/>
    <n v="30.133333333333333"/>
    <x v="1"/>
    <s v="musical"/>
  </r>
  <r>
    <n v="10000"/>
    <n v="1500"/>
    <x v="1"/>
    <s v="US"/>
    <s v="USD"/>
    <n v="1404360478"/>
    <d v="2014-07-03T04:07:58"/>
    <n v="1401768478"/>
    <x v="3870"/>
    <b v="0"/>
    <n v="10"/>
    <b v="0"/>
    <s v="theater/musical"/>
    <n v="11500"/>
    <n v="150"/>
    <x v="1"/>
    <s v="musical"/>
  </r>
  <r>
    <n v="1500"/>
    <n v="40"/>
    <x v="1"/>
    <s v="US"/>
    <s v="USD"/>
    <n v="1490809450"/>
    <d v="2017-03-29T17:44:10"/>
    <n v="1485629050"/>
    <x v="3871"/>
    <b v="0"/>
    <n v="3"/>
    <b v="0"/>
    <s v="theater/musical"/>
    <n v="1540"/>
    <n v="13.333333333333334"/>
    <x v="1"/>
    <s v="musical"/>
  </r>
  <r>
    <n v="15000"/>
    <n v="0"/>
    <x v="1"/>
    <s v="US"/>
    <s v="USD"/>
    <n v="1439522996"/>
    <d v="2015-08-14T03:29:56"/>
    <n v="1435202996"/>
    <x v="3872"/>
    <b v="0"/>
    <n v="0"/>
    <b v="0"/>
    <s v="theater/musical"/>
    <n v="15000"/>
    <e v="#DIV/0!"/>
    <x v="1"/>
    <s v="musical"/>
  </r>
  <r>
    <n v="5500"/>
    <n v="0"/>
    <x v="1"/>
    <s v="US"/>
    <s v="USD"/>
    <n v="1444322535"/>
    <d v="2015-10-08T16:42:15"/>
    <n v="1441730535"/>
    <x v="3873"/>
    <b v="0"/>
    <n v="0"/>
    <b v="0"/>
    <s v="theater/musical"/>
    <n v="5500"/>
    <e v="#DIV/0!"/>
    <x v="1"/>
    <s v="musical"/>
  </r>
  <r>
    <n v="620"/>
    <n v="0"/>
    <x v="1"/>
    <s v="NZ"/>
    <s v="NZD"/>
    <n v="1422061200"/>
    <d v="2015-01-24T01:00:00"/>
    <n v="1420244622"/>
    <x v="3874"/>
    <b v="0"/>
    <n v="0"/>
    <b v="0"/>
    <s v="theater/musical"/>
    <n v="620"/>
    <e v="#DIV/0!"/>
    <x v="1"/>
    <s v="musical"/>
  </r>
  <r>
    <n v="30000"/>
    <n v="0"/>
    <x v="1"/>
    <s v="DK"/>
    <s v="DKK"/>
    <n v="1472896800"/>
    <d v="2016-09-03T10:00:00"/>
    <n v="1472804365"/>
    <x v="3875"/>
    <b v="0"/>
    <n v="0"/>
    <b v="0"/>
    <s v="theater/musical"/>
    <n v="30000"/>
    <e v="#DIV/0!"/>
    <x v="1"/>
    <s v="musical"/>
  </r>
  <r>
    <n v="3900"/>
    <n v="2059"/>
    <x v="1"/>
    <s v="GB"/>
    <s v="GBP"/>
    <n v="1454425128"/>
    <d v="2016-02-02T14:58:48"/>
    <n v="1451833128"/>
    <x v="3876"/>
    <b v="0"/>
    <n v="46"/>
    <b v="0"/>
    <s v="theater/musical"/>
    <n v="5959"/>
    <n v="44.760869565217391"/>
    <x v="1"/>
    <s v="musical"/>
  </r>
  <r>
    <n v="25000"/>
    <n v="1241"/>
    <x v="1"/>
    <s v="US"/>
    <s v="USD"/>
    <n v="1481213752"/>
    <d v="2016-12-08T16:15:52"/>
    <n v="1478621752"/>
    <x v="3877"/>
    <b v="0"/>
    <n v="14"/>
    <b v="0"/>
    <s v="theater/musical"/>
    <n v="26241"/>
    <n v="88.642857142857139"/>
    <x v="1"/>
    <s v="musical"/>
  </r>
  <r>
    <n v="18000"/>
    <n v="10"/>
    <x v="1"/>
    <s v="US"/>
    <s v="USD"/>
    <n v="1435636740"/>
    <d v="2015-06-30T03:59:00"/>
    <n v="1433014746"/>
    <x v="3878"/>
    <b v="0"/>
    <n v="1"/>
    <b v="0"/>
    <s v="theater/musical"/>
    <n v="18010"/>
    <n v="10"/>
    <x v="1"/>
    <s v="musical"/>
  </r>
  <r>
    <n v="15000"/>
    <n v="0"/>
    <x v="1"/>
    <s v="GB"/>
    <s v="GBP"/>
    <n v="1422218396"/>
    <d v="2015-01-25T20:39:56"/>
    <n v="1419626396"/>
    <x v="3879"/>
    <b v="0"/>
    <n v="0"/>
    <b v="0"/>
    <s v="theater/musical"/>
    <n v="15000"/>
    <e v="#DIV/0!"/>
    <x v="1"/>
    <s v="musical"/>
  </r>
  <r>
    <n v="7500"/>
    <n v="980"/>
    <x v="1"/>
    <s v="GB"/>
    <s v="GBP"/>
    <n v="1406761200"/>
    <d v="2014-07-30T23:00:00"/>
    <n v="1403724820"/>
    <x v="3880"/>
    <b v="0"/>
    <n v="17"/>
    <b v="0"/>
    <s v="theater/musical"/>
    <n v="8480"/>
    <n v="57.647058823529413"/>
    <x v="1"/>
    <s v="musical"/>
  </r>
  <r>
    <n v="500"/>
    <n v="25"/>
    <x v="1"/>
    <s v="US"/>
    <s v="USD"/>
    <n v="1487550399"/>
    <d v="2017-02-20T00:26:39"/>
    <n v="1484958399"/>
    <x v="3881"/>
    <b v="0"/>
    <n v="1"/>
    <b v="0"/>
    <s v="theater/musical"/>
    <n v="525"/>
    <n v="25"/>
    <x v="1"/>
    <s v="musical"/>
  </r>
  <r>
    <n v="30000"/>
    <n v="0"/>
    <x v="1"/>
    <s v="AU"/>
    <s v="AUD"/>
    <n v="1454281380"/>
    <d v="2016-01-31T23:03:00"/>
    <n v="1451950570"/>
    <x v="3882"/>
    <b v="0"/>
    <n v="0"/>
    <b v="0"/>
    <s v="theater/musical"/>
    <n v="30000"/>
    <e v="#DIV/0!"/>
    <x v="1"/>
    <s v="musical"/>
  </r>
  <r>
    <n v="15000"/>
    <n v="0"/>
    <x v="1"/>
    <s v="GB"/>
    <s v="GBP"/>
    <n v="1409668069"/>
    <d v="2014-09-02T14:27:49"/>
    <n v="1407076069"/>
    <x v="3883"/>
    <b v="0"/>
    <n v="0"/>
    <b v="0"/>
    <s v="theater/musical"/>
    <n v="15000"/>
    <e v="#DIV/0!"/>
    <x v="1"/>
    <s v="musical"/>
  </r>
  <r>
    <n v="10000"/>
    <n v="0"/>
    <x v="1"/>
    <s v="US"/>
    <s v="USD"/>
    <n v="1427479192"/>
    <d v="2015-03-27T17:59:52"/>
    <n v="1425322792"/>
    <x v="3884"/>
    <b v="0"/>
    <n v="0"/>
    <b v="0"/>
    <s v="theater/musical"/>
    <n v="10000"/>
    <e v="#DIV/0!"/>
    <x v="1"/>
    <s v="musical"/>
  </r>
  <r>
    <n v="375000"/>
    <n v="0"/>
    <x v="1"/>
    <s v="US"/>
    <s v="USD"/>
    <n v="1462834191"/>
    <d v="2016-05-09T22:49:51"/>
    <n v="1460242191"/>
    <x v="3885"/>
    <b v="0"/>
    <n v="0"/>
    <b v="0"/>
    <s v="theater/musical"/>
    <n v="375000"/>
    <e v="#DIV/0!"/>
    <x v="1"/>
    <s v="musical"/>
  </r>
  <r>
    <n v="10000"/>
    <n v="0"/>
    <x v="1"/>
    <s v="AU"/>
    <s v="AUD"/>
    <n v="1418275702"/>
    <d v="2014-12-11T05:28:22"/>
    <n v="1415683702"/>
    <x v="3886"/>
    <b v="0"/>
    <n v="0"/>
    <b v="0"/>
    <s v="theater/musical"/>
    <n v="10000"/>
    <e v="#DIV/0!"/>
    <x v="1"/>
    <s v="musical"/>
  </r>
  <r>
    <n v="2000"/>
    <n v="35"/>
    <x v="1"/>
    <s v="US"/>
    <s v="USD"/>
    <n v="1430517600"/>
    <d v="2015-05-01T22:00:00"/>
    <n v="1426538129"/>
    <x v="3887"/>
    <b v="0"/>
    <n v="2"/>
    <b v="0"/>
    <s v="theater/musical"/>
    <n v="2035"/>
    <n v="17.5"/>
    <x v="1"/>
    <s v="musical"/>
  </r>
  <r>
    <n v="2000"/>
    <n v="542"/>
    <x v="2"/>
    <s v="GB"/>
    <s v="GBP"/>
    <n v="1488114358"/>
    <d v="2017-02-26T13:05:58"/>
    <n v="1485522358"/>
    <x v="3888"/>
    <b v="0"/>
    <n v="14"/>
    <b v="0"/>
    <s v="theater/plays"/>
    <n v="2542"/>
    <n v="38.714285714285715"/>
    <x v="1"/>
    <s v="plays"/>
  </r>
  <r>
    <n v="8000"/>
    <n v="118"/>
    <x v="2"/>
    <s v="US"/>
    <s v="USD"/>
    <n v="1420413960"/>
    <d v="2015-01-04T23:26:00"/>
    <n v="1417651630"/>
    <x v="3889"/>
    <b v="0"/>
    <n v="9"/>
    <b v="0"/>
    <s v="theater/plays"/>
    <n v="8118"/>
    <n v="13.111111111111111"/>
    <x v="1"/>
    <s v="plays"/>
  </r>
  <r>
    <n v="15000"/>
    <n v="2524"/>
    <x v="2"/>
    <s v="US"/>
    <s v="USD"/>
    <n v="1439662344"/>
    <d v="2015-08-15T18:12:24"/>
    <n v="1434478344"/>
    <x v="3890"/>
    <b v="0"/>
    <n v="8"/>
    <b v="0"/>
    <s v="theater/plays"/>
    <n v="17524"/>
    <n v="315.5"/>
    <x v="1"/>
    <s v="plays"/>
  </r>
  <r>
    <n v="800"/>
    <n v="260"/>
    <x v="2"/>
    <s v="US"/>
    <s v="USD"/>
    <n v="1427086740"/>
    <d v="2015-03-23T04:59:00"/>
    <n v="1424488244"/>
    <x v="3891"/>
    <b v="0"/>
    <n v="7"/>
    <b v="0"/>
    <s v="theater/plays"/>
    <n v="1060"/>
    <n v="37.142857142857146"/>
    <x v="1"/>
    <s v="plays"/>
  </r>
  <r>
    <n v="1000"/>
    <n v="0"/>
    <x v="2"/>
    <s v="US"/>
    <s v="USD"/>
    <n v="1408863600"/>
    <d v="2014-08-24T07:00:00"/>
    <n v="1408203557"/>
    <x v="3892"/>
    <b v="0"/>
    <n v="0"/>
    <b v="0"/>
    <s v="theater/plays"/>
    <n v="1000"/>
    <e v="#DIV/0!"/>
    <x v="1"/>
    <s v="plays"/>
  </r>
  <r>
    <n v="50000"/>
    <n v="10775"/>
    <x v="2"/>
    <s v="US"/>
    <s v="USD"/>
    <n v="1404194400"/>
    <d v="2014-07-01T06:00:00"/>
    <n v="1400600840"/>
    <x v="3893"/>
    <b v="0"/>
    <n v="84"/>
    <b v="0"/>
    <s v="theater/plays"/>
    <n v="60775"/>
    <n v="128.27380952380952"/>
    <x v="1"/>
    <s v="plays"/>
  </r>
  <r>
    <n v="15000"/>
    <n v="520"/>
    <x v="2"/>
    <s v="US"/>
    <s v="USD"/>
    <n v="1481000340"/>
    <d v="2016-12-06T04:59:00"/>
    <n v="1478386812"/>
    <x v="3894"/>
    <b v="0"/>
    <n v="11"/>
    <b v="0"/>
    <s v="theater/plays"/>
    <n v="15520"/>
    <n v="47.272727272727273"/>
    <x v="1"/>
    <s v="plays"/>
  </r>
  <r>
    <n v="1000"/>
    <n v="50"/>
    <x v="2"/>
    <s v="US"/>
    <s v="USD"/>
    <n v="1425103218"/>
    <d v="2015-02-28T06:00:18"/>
    <n v="1422424818"/>
    <x v="3895"/>
    <b v="0"/>
    <n v="1"/>
    <b v="0"/>
    <s v="theater/plays"/>
    <n v="1050"/>
    <n v="50"/>
    <x v="1"/>
    <s v="plays"/>
  </r>
  <r>
    <n v="1600"/>
    <n v="170"/>
    <x v="2"/>
    <s v="US"/>
    <s v="USD"/>
    <n v="1402979778"/>
    <d v="2014-06-17T04:36:18"/>
    <n v="1401770178"/>
    <x v="3896"/>
    <b v="0"/>
    <n v="4"/>
    <b v="0"/>
    <s v="theater/plays"/>
    <n v="1770"/>
    <n v="42.5"/>
    <x v="1"/>
    <s v="plays"/>
  </r>
  <r>
    <n v="2500"/>
    <n v="440"/>
    <x v="2"/>
    <s v="NZ"/>
    <s v="NZD"/>
    <n v="1420750683"/>
    <d v="2015-01-08T20:58:03"/>
    <n v="1418158683"/>
    <x v="3897"/>
    <b v="0"/>
    <n v="10"/>
    <b v="0"/>
    <s v="theater/plays"/>
    <n v="2940"/>
    <n v="44"/>
    <x v="1"/>
    <s v="plays"/>
  </r>
  <r>
    <n v="2500"/>
    <n v="814"/>
    <x v="2"/>
    <s v="GB"/>
    <s v="GBP"/>
    <n v="1439827200"/>
    <d v="2015-08-17T16:00:00"/>
    <n v="1436355270"/>
    <x v="3898"/>
    <b v="0"/>
    <n v="16"/>
    <b v="0"/>
    <s v="theater/plays"/>
    <n v="3314"/>
    <n v="50.875"/>
    <x v="1"/>
    <s v="plays"/>
  </r>
  <r>
    <n v="10000"/>
    <n v="125"/>
    <x v="2"/>
    <s v="US"/>
    <s v="USD"/>
    <n v="1407868561"/>
    <d v="2014-08-12T18:36:01"/>
    <n v="1406140561"/>
    <x v="3899"/>
    <b v="0"/>
    <n v="2"/>
    <b v="0"/>
    <s v="theater/plays"/>
    <n v="10125"/>
    <n v="62.5"/>
    <x v="1"/>
    <s v="plays"/>
  </r>
  <r>
    <n v="2500"/>
    <n v="135"/>
    <x v="2"/>
    <s v="US"/>
    <s v="USD"/>
    <n v="1433988791"/>
    <d v="2015-06-11T02:13:11"/>
    <n v="1431396791"/>
    <x v="3900"/>
    <b v="0"/>
    <n v="5"/>
    <b v="0"/>
    <s v="theater/plays"/>
    <n v="2635"/>
    <n v="27"/>
    <x v="1"/>
    <s v="plays"/>
  </r>
  <r>
    <n v="3000"/>
    <n v="25"/>
    <x v="2"/>
    <s v="US"/>
    <s v="USD"/>
    <n v="1450554599"/>
    <d v="2015-12-19T19:49:59"/>
    <n v="1447098599"/>
    <x v="3901"/>
    <b v="0"/>
    <n v="1"/>
    <b v="0"/>
    <s v="theater/plays"/>
    <n v="3025"/>
    <n v="25"/>
    <x v="1"/>
    <s v="plays"/>
  </r>
  <r>
    <n v="3000"/>
    <n v="1465"/>
    <x v="2"/>
    <s v="GB"/>
    <s v="GBP"/>
    <n v="1479125642"/>
    <d v="2016-11-14T12:14:02"/>
    <n v="1476962042"/>
    <x v="3902"/>
    <b v="0"/>
    <n v="31"/>
    <b v="0"/>
    <s v="theater/plays"/>
    <n v="4465"/>
    <n v="47.258064516129032"/>
    <x v="1"/>
    <s v="plays"/>
  </r>
  <r>
    <n v="1500"/>
    <n v="0"/>
    <x v="2"/>
    <s v="US"/>
    <s v="USD"/>
    <n v="1439581080"/>
    <d v="2015-08-14T19:38:00"/>
    <n v="1435709765"/>
    <x v="3903"/>
    <b v="0"/>
    <n v="0"/>
    <b v="0"/>
    <s v="theater/plays"/>
    <n v="1500"/>
    <e v="#DIV/0!"/>
    <x v="1"/>
    <s v="plays"/>
  </r>
  <r>
    <n v="10000"/>
    <n v="3"/>
    <x v="2"/>
    <s v="US"/>
    <s v="USD"/>
    <n v="1429074240"/>
    <d v="2015-04-15T05:04:00"/>
    <n v="1427866200"/>
    <x v="3904"/>
    <b v="0"/>
    <n v="2"/>
    <b v="0"/>
    <s v="theater/plays"/>
    <n v="10003"/>
    <n v="1.5"/>
    <x v="1"/>
    <s v="plays"/>
  </r>
  <r>
    <n v="1500"/>
    <n v="173"/>
    <x v="2"/>
    <s v="GB"/>
    <s v="GBP"/>
    <n v="1434063600"/>
    <d v="2015-06-11T23:00:00"/>
    <n v="1430405903"/>
    <x v="3905"/>
    <b v="0"/>
    <n v="7"/>
    <b v="0"/>
    <s v="theater/plays"/>
    <n v="1673"/>
    <n v="24.714285714285715"/>
    <x v="1"/>
    <s v="plays"/>
  </r>
  <r>
    <n v="1500"/>
    <n v="1010"/>
    <x v="2"/>
    <s v="GB"/>
    <s v="GBP"/>
    <n v="1435325100"/>
    <d v="2015-06-26T13:25:00"/>
    <n v="1432072893"/>
    <x v="3906"/>
    <b v="0"/>
    <n v="16"/>
    <b v="0"/>
    <s v="theater/plays"/>
    <n v="2510"/>
    <n v="63.125"/>
    <x v="1"/>
    <s v="plays"/>
  </r>
  <r>
    <n v="1000"/>
    <n v="153"/>
    <x v="2"/>
    <s v="US"/>
    <s v="USD"/>
    <n v="1414354080"/>
    <d v="2014-10-26T20:08:00"/>
    <n v="1411587606"/>
    <x v="3907"/>
    <b v="0"/>
    <n v="4"/>
    <b v="0"/>
    <s v="theater/plays"/>
    <n v="1153"/>
    <n v="38.25"/>
    <x v="1"/>
    <s v="plays"/>
  </r>
  <r>
    <n v="750"/>
    <n v="65"/>
    <x v="2"/>
    <s v="US"/>
    <s v="USD"/>
    <n v="1406603696"/>
    <d v="2014-07-29T03:14:56"/>
    <n v="1405307696"/>
    <x v="3908"/>
    <b v="0"/>
    <n v="4"/>
    <b v="0"/>
    <s v="theater/plays"/>
    <n v="815"/>
    <n v="16.25"/>
    <x v="1"/>
    <s v="plays"/>
  </r>
  <r>
    <n v="60000"/>
    <n v="135"/>
    <x v="2"/>
    <s v="US"/>
    <s v="USD"/>
    <n v="1410424642"/>
    <d v="2014-09-11T08:37:22"/>
    <n v="1407832642"/>
    <x v="3909"/>
    <b v="0"/>
    <n v="4"/>
    <b v="0"/>
    <s v="theater/plays"/>
    <n v="60135"/>
    <n v="33.75"/>
    <x v="1"/>
    <s v="plays"/>
  </r>
  <r>
    <n v="6000"/>
    <n v="185"/>
    <x v="2"/>
    <s v="US"/>
    <s v="USD"/>
    <n v="1441649397"/>
    <d v="2015-09-07T18:09:57"/>
    <n v="1439057397"/>
    <x v="3910"/>
    <b v="0"/>
    <n v="3"/>
    <b v="0"/>
    <s v="theater/plays"/>
    <n v="6185"/>
    <n v="61.666666666666664"/>
    <x v="1"/>
    <s v="plays"/>
  </r>
  <r>
    <n v="8000"/>
    <n v="2993"/>
    <x v="2"/>
    <s v="US"/>
    <s v="USD"/>
    <n v="1417033777"/>
    <d v="2014-11-26T20:29:37"/>
    <n v="1414438177"/>
    <x v="3911"/>
    <b v="0"/>
    <n v="36"/>
    <b v="0"/>
    <s v="theater/plays"/>
    <n v="10993"/>
    <n v="83.138888888888886"/>
    <x v="1"/>
    <s v="plays"/>
  </r>
  <r>
    <n v="15000"/>
    <n v="1"/>
    <x v="2"/>
    <s v="US"/>
    <s v="USD"/>
    <n v="1429936500"/>
    <d v="2015-04-25T04:35:00"/>
    <n v="1424759330"/>
    <x v="3912"/>
    <b v="0"/>
    <n v="1"/>
    <b v="0"/>
    <s v="theater/plays"/>
    <n v="15001"/>
    <n v="1"/>
    <x v="1"/>
    <s v="plays"/>
  </r>
  <r>
    <n v="10000"/>
    <n v="1000"/>
    <x v="2"/>
    <s v="US"/>
    <s v="USD"/>
    <n v="1448863449"/>
    <d v="2015-11-30T06:04:09"/>
    <n v="1446267849"/>
    <x v="3913"/>
    <b v="0"/>
    <n v="7"/>
    <b v="0"/>
    <s v="theater/plays"/>
    <n v="11000"/>
    <n v="142.85714285714286"/>
    <x v="1"/>
    <s v="plays"/>
  </r>
  <r>
    <n v="2500"/>
    <n v="909"/>
    <x v="2"/>
    <s v="GB"/>
    <s v="GBP"/>
    <n v="1431298740"/>
    <d v="2015-05-10T22:59:00"/>
    <n v="1429558756"/>
    <x v="3914"/>
    <b v="0"/>
    <n v="27"/>
    <b v="0"/>
    <s v="theater/plays"/>
    <n v="3409"/>
    <n v="33.666666666666664"/>
    <x v="1"/>
    <s v="plays"/>
  </r>
  <r>
    <n v="1500"/>
    <n v="5"/>
    <x v="2"/>
    <s v="GB"/>
    <s v="GBP"/>
    <n v="1464824309"/>
    <d v="2016-06-01T23:38:29"/>
    <n v="1462232309"/>
    <x v="3915"/>
    <b v="0"/>
    <n v="1"/>
    <b v="0"/>
    <s v="theater/plays"/>
    <n v="1505"/>
    <n v="5"/>
    <x v="1"/>
    <s v="plays"/>
  </r>
  <r>
    <n v="2000"/>
    <n v="0"/>
    <x v="2"/>
    <s v="DK"/>
    <s v="DKK"/>
    <n v="1464952752"/>
    <d v="2016-06-03T11:19:12"/>
    <n v="1462360752"/>
    <x v="3916"/>
    <b v="0"/>
    <n v="0"/>
    <b v="0"/>
    <s v="theater/plays"/>
    <n v="2000"/>
    <e v="#DIV/0!"/>
    <x v="1"/>
    <s v="plays"/>
  </r>
  <r>
    <n v="3500"/>
    <n v="10"/>
    <x v="2"/>
    <s v="GB"/>
    <s v="GBP"/>
    <n v="1410439161"/>
    <d v="2014-09-11T12:39:21"/>
    <n v="1407847161"/>
    <x v="3917"/>
    <b v="0"/>
    <n v="1"/>
    <b v="0"/>
    <s v="theater/plays"/>
    <n v="3510"/>
    <n v="10"/>
    <x v="1"/>
    <s v="plays"/>
  </r>
  <r>
    <n v="60000"/>
    <n v="120"/>
    <x v="2"/>
    <s v="GB"/>
    <s v="GBP"/>
    <n v="1407168000"/>
    <d v="2014-08-04T16:00:00"/>
    <n v="1406131023"/>
    <x v="3918"/>
    <b v="0"/>
    <n v="3"/>
    <b v="0"/>
    <s v="theater/plays"/>
    <n v="60120"/>
    <n v="40"/>
    <x v="1"/>
    <s v="plays"/>
  </r>
  <r>
    <n v="5000"/>
    <n v="90"/>
    <x v="2"/>
    <s v="GB"/>
    <s v="GBP"/>
    <n v="1453075200"/>
    <d v="2016-01-18T00:00:00"/>
    <n v="1450628773"/>
    <x v="3919"/>
    <b v="0"/>
    <n v="3"/>
    <b v="0"/>
    <s v="theater/plays"/>
    <n v="5090"/>
    <n v="30"/>
    <x v="1"/>
    <s v="plays"/>
  </r>
  <r>
    <n v="2500"/>
    <n v="135"/>
    <x v="2"/>
    <s v="GB"/>
    <s v="GBP"/>
    <n v="1479032260"/>
    <d v="2016-11-13T10:17:40"/>
    <n v="1476436660"/>
    <x v="3920"/>
    <b v="0"/>
    <n v="3"/>
    <b v="0"/>
    <s v="theater/plays"/>
    <n v="2635"/>
    <n v="45"/>
    <x v="1"/>
    <s v="plays"/>
  </r>
  <r>
    <n v="3000"/>
    <n v="0"/>
    <x v="2"/>
    <s v="GB"/>
    <s v="GBP"/>
    <n v="1414346400"/>
    <d v="2014-10-26T18:00:00"/>
    <n v="1413291655"/>
    <x v="3921"/>
    <b v="0"/>
    <n v="0"/>
    <b v="0"/>
    <s v="theater/plays"/>
    <n v="3000"/>
    <e v="#DIV/0!"/>
    <x v="1"/>
    <s v="plays"/>
  </r>
  <r>
    <n v="750"/>
    <n v="61"/>
    <x v="2"/>
    <s v="US"/>
    <s v="USD"/>
    <n v="1425337200"/>
    <d v="2015-03-02T23:00:00"/>
    <n v="1421432810"/>
    <x v="3922"/>
    <b v="0"/>
    <n v="6"/>
    <b v="0"/>
    <s v="theater/plays"/>
    <n v="811"/>
    <n v="10.166666666666666"/>
    <x v="1"/>
    <s v="plays"/>
  </r>
  <r>
    <n v="11500"/>
    <n v="1384"/>
    <x v="2"/>
    <s v="GB"/>
    <s v="GBP"/>
    <n v="1428622271"/>
    <d v="2015-04-09T23:31:11"/>
    <n v="1426203071"/>
    <x v="3923"/>
    <b v="0"/>
    <n v="17"/>
    <b v="0"/>
    <s v="theater/plays"/>
    <n v="12884"/>
    <n v="81.411764705882348"/>
    <x v="1"/>
    <s v="plays"/>
  </r>
  <r>
    <n v="15000"/>
    <n v="2290"/>
    <x v="2"/>
    <s v="US"/>
    <s v="USD"/>
    <n v="1403823722"/>
    <d v="2014-06-26T23:02:02"/>
    <n v="1401231722"/>
    <x v="3924"/>
    <b v="0"/>
    <n v="40"/>
    <b v="0"/>
    <s v="theater/plays"/>
    <n v="17290"/>
    <n v="57.25"/>
    <x v="1"/>
    <s v="plays"/>
  </r>
  <r>
    <n v="150"/>
    <n v="15"/>
    <x v="2"/>
    <s v="US"/>
    <s v="USD"/>
    <n v="1406753639"/>
    <d v="2014-07-30T20:53:59"/>
    <n v="1404161639"/>
    <x v="3925"/>
    <b v="0"/>
    <n v="3"/>
    <b v="0"/>
    <s v="theater/plays"/>
    <n v="165"/>
    <n v="5"/>
    <x v="1"/>
    <s v="plays"/>
  </r>
  <r>
    <n v="5000"/>
    <n v="15"/>
    <x v="2"/>
    <s v="AU"/>
    <s v="AUD"/>
    <n v="1419645748"/>
    <d v="2014-12-27T02:02:28"/>
    <n v="1417053748"/>
    <x v="3926"/>
    <b v="0"/>
    <n v="1"/>
    <b v="0"/>
    <s v="theater/plays"/>
    <n v="5015"/>
    <n v="15"/>
    <x v="1"/>
    <s v="plays"/>
  </r>
  <r>
    <n v="2500"/>
    <n v="25"/>
    <x v="2"/>
    <s v="GB"/>
    <s v="GBP"/>
    <n v="1407565504"/>
    <d v="2014-08-09T06:25:04"/>
    <n v="1404973504"/>
    <x v="3927"/>
    <b v="0"/>
    <n v="2"/>
    <b v="0"/>
    <s v="theater/plays"/>
    <n v="2525"/>
    <n v="12.5"/>
    <x v="1"/>
    <s v="plays"/>
  </r>
  <r>
    <n v="5000"/>
    <n v="651"/>
    <x v="2"/>
    <s v="US"/>
    <s v="USD"/>
    <n v="1444971540"/>
    <d v="2015-10-16T04:59:00"/>
    <n v="1442593427"/>
    <x v="3928"/>
    <b v="0"/>
    <n v="7"/>
    <b v="0"/>
    <s v="theater/plays"/>
    <n v="5651"/>
    <n v="93"/>
    <x v="1"/>
    <s v="plays"/>
  </r>
  <r>
    <n v="20000"/>
    <n v="453"/>
    <x v="2"/>
    <s v="US"/>
    <s v="USD"/>
    <n v="1474228265"/>
    <d v="2016-09-18T19:51:05"/>
    <n v="1471636265"/>
    <x v="3929"/>
    <b v="0"/>
    <n v="14"/>
    <b v="0"/>
    <s v="theater/plays"/>
    <n v="20453"/>
    <n v="32.357142857142854"/>
    <x v="1"/>
    <s v="plays"/>
  </r>
  <r>
    <n v="10000"/>
    <n v="0"/>
    <x v="2"/>
    <s v="AU"/>
    <s v="AUD"/>
    <n v="1459490400"/>
    <d v="2016-04-01T06:00:00"/>
    <n v="1457078868"/>
    <x v="3930"/>
    <b v="0"/>
    <n v="0"/>
    <b v="0"/>
    <s v="theater/plays"/>
    <n v="10000"/>
    <e v="#DIV/0!"/>
    <x v="1"/>
    <s v="plays"/>
  </r>
  <r>
    <n v="8000"/>
    <n v="0"/>
    <x v="2"/>
    <s v="US"/>
    <s v="USD"/>
    <n v="1441510707"/>
    <d v="2015-09-06T03:38:27"/>
    <n v="1439350707"/>
    <x v="3931"/>
    <b v="0"/>
    <n v="0"/>
    <b v="0"/>
    <s v="theater/plays"/>
    <n v="8000"/>
    <e v="#DIV/0!"/>
    <x v="1"/>
    <s v="plays"/>
  </r>
  <r>
    <n v="12000"/>
    <n v="1"/>
    <x v="2"/>
    <s v="US"/>
    <s v="USD"/>
    <n v="1458097364"/>
    <d v="2016-03-16T03:02:44"/>
    <n v="1455508964"/>
    <x v="3932"/>
    <b v="0"/>
    <n v="1"/>
    <b v="0"/>
    <s v="theater/plays"/>
    <n v="12001"/>
    <n v="1"/>
    <x v="1"/>
    <s v="plays"/>
  </r>
  <r>
    <n v="7000"/>
    <n v="1102"/>
    <x v="2"/>
    <s v="US"/>
    <s v="USD"/>
    <n v="1468716180"/>
    <d v="2016-07-17T00:43:00"/>
    <n v="1466205262"/>
    <x v="3933"/>
    <b v="0"/>
    <n v="12"/>
    <b v="0"/>
    <s v="theater/plays"/>
    <n v="8102"/>
    <n v="91.833333333333329"/>
    <x v="1"/>
    <s v="plays"/>
  </r>
  <r>
    <n v="5000"/>
    <n v="550"/>
    <x v="2"/>
    <s v="US"/>
    <s v="USD"/>
    <n v="1443704400"/>
    <d v="2015-10-01T13:00:00"/>
    <n v="1439827639"/>
    <x v="3934"/>
    <b v="0"/>
    <n v="12"/>
    <b v="0"/>
    <s v="theater/plays"/>
    <n v="5550"/>
    <n v="45.833333333333336"/>
    <x v="1"/>
    <s v="plays"/>
  </r>
  <r>
    <n v="3000"/>
    <n v="1315"/>
    <x v="2"/>
    <s v="GB"/>
    <s v="GBP"/>
    <n v="1443973546"/>
    <d v="2015-10-04T15:45:46"/>
    <n v="1438789546"/>
    <x v="3935"/>
    <b v="0"/>
    <n v="23"/>
    <b v="0"/>
    <s v="theater/plays"/>
    <n v="4315"/>
    <n v="57.173913043478258"/>
    <x v="1"/>
    <s v="plays"/>
  </r>
  <r>
    <n v="20000"/>
    <n v="0"/>
    <x v="2"/>
    <s v="US"/>
    <s v="USD"/>
    <n v="1480576720"/>
    <d v="2016-12-01T07:18:40"/>
    <n v="1477981120"/>
    <x v="3936"/>
    <b v="0"/>
    <n v="0"/>
    <b v="0"/>
    <s v="theater/plays"/>
    <n v="20000"/>
    <e v="#DIV/0!"/>
    <x v="1"/>
    <s v="plays"/>
  </r>
  <r>
    <n v="2885"/>
    <n v="2485"/>
    <x v="2"/>
    <s v="US"/>
    <s v="USD"/>
    <n v="1468249760"/>
    <d v="2016-07-11T15:09:20"/>
    <n v="1465830560"/>
    <x v="3937"/>
    <b v="0"/>
    <n v="10"/>
    <b v="0"/>
    <s v="theater/plays"/>
    <n v="5370"/>
    <n v="248.5"/>
    <x v="1"/>
    <s v="plays"/>
  </r>
  <r>
    <n v="3255"/>
    <n v="397"/>
    <x v="2"/>
    <s v="US"/>
    <s v="USD"/>
    <n v="1435441454"/>
    <d v="2015-06-27T21:44:14"/>
    <n v="1432763054"/>
    <x v="3938"/>
    <b v="0"/>
    <n v="5"/>
    <b v="0"/>
    <s v="theater/plays"/>
    <n v="3652"/>
    <n v="79.400000000000006"/>
    <x v="1"/>
    <s v="plays"/>
  </r>
  <r>
    <n v="5000"/>
    <n v="5"/>
    <x v="2"/>
    <s v="AU"/>
    <s v="AUD"/>
    <n v="1412656200"/>
    <d v="2014-10-07T04:30:00"/>
    <n v="1412328979"/>
    <x v="3939"/>
    <b v="0"/>
    <n v="1"/>
    <b v="0"/>
    <s v="theater/plays"/>
    <n v="5005"/>
    <n v="5"/>
    <x v="1"/>
    <s v="plays"/>
  </r>
  <r>
    <n v="5000"/>
    <n v="11"/>
    <x v="2"/>
    <s v="US"/>
    <s v="USD"/>
    <n v="1420199351"/>
    <d v="2015-01-02T11:49:11"/>
    <n v="1416311351"/>
    <x v="3940"/>
    <b v="0"/>
    <n v="2"/>
    <b v="0"/>
    <s v="theater/plays"/>
    <n v="5011"/>
    <n v="5.5"/>
    <x v="1"/>
    <s v="plays"/>
  </r>
  <r>
    <n v="5500"/>
    <n v="50"/>
    <x v="2"/>
    <s v="US"/>
    <s v="USD"/>
    <n v="1416877200"/>
    <d v="2014-11-25T01:00:00"/>
    <n v="1414505137"/>
    <x v="3941"/>
    <b v="0"/>
    <n v="2"/>
    <b v="0"/>
    <s v="theater/plays"/>
    <n v="5550"/>
    <n v="25"/>
    <x v="1"/>
    <s v="plays"/>
  </r>
  <r>
    <n v="1200"/>
    <n v="0"/>
    <x v="2"/>
    <s v="US"/>
    <s v="USD"/>
    <n v="1434490914"/>
    <d v="2015-06-16T21:41:54"/>
    <n v="1429306914"/>
    <x v="3942"/>
    <b v="0"/>
    <n v="0"/>
    <b v="0"/>
    <s v="theater/plays"/>
    <n v="1200"/>
    <e v="#DIV/0!"/>
    <x v="1"/>
    <s v="plays"/>
  </r>
  <r>
    <n v="5000"/>
    <n v="1782"/>
    <x v="2"/>
    <s v="US"/>
    <s v="USD"/>
    <n v="1446483000"/>
    <d v="2015-11-02T16:50:00"/>
    <n v="1443811268"/>
    <x v="3943"/>
    <b v="0"/>
    <n v="13"/>
    <b v="0"/>
    <s v="theater/plays"/>
    <n v="6782"/>
    <n v="137.07692307692307"/>
    <x v="1"/>
    <s v="plays"/>
  </r>
  <r>
    <n v="5000"/>
    <n v="0"/>
    <x v="2"/>
    <s v="US"/>
    <s v="USD"/>
    <n v="1440690875"/>
    <d v="2015-08-27T15:54:35"/>
    <n v="1438098875"/>
    <x v="3944"/>
    <b v="0"/>
    <n v="0"/>
    <b v="0"/>
    <s v="theater/plays"/>
    <n v="5000"/>
    <e v="#DIV/0!"/>
    <x v="1"/>
    <s v="plays"/>
  </r>
  <r>
    <n v="2000"/>
    <n v="5"/>
    <x v="2"/>
    <s v="US"/>
    <s v="USD"/>
    <n v="1431717268"/>
    <d v="2015-05-15T19:14:28"/>
    <n v="1429125268"/>
    <x v="3945"/>
    <b v="0"/>
    <n v="1"/>
    <b v="0"/>
    <s v="theater/plays"/>
    <n v="2005"/>
    <n v="5"/>
    <x v="1"/>
    <s v="plays"/>
  </r>
  <r>
    <n v="6000"/>
    <n v="195"/>
    <x v="2"/>
    <s v="US"/>
    <s v="USD"/>
    <n v="1425110400"/>
    <d v="2015-02-28T08:00:00"/>
    <n v="1422388822"/>
    <x v="3946"/>
    <b v="0"/>
    <n v="5"/>
    <b v="0"/>
    <s v="theater/plays"/>
    <n v="6195"/>
    <n v="39"/>
    <x v="1"/>
    <s v="plays"/>
  </r>
  <r>
    <n v="3000"/>
    <n v="101"/>
    <x v="2"/>
    <s v="US"/>
    <s v="USD"/>
    <n v="1475378744"/>
    <d v="2016-10-02T03:25:44"/>
    <n v="1472786744"/>
    <x v="3947"/>
    <b v="0"/>
    <n v="2"/>
    <b v="0"/>
    <s v="theater/plays"/>
    <n v="3101"/>
    <n v="50.5"/>
    <x v="1"/>
    <s v="plays"/>
  </r>
  <r>
    <n v="30000"/>
    <n v="0"/>
    <x v="2"/>
    <s v="AU"/>
    <s v="AUD"/>
    <n v="1410076123"/>
    <d v="2014-09-07T07:48:43"/>
    <n v="1404892123"/>
    <x v="3948"/>
    <b v="0"/>
    <n v="0"/>
    <b v="0"/>
    <s v="theater/plays"/>
    <n v="30000"/>
    <e v="#DIV/0!"/>
    <x v="1"/>
    <s v="plays"/>
  </r>
  <r>
    <n v="10000"/>
    <n v="1577"/>
    <x v="2"/>
    <s v="AU"/>
    <s v="AUD"/>
    <n v="1423623221"/>
    <d v="2015-02-11T02:53:41"/>
    <n v="1421031221"/>
    <x v="3949"/>
    <b v="0"/>
    <n v="32"/>
    <b v="0"/>
    <s v="theater/plays"/>
    <n v="11577"/>
    <n v="49.28125"/>
    <x v="1"/>
    <s v="plays"/>
  </r>
  <r>
    <n v="4000"/>
    <n v="25"/>
    <x v="2"/>
    <s v="US"/>
    <s v="USD"/>
    <n v="1460140500"/>
    <d v="2016-04-08T18:35:00"/>
    <n v="1457628680"/>
    <x v="3950"/>
    <b v="0"/>
    <n v="1"/>
    <b v="0"/>
    <s v="theater/plays"/>
    <n v="4025"/>
    <n v="25"/>
    <x v="1"/>
    <s v="plays"/>
  </r>
  <r>
    <n v="200000"/>
    <n v="1"/>
    <x v="2"/>
    <s v="IE"/>
    <s v="EUR"/>
    <n v="1462301342"/>
    <d v="2016-05-03T18:49:02"/>
    <n v="1457120942"/>
    <x v="3951"/>
    <b v="0"/>
    <n v="1"/>
    <b v="0"/>
    <s v="theater/plays"/>
    <n v="200001"/>
    <n v="1"/>
    <x v="1"/>
    <s v="plays"/>
  </r>
  <r>
    <n v="26000"/>
    <n v="25"/>
    <x v="2"/>
    <s v="US"/>
    <s v="USD"/>
    <n v="1445885890"/>
    <d v="2015-10-26T18:58:10"/>
    <n v="1440701890"/>
    <x v="3952"/>
    <b v="0"/>
    <n v="1"/>
    <b v="0"/>
    <s v="theater/plays"/>
    <n v="26025"/>
    <n v="25"/>
    <x v="1"/>
    <s v="plays"/>
  </r>
  <r>
    <n v="17600"/>
    <n v="0"/>
    <x v="2"/>
    <s v="US"/>
    <s v="USD"/>
    <n v="1469834940"/>
    <d v="2016-07-29T23:29:00"/>
    <n v="1467162586"/>
    <x v="3953"/>
    <b v="0"/>
    <n v="0"/>
    <b v="0"/>
    <s v="theater/plays"/>
    <n v="17600"/>
    <e v="#DIV/0!"/>
    <x v="1"/>
    <s v="plays"/>
  </r>
  <r>
    <n v="25000"/>
    <n v="0"/>
    <x v="2"/>
    <s v="CA"/>
    <s v="CAD"/>
    <n v="1405352264"/>
    <d v="2014-07-14T15:37:44"/>
    <n v="1400168264"/>
    <x v="3954"/>
    <b v="0"/>
    <n v="0"/>
    <b v="0"/>
    <s v="theater/plays"/>
    <n v="25000"/>
    <e v="#DIV/0!"/>
    <x v="1"/>
    <s v="plays"/>
  </r>
  <r>
    <n v="1750"/>
    <n v="425"/>
    <x v="2"/>
    <s v="US"/>
    <s v="USD"/>
    <n v="1448745741"/>
    <d v="2015-11-28T21:22:21"/>
    <n v="1446150141"/>
    <x v="3955"/>
    <b v="0"/>
    <n v="8"/>
    <b v="0"/>
    <s v="theater/plays"/>
    <n v="2175"/>
    <n v="53.125"/>
    <x v="1"/>
    <s v="plays"/>
  </r>
  <r>
    <n v="5500"/>
    <n v="0"/>
    <x v="2"/>
    <s v="US"/>
    <s v="USD"/>
    <n v="1461543600"/>
    <d v="2016-04-25T00:20:00"/>
    <n v="1459203727"/>
    <x v="3956"/>
    <b v="0"/>
    <n v="0"/>
    <b v="0"/>
    <s v="theater/plays"/>
    <n v="5500"/>
    <e v="#DIV/0!"/>
    <x v="1"/>
    <s v="plays"/>
  </r>
  <r>
    <n v="28000"/>
    <n v="7"/>
    <x v="2"/>
    <s v="US"/>
    <s v="USD"/>
    <n v="1468020354"/>
    <d v="2016-07-08T23:25:54"/>
    <n v="1464045954"/>
    <x v="3957"/>
    <b v="0"/>
    <n v="1"/>
    <b v="0"/>
    <s v="theater/plays"/>
    <n v="28007"/>
    <n v="7"/>
    <x v="1"/>
    <s v="plays"/>
  </r>
  <r>
    <n v="2000"/>
    <n v="641"/>
    <x v="2"/>
    <s v="US"/>
    <s v="USD"/>
    <n v="1406988000"/>
    <d v="2014-08-02T14:00:00"/>
    <n v="1403822912"/>
    <x v="3958"/>
    <b v="0"/>
    <n v="16"/>
    <b v="0"/>
    <s v="theater/plays"/>
    <n v="2641"/>
    <n v="40.0625"/>
    <x v="1"/>
    <s v="plays"/>
  </r>
  <r>
    <n v="1200"/>
    <n v="292"/>
    <x v="2"/>
    <s v="US"/>
    <s v="USD"/>
    <n v="1411930556"/>
    <d v="2014-09-28T18:55:56"/>
    <n v="1409338556"/>
    <x v="3959"/>
    <b v="0"/>
    <n v="12"/>
    <b v="0"/>
    <s v="theater/plays"/>
    <n v="1492"/>
    <n v="24.333333333333332"/>
    <x v="1"/>
    <s v="plays"/>
  </r>
  <r>
    <n v="3000"/>
    <n v="45"/>
    <x v="2"/>
    <s v="US"/>
    <s v="USD"/>
    <n v="1451852256"/>
    <d v="2016-01-03T20:17:36"/>
    <n v="1449260256"/>
    <x v="3960"/>
    <b v="0"/>
    <n v="4"/>
    <b v="0"/>
    <s v="theater/plays"/>
    <n v="3045"/>
    <n v="11.25"/>
    <x v="1"/>
    <s v="plays"/>
  </r>
  <r>
    <n v="5000"/>
    <n v="21"/>
    <x v="2"/>
    <s v="GB"/>
    <s v="GBP"/>
    <n v="1399584210"/>
    <d v="2014-05-08T21:23:30"/>
    <n v="1397683410"/>
    <x v="3961"/>
    <b v="0"/>
    <n v="2"/>
    <b v="0"/>
    <s v="theater/plays"/>
    <n v="5021"/>
    <n v="10.5"/>
    <x v="1"/>
    <s v="plays"/>
  </r>
  <r>
    <n v="1400"/>
    <n v="45"/>
    <x v="2"/>
    <s v="GB"/>
    <s v="GBP"/>
    <n v="1448722494"/>
    <d v="2015-11-28T14:54:54"/>
    <n v="1446562494"/>
    <x v="3962"/>
    <b v="0"/>
    <n v="3"/>
    <b v="0"/>
    <s v="theater/plays"/>
    <n v="1445"/>
    <n v="15"/>
    <x v="1"/>
    <s v="plays"/>
  </r>
  <r>
    <n v="10000"/>
    <n v="0"/>
    <x v="2"/>
    <s v="CA"/>
    <s v="CAD"/>
    <n v="1447821717"/>
    <d v="2015-11-18T04:41:57"/>
    <n v="1445226117"/>
    <x v="3963"/>
    <b v="0"/>
    <n v="0"/>
    <b v="0"/>
    <s v="theater/plays"/>
    <n v="10000"/>
    <e v="#DIV/0!"/>
    <x v="1"/>
    <s v="plays"/>
  </r>
  <r>
    <n v="2000"/>
    <n v="126"/>
    <x v="2"/>
    <s v="US"/>
    <s v="USD"/>
    <n v="1429460386"/>
    <d v="2015-04-19T16:19:46"/>
    <n v="1424279986"/>
    <x v="3964"/>
    <b v="0"/>
    <n v="3"/>
    <b v="0"/>
    <s v="theater/plays"/>
    <n v="2126"/>
    <n v="42"/>
    <x v="1"/>
    <s v="plays"/>
  </r>
  <r>
    <n v="2000"/>
    <n v="285"/>
    <x v="2"/>
    <s v="US"/>
    <s v="USD"/>
    <n v="1460608780"/>
    <d v="2016-04-14T04:39:40"/>
    <n v="1455428380"/>
    <x v="3965"/>
    <b v="0"/>
    <n v="4"/>
    <b v="0"/>
    <s v="theater/plays"/>
    <n v="2285"/>
    <n v="71.25"/>
    <x v="1"/>
    <s v="plays"/>
  </r>
  <r>
    <n v="7500"/>
    <n v="45"/>
    <x v="2"/>
    <s v="US"/>
    <s v="USD"/>
    <n v="1406170740"/>
    <d v="2014-07-24T02:59:00"/>
    <n v="1402506278"/>
    <x v="3966"/>
    <b v="0"/>
    <n v="2"/>
    <b v="0"/>
    <s v="theater/plays"/>
    <n v="7545"/>
    <n v="22.5"/>
    <x v="1"/>
    <s v="plays"/>
  </r>
  <r>
    <n v="1700"/>
    <n v="410"/>
    <x v="2"/>
    <s v="US"/>
    <s v="USD"/>
    <n v="1488783507"/>
    <d v="2017-03-06T06:58:27"/>
    <n v="1486191507"/>
    <x v="3967"/>
    <b v="0"/>
    <n v="10"/>
    <b v="0"/>
    <s v="theater/plays"/>
    <n v="2110"/>
    <n v="41"/>
    <x v="1"/>
    <s v="plays"/>
  </r>
  <r>
    <n v="5000"/>
    <n v="527"/>
    <x v="2"/>
    <s v="US"/>
    <s v="USD"/>
    <n v="1463945673"/>
    <d v="2016-05-22T19:34:33"/>
    <n v="1458761673"/>
    <x v="3968"/>
    <b v="0"/>
    <n v="11"/>
    <b v="0"/>
    <s v="theater/plays"/>
    <n v="5527"/>
    <n v="47.909090909090907"/>
    <x v="1"/>
    <s v="plays"/>
  </r>
  <r>
    <n v="2825"/>
    <n v="211"/>
    <x v="2"/>
    <s v="US"/>
    <s v="USD"/>
    <n v="1472442900"/>
    <d v="2016-08-29T03:55:00"/>
    <n v="1471638646"/>
    <x v="3969"/>
    <b v="0"/>
    <n v="6"/>
    <b v="0"/>
    <s v="theater/plays"/>
    <n v="3036"/>
    <n v="35.166666666666664"/>
    <x v="1"/>
    <s v="plays"/>
  </r>
  <r>
    <n v="15000"/>
    <n v="11"/>
    <x v="2"/>
    <s v="US"/>
    <s v="USD"/>
    <n v="1460925811"/>
    <d v="2016-04-17T20:43:31"/>
    <n v="1458333811"/>
    <x v="3970"/>
    <b v="0"/>
    <n v="2"/>
    <b v="0"/>
    <s v="theater/plays"/>
    <n v="15011"/>
    <n v="5.5"/>
    <x v="1"/>
    <s v="plays"/>
  </r>
  <r>
    <n v="14000"/>
    <n v="136"/>
    <x v="2"/>
    <s v="US"/>
    <s v="USD"/>
    <n v="1405947126"/>
    <d v="2014-07-21T12:52:06"/>
    <n v="1403355126"/>
    <x v="3971"/>
    <b v="0"/>
    <n v="6"/>
    <b v="0"/>
    <s v="theater/plays"/>
    <n v="14136"/>
    <n v="22.666666666666668"/>
    <x v="1"/>
    <s v="plays"/>
  </r>
  <r>
    <n v="1000"/>
    <n v="211"/>
    <x v="2"/>
    <s v="US"/>
    <s v="USD"/>
    <n v="1423186634"/>
    <d v="2015-02-06T01:37:14"/>
    <n v="1418002634"/>
    <x v="3972"/>
    <b v="0"/>
    <n v="8"/>
    <b v="0"/>
    <s v="theater/plays"/>
    <n v="1211"/>
    <n v="26.375"/>
    <x v="1"/>
    <s v="plays"/>
  </r>
  <r>
    <n v="5000"/>
    <n v="3905"/>
    <x v="2"/>
    <s v="US"/>
    <s v="USD"/>
    <n v="1462766400"/>
    <d v="2016-05-09T04:00:00"/>
    <n v="1460219110"/>
    <x v="3973"/>
    <b v="0"/>
    <n v="37"/>
    <b v="0"/>
    <s v="theater/plays"/>
    <n v="8905"/>
    <n v="105.54054054054055"/>
    <x v="1"/>
    <s v="plays"/>
  </r>
  <r>
    <n v="1000"/>
    <n v="320"/>
    <x v="2"/>
    <s v="GB"/>
    <s v="GBP"/>
    <n v="1464872848"/>
    <d v="2016-06-02T13:07:28"/>
    <n v="1462280848"/>
    <x v="3974"/>
    <b v="0"/>
    <n v="11"/>
    <b v="0"/>
    <s v="theater/plays"/>
    <n v="1320"/>
    <n v="29.09090909090909"/>
    <x v="1"/>
    <s v="plays"/>
  </r>
  <r>
    <n v="678"/>
    <n v="0"/>
    <x v="2"/>
    <s v="US"/>
    <s v="USD"/>
    <n v="1468442898"/>
    <d v="2016-07-13T20:48:18"/>
    <n v="1465850898"/>
    <x v="3975"/>
    <b v="0"/>
    <n v="0"/>
    <b v="0"/>
    <s v="theater/plays"/>
    <n v="678"/>
    <e v="#DIV/0!"/>
    <x v="1"/>
    <s v="plays"/>
  </r>
  <r>
    <n v="1300"/>
    <n v="620"/>
    <x v="2"/>
    <s v="US"/>
    <s v="USD"/>
    <n v="1406876400"/>
    <d v="2014-08-01T07:00:00"/>
    <n v="1405024561"/>
    <x v="3976"/>
    <b v="0"/>
    <n v="10"/>
    <b v="0"/>
    <s v="theater/plays"/>
    <n v="1920"/>
    <n v="62"/>
    <x v="1"/>
    <s v="plays"/>
  </r>
  <r>
    <n v="90000"/>
    <n v="1305"/>
    <x v="2"/>
    <s v="US"/>
    <s v="USD"/>
    <n v="1469213732"/>
    <d v="2016-07-22T18:55:32"/>
    <n v="1466621732"/>
    <x v="3977"/>
    <b v="0"/>
    <n v="6"/>
    <b v="0"/>
    <s v="theater/plays"/>
    <n v="91305"/>
    <n v="217.5"/>
    <x v="1"/>
    <s v="plays"/>
  </r>
  <r>
    <n v="2000"/>
    <n v="214"/>
    <x v="2"/>
    <s v="US"/>
    <s v="USD"/>
    <n v="1422717953"/>
    <d v="2015-01-31T15:25:53"/>
    <n v="1417533953"/>
    <x v="3978"/>
    <b v="0"/>
    <n v="8"/>
    <b v="0"/>
    <s v="theater/plays"/>
    <n v="2214"/>
    <n v="26.75"/>
    <x v="1"/>
    <s v="plays"/>
  </r>
  <r>
    <n v="6000"/>
    <n v="110"/>
    <x v="2"/>
    <s v="GB"/>
    <s v="GBP"/>
    <n v="1427659200"/>
    <d v="2015-03-29T20:00:00"/>
    <n v="1425678057"/>
    <x v="3979"/>
    <b v="0"/>
    <n v="6"/>
    <b v="0"/>
    <s v="theater/plays"/>
    <n v="6110"/>
    <n v="18.333333333333332"/>
    <x v="1"/>
    <s v="plays"/>
  </r>
  <r>
    <n v="2500"/>
    <n v="450"/>
    <x v="2"/>
    <s v="US"/>
    <s v="USD"/>
    <n v="1404570147"/>
    <d v="2014-07-05T14:22:27"/>
    <n v="1401978147"/>
    <x v="3980"/>
    <b v="0"/>
    <n v="7"/>
    <b v="0"/>
    <s v="theater/plays"/>
    <n v="2950"/>
    <n v="64.285714285714292"/>
    <x v="1"/>
    <s v="plays"/>
  </r>
  <r>
    <n v="30000"/>
    <n v="1225"/>
    <x v="2"/>
    <s v="US"/>
    <s v="USD"/>
    <n v="1468729149"/>
    <d v="2016-07-17T04:19:09"/>
    <n v="1463545149"/>
    <x v="3981"/>
    <b v="0"/>
    <n v="7"/>
    <b v="0"/>
    <s v="theater/plays"/>
    <n v="31225"/>
    <n v="175"/>
    <x v="1"/>
    <s v="plays"/>
  </r>
  <r>
    <n v="850"/>
    <n v="170"/>
    <x v="2"/>
    <s v="GB"/>
    <s v="GBP"/>
    <n v="1436297180"/>
    <d v="2015-07-07T19:26:20"/>
    <n v="1431113180"/>
    <x v="3982"/>
    <b v="0"/>
    <n v="5"/>
    <b v="0"/>
    <s v="theater/plays"/>
    <n v="1020"/>
    <n v="34"/>
    <x v="1"/>
    <s v="plays"/>
  </r>
  <r>
    <n v="11140"/>
    <n v="3877"/>
    <x v="2"/>
    <s v="US"/>
    <s v="USD"/>
    <n v="1400569140"/>
    <d v="2014-05-20T06:59:00"/>
    <n v="1397854356"/>
    <x v="3983"/>
    <b v="0"/>
    <n v="46"/>
    <b v="0"/>
    <s v="theater/plays"/>
    <n v="15017"/>
    <n v="84.282608695652172"/>
    <x v="1"/>
    <s v="plays"/>
  </r>
  <r>
    <n v="1500"/>
    <n v="95"/>
    <x v="2"/>
    <s v="GB"/>
    <s v="GBP"/>
    <n v="1415404800"/>
    <d v="2014-11-08T00:00:00"/>
    <n v="1412809644"/>
    <x v="3984"/>
    <b v="0"/>
    <n v="10"/>
    <b v="0"/>
    <s v="theater/plays"/>
    <n v="1595"/>
    <n v="9.5"/>
    <x v="1"/>
    <s v="plays"/>
  </r>
  <r>
    <n v="2000"/>
    <n v="641"/>
    <x v="2"/>
    <s v="US"/>
    <s v="USD"/>
    <n v="1456002300"/>
    <d v="2016-02-20T21:05:00"/>
    <n v="1454173120"/>
    <x v="3985"/>
    <b v="0"/>
    <n v="19"/>
    <b v="0"/>
    <s v="theater/plays"/>
    <n v="2641"/>
    <n v="33.736842105263158"/>
    <x v="1"/>
    <s v="plays"/>
  </r>
  <r>
    <n v="5000"/>
    <n v="488"/>
    <x v="2"/>
    <s v="GB"/>
    <s v="GBP"/>
    <n v="1462539840"/>
    <d v="2016-05-06T13:04:00"/>
    <n v="1460034594"/>
    <x v="3986"/>
    <b v="0"/>
    <n v="13"/>
    <b v="0"/>
    <s v="theater/plays"/>
    <n v="5488"/>
    <n v="37.53846153846154"/>
    <x v="1"/>
    <s v="plays"/>
  </r>
  <r>
    <n v="400"/>
    <n v="151"/>
    <x v="2"/>
    <s v="GB"/>
    <s v="GBP"/>
    <n v="1400278290"/>
    <d v="2014-05-16T22:11:30"/>
    <n v="1399414290"/>
    <x v="3987"/>
    <b v="0"/>
    <n v="13"/>
    <b v="0"/>
    <s v="theater/plays"/>
    <n v="551"/>
    <n v="11.615384615384615"/>
    <x v="1"/>
    <s v="plays"/>
  </r>
  <r>
    <n v="1500"/>
    <n v="32"/>
    <x v="2"/>
    <s v="US"/>
    <s v="USD"/>
    <n v="1440813413"/>
    <d v="2015-08-29T01:56:53"/>
    <n v="1439517413"/>
    <x v="3988"/>
    <b v="0"/>
    <n v="4"/>
    <b v="0"/>
    <s v="theater/plays"/>
    <n v="1532"/>
    <n v="8"/>
    <x v="1"/>
    <s v="plays"/>
  </r>
  <r>
    <n v="3000"/>
    <n v="0"/>
    <x v="2"/>
    <s v="US"/>
    <s v="USD"/>
    <n v="1447009181"/>
    <d v="2015-11-08T18:59:41"/>
    <n v="1444413581"/>
    <x v="3989"/>
    <b v="0"/>
    <n v="0"/>
    <b v="0"/>
    <s v="theater/plays"/>
    <n v="3000"/>
    <e v="#DIV/0!"/>
    <x v="1"/>
    <s v="plays"/>
  </r>
  <r>
    <n v="1650"/>
    <n v="69"/>
    <x v="2"/>
    <s v="GB"/>
    <s v="GBP"/>
    <n v="1456934893"/>
    <d v="2016-03-02T16:08:13"/>
    <n v="1454342893"/>
    <x v="3990"/>
    <b v="0"/>
    <n v="3"/>
    <b v="0"/>
    <s v="theater/plays"/>
    <n v="1719"/>
    <n v="23"/>
    <x v="1"/>
    <s v="plays"/>
  </r>
  <r>
    <n v="500"/>
    <n v="100"/>
    <x v="2"/>
    <s v="US"/>
    <s v="USD"/>
    <n v="1433086082"/>
    <d v="2015-05-31T15:28:02"/>
    <n v="1430494082"/>
    <x v="3991"/>
    <b v="0"/>
    <n v="1"/>
    <b v="0"/>
    <s v="theater/plays"/>
    <n v="600"/>
    <n v="100"/>
    <x v="1"/>
    <s v="plays"/>
  </r>
  <r>
    <n v="10000"/>
    <n v="541"/>
    <x v="2"/>
    <s v="US"/>
    <s v="USD"/>
    <n v="1449876859"/>
    <d v="2015-12-11T23:34:19"/>
    <n v="1444689259"/>
    <x v="3992"/>
    <b v="0"/>
    <n v="9"/>
    <b v="0"/>
    <s v="theater/plays"/>
    <n v="10541"/>
    <n v="60.111111111111114"/>
    <x v="1"/>
    <s v="plays"/>
  </r>
  <r>
    <n v="50000"/>
    <n v="3"/>
    <x v="2"/>
    <s v="US"/>
    <s v="USD"/>
    <n v="1431549912"/>
    <d v="2015-05-13T20:45:12"/>
    <n v="1428957912"/>
    <x v="3993"/>
    <b v="0"/>
    <n v="1"/>
    <b v="0"/>
    <s v="theater/plays"/>
    <n v="50003"/>
    <n v="3"/>
    <x v="1"/>
    <s v="plays"/>
  </r>
  <r>
    <n v="2000"/>
    <n v="5"/>
    <x v="2"/>
    <s v="US"/>
    <s v="USD"/>
    <n v="1405761690"/>
    <d v="2014-07-19T09:21:30"/>
    <n v="1403169690"/>
    <x v="3994"/>
    <b v="0"/>
    <n v="1"/>
    <b v="0"/>
    <s v="theater/plays"/>
    <n v="2005"/>
    <n v="5"/>
    <x v="1"/>
    <s v="plays"/>
  </r>
  <r>
    <n v="200"/>
    <n v="70"/>
    <x v="2"/>
    <s v="GB"/>
    <s v="GBP"/>
    <n v="1423913220"/>
    <d v="2015-02-14T11:27:00"/>
    <n v="1421339077"/>
    <x v="3995"/>
    <b v="0"/>
    <n v="4"/>
    <b v="0"/>
    <s v="theater/plays"/>
    <n v="270"/>
    <n v="17.5"/>
    <x v="1"/>
    <s v="plays"/>
  </r>
  <r>
    <n v="3000"/>
    <n v="497"/>
    <x v="2"/>
    <s v="US"/>
    <s v="USD"/>
    <n v="1416499440"/>
    <d v="2014-11-20T16:04:00"/>
    <n v="1415341464"/>
    <x v="3996"/>
    <b v="0"/>
    <n v="17"/>
    <b v="0"/>
    <s v="theater/plays"/>
    <n v="3497"/>
    <n v="29.235294117647058"/>
    <x v="1"/>
    <s v="plays"/>
  </r>
  <r>
    <n v="3000"/>
    <n v="0"/>
    <x v="2"/>
    <s v="GB"/>
    <s v="GBP"/>
    <n v="1428222221"/>
    <d v="2015-04-05T08:23:41"/>
    <n v="1425633821"/>
    <x v="3997"/>
    <b v="0"/>
    <n v="0"/>
    <b v="0"/>
    <s v="theater/plays"/>
    <n v="3000"/>
    <e v="#DIV/0!"/>
    <x v="1"/>
    <s v="plays"/>
  </r>
  <r>
    <n v="1250"/>
    <n v="715"/>
    <x v="2"/>
    <s v="US"/>
    <s v="USD"/>
    <n v="1427580426"/>
    <d v="2015-03-28T22:07:06"/>
    <n v="1424992026"/>
    <x v="3998"/>
    <b v="0"/>
    <n v="12"/>
    <b v="0"/>
    <s v="theater/plays"/>
    <n v="1965"/>
    <n v="59.583333333333336"/>
    <x v="1"/>
    <s v="plays"/>
  </r>
  <r>
    <n v="7000"/>
    <n v="1156"/>
    <x v="2"/>
    <s v="US"/>
    <s v="USD"/>
    <n v="1409514709"/>
    <d v="2014-08-31T19:51:49"/>
    <n v="1406058798"/>
    <x v="3999"/>
    <b v="0"/>
    <n v="14"/>
    <b v="0"/>
    <s v="theater/plays"/>
    <n v="8156"/>
    <n v="82.571428571428569"/>
    <x v="1"/>
    <s v="plays"/>
  </r>
  <r>
    <n v="8000"/>
    <n v="10"/>
    <x v="2"/>
    <s v="US"/>
    <s v="USD"/>
    <n v="1462631358"/>
    <d v="2016-05-07T14:29:18"/>
    <n v="1457450958"/>
    <x v="4000"/>
    <b v="0"/>
    <n v="1"/>
    <b v="0"/>
    <s v="theater/plays"/>
    <n v="8010"/>
    <n v="10"/>
    <x v="1"/>
    <s v="plays"/>
  </r>
  <r>
    <n v="1200"/>
    <n v="453"/>
    <x v="2"/>
    <s v="GB"/>
    <s v="GBP"/>
    <n v="1488394800"/>
    <d v="2017-03-01T19:00:00"/>
    <n v="1486681708"/>
    <x v="4001"/>
    <b v="0"/>
    <n v="14"/>
    <b v="0"/>
    <s v="theater/plays"/>
    <n v="1653"/>
    <n v="32.357142857142854"/>
    <x v="1"/>
    <s v="plays"/>
  </r>
  <r>
    <n v="1250"/>
    <n v="23"/>
    <x v="2"/>
    <s v="US"/>
    <s v="USD"/>
    <n v="1411779761"/>
    <d v="2014-09-27T01:02:41"/>
    <n v="1409187761"/>
    <x v="4002"/>
    <b v="0"/>
    <n v="4"/>
    <b v="0"/>
    <s v="theater/plays"/>
    <n v="1273"/>
    <n v="5.75"/>
    <x v="1"/>
    <s v="plays"/>
  </r>
  <r>
    <n v="2000"/>
    <n v="201"/>
    <x v="2"/>
    <s v="US"/>
    <s v="USD"/>
    <n v="1424009147"/>
    <d v="2015-02-15T14:05:47"/>
    <n v="1421417147"/>
    <x v="4003"/>
    <b v="0"/>
    <n v="2"/>
    <b v="0"/>
    <s v="theater/plays"/>
    <n v="2201"/>
    <n v="100.5"/>
    <x v="1"/>
    <s v="plays"/>
  </r>
  <r>
    <n v="500"/>
    <n v="1"/>
    <x v="2"/>
    <s v="US"/>
    <s v="USD"/>
    <n v="1412740457"/>
    <d v="2014-10-08T03:54:17"/>
    <n v="1410148457"/>
    <x v="4004"/>
    <b v="0"/>
    <n v="1"/>
    <b v="0"/>
    <s v="theater/plays"/>
    <n v="501"/>
    <n v="1"/>
    <x v="1"/>
    <s v="plays"/>
  </r>
  <r>
    <n v="3000"/>
    <n v="40"/>
    <x v="2"/>
    <s v="US"/>
    <s v="USD"/>
    <n v="1413832985"/>
    <d v="2014-10-20T19:23:05"/>
    <n v="1408648985"/>
    <x v="4005"/>
    <b v="0"/>
    <n v="2"/>
    <b v="0"/>
    <s v="theater/plays"/>
    <n v="3040"/>
    <n v="20"/>
    <x v="1"/>
    <s v="plays"/>
  </r>
  <r>
    <n v="30000"/>
    <n v="2"/>
    <x v="2"/>
    <s v="US"/>
    <s v="USD"/>
    <n v="1455647587"/>
    <d v="2016-02-16T18:33:07"/>
    <n v="1453487587"/>
    <x v="4006"/>
    <b v="0"/>
    <n v="1"/>
    <b v="0"/>
    <s v="theater/plays"/>
    <n v="30002"/>
    <n v="2"/>
    <x v="1"/>
    <s v="plays"/>
  </r>
  <r>
    <n v="2000"/>
    <n v="5"/>
    <x v="2"/>
    <s v="US"/>
    <s v="USD"/>
    <n v="1409070480"/>
    <d v="2014-08-26T16:28:00"/>
    <n v="1406572381"/>
    <x v="4007"/>
    <b v="0"/>
    <n v="1"/>
    <b v="0"/>
    <s v="theater/plays"/>
    <n v="2005"/>
    <n v="5"/>
    <x v="1"/>
    <s v="plays"/>
  </r>
  <r>
    <n v="1000"/>
    <n v="60"/>
    <x v="2"/>
    <s v="GB"/>
    <s v="GBP"/>
    <n v="1437606507"/>
    <d v="2015-07-22T23:08:27"/>
    <n v="1435014507"/>
    <x v="4008"/>
    <b v="0"/>
    <n v="4"/>
    <b v="0"/>
    <s v="theater/plays"/>
    <n v="1060"/>
    <n v="15"/>
    <x v="1"/>
    <s v="plays"/>
  </r>
  <r>
    <n v="1930"/>
    <n v="75"/>
    <x v="2"/>
    <s v="GB"/>
    <s v="GBP"/>
    <n v="1410281360"/>
    <d v="2014-09-09T16:49:20"/>
    <n v="1406825360"/>
    <x v="4009"/>
    <b v="0"/>
    <n v="3"/>
    <b v="0"/>
    <s v="theater/plays"/>
    <n v="2005"/>
    <n v="25"/>
    <x v="1"/>
    <s v="plays"/>
  </r>
  <r>
    <n v="7200"/>
    <n v="1742"/>
    <x v="2"/>
    <s v="US"/>
    <s v="USD"/>
    <n v="1414348166"/>
    <d v="2014-10-26T18:29:26"/>
    <n v="1412879366"/>
    <x v="4010"/>
    <b v="0"/>
    <n v="38"/>
    <b v="0"/>
    <s v="theater/plays"/>
    <n v="8942"/>
    <n v="45.842105263157897"/>
    <x v="1"/>
    <s v="plays"/>
  </r>
  <r>
    <n v="250"/>
    <n v="19"/>
    <x v="2"/>
    <s v="GB"/>
    <s v="GBP"/>
    <n v="1422450278"/>
    <d v="2015-01-28T13:04:38"/>
    <n v="1419858278"/>
    <x v="4011"/>
    <b v="0"/>
    <n v="4"/>
    <b v="0"/>
    <s v="theater/plays"/>
    <n v="269"/>
    <n v="4.75"/>
    <x v="1"/>
    <s v="plays"/>
  </r>
  <r>
    <n v="575"/>
    <n v="0"/>
    <x v="2"/>
    <s v="GB"/>
    <s v="GBP"/>
    <n v="1430571849"/>
    <d v="2015-05-02T13:04:09"/>
    <n v="1427979849"/>
    <x v="4012"/>
    <b v="0"/>
    <n v="0"/>
    <b v="0"/>
    <s v="theater/plays"/>
    <n v="575"/>
    <e v="#DIV/0!"/>
    <x v="1"/>
    <s v="plays"/>
  </r>
  <r>
    <n v="2000"/>
    <n v="26"/>
    <x v="2"/>
    <s v="US"/>
    <s v="USD"/>
    <n v="1424070823"/>
    <d v="2015-02-16T07:13:43"/>
    <n v="1421478823"/>
    <x v="4013"/>
    <b v="0"/>
    <n v="2"/>
    <b v="0"/>
    <s v="theater/plays"/>
    <n v="2026"/>
    <n v="13"/>
    <x v="1"/>
    <s v="plays"/>
  </r>
  <r>
    <n v="9000"/>
    <n v="0"/>
    <x v="2"/>
    <s v="US"/>
    <s v="USD"/>
    <n v="1457157269"/>
    <d v="2016-03-05T05:54:29"/>
    <n v="1455861269"/>
    <x v="4014"/>
    <b v="0"/>
    <n v="0"/>
    <b v="0"/>
    <s v="theater/plays"/>
    <n v="9000"/>
    <e v="#DIV/0!"/>
    <x v="1"/>
    <s v="plays"/>
  </r>
  <r>
    <n v="7000"/>
    <n v="1"/>
    <x v="2"/>
    <s v="US"/>
    <s v="USD"/>
    <n v="1437331463"/>
    <d v="2015-07-19T18:44:23"/>
    <n v="1434739463"/>
    <x v="4015"/>
    <b v="0"/>
    <n v="1"/>
    <b v="0"/>
    <s v="theater/plays"/>
    <n v="7001"/>
    <n v="1"/>
    <x v="1"/>
    <s v="plays"/>
  </r>
  <r>
    <n v="500"/>
    <n v="70"/>
    <x v="2"/>
    <s v="GB"/>
    <s v="GBP"/>
    <n v="1410987400"/>
    <d v="2014-09-17T20:56:40"/>
    <n v="1408395400"/>
    <x v="4016"/>
    <b v="0"/>
    <n v="7"/>
    <b v="0"/>
    <s v="theater/plays"/>
    <n v="570"/>
    <n v="10"/>
    <x v="1"/>
    <s v="plays"/>
  </r>
  <r>
    <n v="10000"/>
    <n v="105"/>
    <x v="2"/>
    <s v="US"/>
    <s v="USD"/>
    <n v="1409846874"/>
    <d v="2014-09-04T16:07:54"/>
    <n v="1407254874"/>
    <x v="4017"/>
    <b v="0"/>
    <n v="2"/>
    <b v="0"/>
    <s v="theater/plays"/>
    <n v="10105"/>
    <n v="52.5"/>
    <x v="1"/>
    <s v="plays"/>
  </r>
  <r>
    <n v="1500"/>
    <n v="130"/>
    <x v="2"/>
    <s v="GB"/>
    <s v="GBP"/>
    <n v="1475877108"/>
    <d v="2016-10-07T21:51:48"/>
    <n v="1473285108"/>
    <x v="4018"/>
    <b v="0"/>
    <n v="4"/>
    <b v="0"/>
    <s v="theater/plays"/>
    <n v="1630"/>
    <n v="32.5"/>
    <x v="1"/>
    <s v="plays"/>
  </r>
  <r>
    <n v="3500"/>
    <n v="29"/>
    <x v="2"/>
    <s v="US"/>
    <s v="USD"/>
    <n v="1460737680"/>
    <d v="2016-04-15T16:28:00"/>
    <n v="1455725596"/>
    <x v="4019"/>
    <b v="0"/>
    <n v="4"/>
    <b v="0"/>
    <s v="theater/plays"/>
    <n v="3529"/>
    <n v="7.25"/>
    <x v="1"/>
    <s v="plays"/>
  </r>
  <r>
    <n v="600"/>
    <n v="100"/>
    <x v="2"/>
    <s v="US"/>
    <s v="USD"/>
    <n v="1427168099"/>
    <d v="2015-03-24T03:34:59"/>
    <n v="1424579699"/>
    <x v="4020"/>
    <b v="0"/>
    <n v="3"/>
    <b v="0"/>
    <s v="theater/plays"/>
    <n v="700"/>
    <n v="33.333333333333336"/>
    <x v="1"/>
    <s v="plays"/>
  </r>
  <r>
    <n v="15000"/>
    <n v="125"/>
    <x v="2"/>
    <s v="US"/>
    <s v="USD"/>
    <n v="1414360358"/>
    <d v="2014-10-26T21:52:38"/>
    <n v="1409176358"/>
    <x v="4021"/>
    <b v="0"/>
    <n v="2"/>
    <b v="0"/>
    <s v="theater/plays"/>
    <n v="15125"/>
    <n v="62.5"/>
    <x v="1"/>
    <s v="plays"/>
  </r>
  <r>
    <n v="18000"/>
    <n v="12521"/>
    <x v="2"/>
    <s v="US"/>
    <s v="USD"/>
    <n v="1422759240"/>
    <d v="2015-02-01T02:54:00"/>
    <n v="1418824867"/>
    <x v="4022"/>
    <b v="0"/>
    <n v="197"/>
    <b v="0"/>
    <s v="theater/plays"/>
    <n v="30521"/>
    <n v="63.558375634517766"/>
    <x v="1"/>
    <s v="plays"/>
  </r>
  <r>
    <n v="7000"/>
    <n v="0"/>
    <x v="2"/>
    <s v="US"/>
    <s v="USD"/>
    <n v="1458860363"/>
    <d v="2016-03-24T22:59:23"/>
    <n v="1454975963"/>
    <x v="4023"/>
    <b v="0"/>
    <n v="0"/>
    <b v="0"/>
    <s v="theater/plays"/>
    <n v="7000"/>
    <e v="#DIV/0!"/>
    <x v="1"/>
    <s v="plays"/>
  </r>
  <r>
    <n v="800"/>
    <n v="10"/>
    <x v="2"/>
    <s v="US"/>
    <s v="USD"/>
    <n v="1441037097"/>
    <d v="2015-08-31T16:04:57"/>
    <n v="1438445097"/>
    <x v="4024"/>
    <b v="0"/>
    <n v="1"/>
    <b v="0"/>
    <s v="theater/plays"/>
    <n v="810"/>
    <n v="10"/>
    <x v="1"/>
    <s v="plays"/>
  </r>
  <r>
    <n v="5000"/>
    <n v="250"/>
    <x v="2"/>
    <s v="FR"/>
    <s v="EUR"/>
    <n v="1437889336"/>
    <d v="2015-07-26T05:42:16"/>
    <n v="1432705336"/>
    <x v="4025"/>
    <b v="0"/>
    <n v="4"/>
    <b v="0"/>
    <s v="theater/plays"/>
    <n v="5250"/>
    <n v="62.5"/>
    <x v="1"/>
    <s v="plays"/>
  </r>
  <r>
    <n v="4000"/>
    <n v="0"/>
    <x v="2"/>
    <s v="US"/>
    <s v="USD"/>
    <n v="1449247439"/>
    <d v="2015-12-04T16:43:59"/>
    <n v="1444059839"/>
    <x v="4026"/>
    <b v="0"/>
    <n v="0"/>
    <b v="0"/>
    <s v="theater/plays"/>
    <n v="4000"/>
    <e v="#DIV/0!"/>
    <x v="1"/>
    <s v="plays"/>
  </r>
  <r>
    <n v="3000"/>
    <n v="215"/>
    <x v="2"/>
    <s v="US"/>
    <s v="USD"/>
    <n v="1487811600"/>
    <d v="2017-02-23T01:00:00"/>
    <n v="1486077481"/>
    <x v="4027"/>
    <b v="0"/>
    <n v="7"/>
    <b v="0"/>
    <s v="theater/plays"/>
    <n v="3215"/>
    <n v="30.714285714285715"/>
    <x v="1"/>
    <s v="plays"/>
  </r>
  <r>
    <n v="2000"/>
    <n v="561"/>
    <x v="2"/>
    <s v="US"/>
    <s v="USD"/>
    <n v="1402007500"/>
    <d v="2014-06-05T22:31:40"/>
    <n v="1399415500"/>
    <x v="4028"/>
    <b v="0"/>
    <n v="11"/>
    <b v="0"/>
    <s v="theater/plays"/>
    <n v="2561"/>
    <n v="51"/>
    <x v="1"/>
    <s v="plays"/>
  </r>
  <r>
    <n v="20000"/>
    <n v="0"/>
    <x v="2"/>
    <s v="US"/>
    <s v="USD"/>
    <n v="1450053370"/>
    <d v="2015-12-14T00:36:10"/>
    <n v="1447461370"/>
    <x v="4029"/>
    <b v="0"/>
    <n v="0"/>
    <b v="0"/>
    <s v="theater/plays"/>
    <n v="20000"/>
    <e v="#DIV/0!"/>
    <x v="1"/>
    <s v="plays"/>
  </r>
  <r>
    <n v="2500"/>
    <n v="400"/>
    <x v="2"/>
    <s v="US"/>
    <s v="USD"/>
    <n v="1454525340"/>
    <d v="2016-02-03T18:49:00"/>
    <n v="1452008599"/>
    <x v="4030"/>
    <b v="0"/>
    <n v="6"/>
    <b v="0"/>
    <s v="theater/plays"/>
    <n v="2900"/>
    <n v="66.666666666666671"/>
    <x v="1"/>
    <s v="plays"/>
  </r>
  <r>
    <n v="5000"/>
    <n v="0"/>
    <x v="2"/>
    <s v="US"/>
    <s v="USD"/>
    <n v="1418914964"/>
    <d v="2014-12-18T15:02:44"/>
    <n v="1414591364"/>
    <x v="4031"/>
    <b v="0"/>
    <n v="0"/>
    <b v="0"/>
    <s v="theater/plays"/>
    <n v="5000"/>
    <e v="#DIV/0!"/>
    <x v="1"/>
    <s v="plays"/>
  </r>
  <r>
    <n v="6048"/>
    <n v="413"/>
    <x v="2"/>
    <s v="US"/>
    <s v="USD"/>
    <n v="1450211116"/>
    <d v="2015-12-15T20:25:16"/>
    <n v="1445023516"/>
    <x v="4032"/>
    <b v="0"/>
    <n v="7"/>
    <b v="0"/>
    <s v="theater/plays"/>
    <n v="6461"/>
    <n v="59"/>
    <x v="1"/>
    <s v="plays"/>
  </r>
  <r>
    <n v="23900"/>
    <n v="6141.99"/>
    <x v="2"/>
    <s v="GB"/>
    <s v="GBP"/>
    <n v="1475398800"/>
    <d v="2016-10-02T09:00:00"/>
    <n v="1472711224"/>
    <x v="4033"/>
    <b v="0"/>
    <n v="94"/>
    <b v="0"/>
    <s v="theater/plays"/>
    <n v="30041.989999999998"/>
    <n v="65.340319148936175"/>
    <x v="1"/>
    <s v="plays"/>
  </r>
  <r>
    <n v="13500"/>
    <n v="200"/>
    <x v="2"/>
    <s v="US"/>
    <s v="USD"/>
    <n v="1428097450"/>
    <d v="2015-04-03T21:44:10"/>
    <n v="1425509050"/>
    <x v="4034"/>
    <b v="0"/>
    <n v="2"/>
    <b v="0"/>
    <s v="theater/plays"/>
    <n v="13700"/>
    <n v="100"/>
    <x v="1"/>
    <s v="plays"/>
  </r>
  <r>
    <n v="10000"/>
    <n v="3685"/>
    <x v="2"/>
    <s v="US"/>
    <s v="USD"/>
    <n v="1413925887"/>
    <d v="2014-10-21T21:11:27"/>
    <n v="1411333887"/>
    <x v="4035"/>
    <b v="0"/>
    <n v="25"/>
    <b v="0"/>
    <s v="theater/plays"/>
    <n v="13685"/>
    <n v="147.4"/>
    <x v="1"/>
    <s v="plays"/>
  </r>
  <r>
    <n v="6000"/>
    <n v="2823"/>
    <x v="2"/>
    <s v="US"/>
    <s v="USD"/>
    <n v="1404253800"/>
    <d v="2014-07-01T22:30:00"/>
    <n v="1402784964"/>
    <x v="4036"/>
    <b v="0"/>
    <n v="17"/>
    <b v="0"/>
    <s v="theater/plays"/>
    <n v="8823"/>
    <n v="166.05882352941177"/>
    <x v="1"/>
    <s v="plays"/>
  </r>
  <r>
    <n v="700"/>
    <n v="80"/>
    <x v="2"/>
    <s v="US"/>
    <s v="USD"/>
    <n v="1464099900"/>
    <d v="2016-05-24T14:25:00"/>
    <n v="1462585315"/>
    <x v="4037"/>
    <b v="0"/>
    <n v="2"/>
    <b v="0"/>
    <s v="theater/plays"/>
    <n v="780"/>
    <n v="40"/>
    <x v="1"/>
    <s v="plays"/>
  </r>
  <r>
    <n v="2500"/>
    <n v="301"/>
    <x v="2"/>
    <s v="US"/>
    <s v="USD"/>
    <n v="1413573010"/>
    <d v="2014-10-17T19:10:10"/>
    <n v="1408389010"/>
    <x v="4038"/>
    <b v="0"/>
    <n v="4"/>
    <b v="0"/>
    <s v="theater/plays"/>
    <n v="2801"/>
    <n v="75.25"/>
    <x v="1"/>
    <s v="plays"/>
  </r>
  <r>
    <n v="500"/>
    <n v="300"/>
    <x v="2"/>
    <s v="US"/>
    <s v="USD"/>
    <n v="1448949540"/>
    <d v="2015-12-01T05:59:00"/>
    <n v="1446048367"/>
    <x v="4039"/>
    <b v="0"/>
    <n v="5"/>
    <b v="0"/>
    <s v="theater/plays"/>
    <n v="800"/>
    <n v="60"/>
    <x v="1"/>
    <s v="plays"/>
  </r>
  <r>
    <n v="8000"/>
    <n v="2500"/>
    <x v="2"/>
    <s v="US"/>
    <s v="USD"/>
    <n v="1437188400"/>
    <d v="2015-07-18T03:00:00"/>
    <n v="1432100004"/>
    <x v="4040"/>
    <b v="0"/>
    <n v="2"/>
    <b v="0"/>
    <s v="theater/plays"/>
    <n v="10500"/>
    <n v="1250"/>
    <x v="1"/>
    <s v="plays"/>
  </r>
  <r>
    <n v="5000"/>
    <n v="21"/>
    <x v="2"/>
    <s v="GB"/>
    <s v="GBP"/>
    <n v="1473160954"/>
    <d v="2016-09-06T11:22:34"/>
    <n v="1467976954"/>
    <x v="4041"/>
    <b v="0"/>
    <n v="2"/>
    <b v="0"/>
    <s v="theater/plays"/>
    <n v="5021"/>
    <n v="10.5"/>
    <x v="1"/>
    <s v="plays"/>
  </r>
  <r>
    <n v="10000"/>
    <n v="21"/>
    <x v="2"/>
    <s v="US"/>
    <s v="USD"/>
    <n v="1421781360"/>
    <d v="2015-01-20T19:16:00"/>
    <n v="1419213664"/>
    <x v="4042"/>
    <b v="0"/>
    <n v="3"/>
    <b v="0"/>
    <s v="theater/plays"/>
    <n v="10021"/>
    <n v="7"/>
    <x v="1"/>
    <s v="plays"/>
  </r>
  <r>
    <n v="300"/>
    <n v="0"/>
    <x v="2"/>
    <s v="CA"/>
    <s v="CAD"/>
    <n v="1416524325"/>
    <d v="2014-11-20T22:58:45"/>
    <n v="1415228325"/>
    <x v="4043"/>
    <b v="0"/>
    <n v="0"/>
    <b v="0"/>
    <s v="theater/plays"/>
    <n v="300"/>
    <e v="#DIV/0!"/>
    <x v="1"/>
    <s v="plays"/>
  </r>
  <r>
    <n v="600"/>
    <n v="225"/>
    <x v="2"/>
    <s v="US"/>
    <s v="USD"/>
    <n v="1428642000"/>
    <d v="2015-04-10T05:00:00"/>
    <n v="1426050982"/>
    <x v="4044"/>
    <b v="0"/>
    <n v="4"/>
    <b v="0"/>
    <s v="theater/plays"/>
    <n v="825"/>
    <n v="56.25"/>
    <x v="1"/>
    <s v="plays"/>
  </r>
  <r>
    <n v="5000"/>
    <n v="1"/>
    <x v="2"/>
    <s v="AU"/>
    <s v="AUD"/>
    <n v="1408596589"/>
    <d v="2014-08-21T04:49:49"/>
    <n v="1406004589"/>
    <x v="4045"/>
    <b v="0"/>
    <n v="1"/>
    <b v="0"/>
    <s v="theater/plays"/>
    <n v="5001"/>
    <n v="1"/>
    <x v="1"/>
    <s v="plays"/>
  </r>
  <r>
    <n v="5600"/>
    <n v="460"/>
    <x v="2"/>
    <s v="US"/>
    <s v="USD"/>
    <n v="1413992210"/>
    <d v="2014-10-22T15:36:50"/>
    <n v="1411400210"/>
    <x v="4046"/>
    <b v="0"/>
    <n v="12"/>
    <b v="0"/>
    <s v="theater/plays"/>
    <n v="6060"/>
    <n v="38.333333333333336"/>
    <x v="1"/>
    <s v="plays"/>
  </r>
  <r>
    <n v="5000"/>
    <n v="110"/>
    <x v="2"/>
    <s v="US"/>
    <s v="USD"/>
    <n v="1420938000"/>
    <d v="2015-01-11T01:00:00"/>
    <n v="1418862743"/>
    <x v="4047"/>
    <b v="0"/>
    <n v="4"/>
    <b v="0"/>
    <s v="theater/plays"/>
    <n v="5110"/>
    <n v="27.5"/>
    <x v="1"/>
    <s v="plays"/>
  </r>
  <r>
    <n v="17000"/>
    <n v="3001"/>
    <x v="2"/>
    <s v="GB"/>
    <s v="GBP"/>
    <n v="1460373187"/>
    <d v="2016-04-11T11:13:07"/>
    <n v="1457352787"/>
    <x v="4048"/>
    <b v="0"/>
    <n v="91"/>
    <b v="0"/>
    <s v="theater/plays"/>
    <n v="20001"/>
    <n v="32.978021978021978"/>
    <x v="1"/>
    <s v="plays"/>
  </r>
  <r>
    <n v="20000"/>
    <n v="16"/>
    <x v="2"/>
    <s v="US"/>
    <s v="USD"/>
    <n v="1436914815"/>
    <d v="2015-07-14T23:00:15"/>
    <n v="1434322815"/>
    <x v="4049"/>
    <b v="0"/>
    <n v="1"/>
    <b v="0"/>
    <s v="theater/plays"/>
    <n v="20016"/>
    <n v="16"/>
    <x v="1"/>
    <s v="plays"/>
  </r>
  <r>
    <n v="1500"/>
    <n v="1"/>
    <x v="2"/>
    <s v="US"/>
    <s v="USD"/>
    <n v="1414077391"/>
    <d v="2014-10-23T15:16:31"/>
    <n v="1411485391"/>
    <x v="4050"/>
    <b v="0"/>
    <n v="1"/>
    <b v="0"/>
    <s v="theater/plays"/>
    <n v="1501"/>
    <n v="1"/>
    <x v="1"/>
    <s v="plays"/>
  </r>
  <r>
    <n v="500"/>
    <n v="0"/>
    <x v="2"/>
    <s v="US"/>
    <s v="USD"/>
    <n v="1399618380"/>
    <d v="2014-05-09T06:53:00"/>
    <n v="1399058797"/>
    <x v="4051"/>
    <b v="0"/>
    <n v="0"/>
    <b v="0"/>
    <s v="theater/plays"/>
    <n v="500"/>
    <e v="#DIV/0!"/>
    <x v="1"/>
    <s v="plays"/>
  </r>
  <r>
    <n v="3000"/>
    <n v="1126"/>
    <x v="2"/>
    <s v="US"/>
    <s v="USD"/>
    <n v="1413234316"/>
    <d v="2014-10-13T21:05:16"/>
    <n v="1408050316"/>
    <x v="4052"/>
    <b v="0"/>
    <n v="13"/>
    <b v="0"/>
    <s v="theater/plays"/>
    <n v="4126"/>
    <n v="86.615384615384613"/>
    <x v="1"/>
    <s v="plays"/>
  </r>
  <r>
    <n v="500"/>
    <n v="110"/>
    <x v="2"/>
    <s v="GB"/>
    <s v="GBP"/>
    <n v="1416081600"/>
    <d v="2014-11-15T20:00:00"/>
    <n v="1413477228"/>
    <x v="4053"/>
    <b v="0"/>
    <n v="2"/>
    <b v="0"/>
    <s v="theater/plays"/>
    <n v="610"/>
    <n v="55"/>
    <x v="1"/>
    <s v="plays"/>
  </r>
  <r>
    <n v="8880"/>
    <n v="0"/>
    <x v="2"/>
    <s v="US"/>
    <s v="USD"/>
    <n v="1475294400"/>
    <d v="2016-10-01T04:00:00"/>
    <n v="1472674285"/>
    <x v="4054"/>
    <b v="0"/>
    <n v="0"/>
    <b v="0"/>
    <s v="theater/plays"/>
    <n v="8880"/>
    <e v="#DIV/0!"/>
    <x v="1"/>
    <s v="plays"/>
  </r>
  <r>
    <n v="5000"/>
    <n v="881"/>
    <x v="2"/>
    <s v="GB"/>
    <s v="GBP"/>
    <n v="1403192031"/>
    <d v="2014-06-19T15:33:51"/>
    <n v="1400600031"/>
    <x v="4055"/>
    <b v="0"/>
    <n v="21"/>
    <b v="0"/>
    <s v="theater/plays"/>
    <n v="5881"/>
    <n v="41.952380952380949"/>
    <x v="1"/>
    <s v="plays"/>
  </r>
  <r>
    <n v="1500"/>
    <n v="795"/>
    <x v="2"/>
    <s v="US"/>
    <s v="USD"/>
    <n v="1467575940"/>
    <d v="2016-07-03T19:59:00"/>
    <n v="1465856639"/>
    <x v="4056"/>
    <b v="0"/>
    <n v="9"/>
    <b v="0"/>
    <s v="theater/plays"/>
    <n v="2295"/>
    <n v="88.333333333333329"/>
    <x v="1"/>
    <s v="plays"/>
  </r>
  <r>
    <n v="3500"/>
    <n v="775"/>
    <x v="2"/>
    <s v="GB"/>
    <s v="GBP"/>
    <n v="1448492400"/>
    <d v="2015-11-25T23:00:00"/>
    <n v="1446506080"/>
    <x v="4057"/>
    <b v="0"/>
    <n v="6"/>
    <b v="0"/>
    <s v="theater/plays"/>
    <n v="4275"/>
    <n v="129.16666666666666"/>
    <x v="1"/>
    <s v="plays"/>
  </r>
  <r>
    <n v="3750"/>
    <n v="95"/>
    <x v="2"/>
    <s v="US"/>
    <s v="USD"/>
    <n v="1459483140"/>
    <d v="2016-04-01T03:59:00"/>
    <n v="1458178044"/>
    <x v="4058"/>
    <b v="0"/>
    <n v="4"/>
    <b v="0"/>
    <s v="theater/plays"/>
    <n v="3845"/>
    <n v="23.75"/>
    <x v="1"/>
    <s v="plays"/>
  </r>
  <r>
    <n v="10000"/>
    <n v="250"/>
    <x v="2"/>
    <s v="CA"/>
    <s v="CAD"/>
    <n v="1410836400"/>
    <d v="2014-09-16T03:00:00"/>
    <n v="1408116152"/>
    <x v="4059"/>
    <b v="0"/>
    <n v="7"/>
    <b v="0"/>
    <s v="theater/plays"/>
    <n v="10250"/>
    <n v="35.714285714285715"/>
    <x v="1"/>
    <s v="plays"/>
  </r>
  <r>
    <n v="10000"/>
    <n v="285"/>
    <x v="2"/>
    <s v="CA"/>
    <s v="CAD"/>
    <n v="1403539200"/>
    <d v="2014-06-23T16:00:00"/>
    <n v="1400604056"/>
    <x v="4060"/>
    <b v="0"/>
    <n v="5"/>
    <b v="0"/>
    <s v="theater/plays"/>
    <n v="10285"/>
    <n v="57"/>
    <x v="1"/>
    <s v="plays"/>
  </r>
  <r>
    <n v="525"/>
    <n v="0"/>
    <x v="2"/>
    <s v="US"/>
    <s v="USD"/>
    <n v="1461205423"/>
    <d v="2016-04-21T02:23:43"/>
    <n v="1456025023"/>
    <x v="4061"/>
    <b v="0"/>
    <n v="0"/>
    <b v="0"/>
    <s v="theater/plays"/>
    <n v="525"/>
    <e v="#DIV/0!"/>
    <x v="1"/>
    <s v="plays"/>
  </r>
  <r>
    <n v="20000"/>
    <n v="490"/>
    <x v="2"/>
    <s v="US"/>
    <s v="USD"/>
    <n v="1467481468"/>
    <d v="2016-07-02T17:44:28"/>
    <n v="1464889468"/>
    <x v="4062"/>
    <b v="0"/>
    <n v="3"/>
    <b v="0"/>
    <s v="theater/plays"/>
    <n v="20490"/>
    <n v="163.33333333333334"/>
    <x v="1"/>
    <s v="plays"/>
  </r>
  <r>
    <n v="9500"/>
    <n v="135"/>
    <x v="2"/>
    <s v="GB"/>
    <s v="GBP"/>
    <n v="1403886084"/>
    <d v="2014-06-27T16:21:24"/>
    <n v="1401294084"/>
    <x v="4063"/>
    <b v="0"/>
    <n v="9"/>
    <b v="0"/>
    <s v="theater/plays"/>
    <n v="9635"/>
    <n v="15"/>
    <x v="1"/>
    <s v="plays"/>
  </r>
  <r>
    <n v="2000"/>
    <n v="385"/>
    <x v="2"/>
    <s v="AU"/>
    <s v="AUD"/>
    <n v="1430316426"/>
    <d v="2015-04-29T14:07:06"/>
    <n v="1427724426"/>
    <x v="4064"/>
    <b v="0"/>
    <n v="6"/>
    <b v="0"/>
    <s v="theater/plays"/>
    <n v="2385"/>
    <n v="64.166666666666671"/>
    <x v="1"/>
    <s v="plays"/>
  </r>
  <r>
    <n v="4000"/>
    <n v="27"/>
    <x v="2"/>
    <s v="US"/>
    <s v="USD"/>
    <n v="1407883811"/>
    <d v="2014-08-12T22:50:11"/>
    <n v="1405291811"/>
    <x v="4065"/>
    <b v="0"/>
    <n v="4"/>
    <b v="0"/>
    <s v="theater/plays"/>
    <n v="4027"/>
    <n v="6.75"/>
    <x v="1"/>
    <s v="plays"/>
  </r>
  <r>
    <n v="15000"/>
    <n v="25"/>
    <x v="2"/>
    <s v="US"/>
    <s v="USD"/>
    <n v="1463619388"/>
    <d v="2016-05-19T00:56:28"/>
    <n v="1461027388"/>
    <x v="4066"/>
    <b v="0"/>
    <n v="1"/>
    <b v="0"/>
    <s v="theater/plays"/>
    <n v="15025"/>
    <n v="25"/>
    <x v="1"/>
    <s v="plays"/>
  </r>
  <r>
    <n v="5000"/>
    <n v="3045"/>
    <x v="2"/>
    <s v="US"/>
    <s v="USD"/>
    <n v="1443408550"/>
    <d v="2015-09-28T02:49:10"/>
    <n v="1439952550"/>
    <x v="4067"/>
    <b v="0"/>
    <n v="17"/>
    <b v="0"/>
    <s v="theater/plays"/>
    <n v="8045"/>
    <n v="179.11764705882354"/>
    <x v="1"/>
    <s v="plays"/>
  </r>
  <r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3529.95"/>
    <n v="34.950000000000003"/>
    <x v="1"/>
    <s v="plays"/>
  </r>
  <r>
    <n v="1250"/>
    <n v="430"/>
    <x v="2"/>
    <s v="GB"/>
    <s v="GBP"/>
    <n v="1425124800"/>
    <d v="2015-02-28T12:00:00"/>
    <n v="1421596356"/>
    <x v="4069"/>
    <b v="0"/>
    <n v="13"/>
    <b v="0"/>
    <s v="theater/plays"/>
    <n v="1680"/>
    <n v="33.07692307692308"/>
    <x v="1"/>
    <s v="plays"/>
  </r>
  <r>
    <n v="1000"/>
    <n v="165"/>
    <x v="2"/>
    <s v="US"/>
    <s v="USD"/>
    <n v="1425178800"/>
    <d v="2015-03-01T03:00:00"/>
    <n v="1422374420"/>
    <x v="4070"/>
    <b v="0"/>
    <n v="6"/>
    <b v="0"/>
    <s v="theater/plays"/>
    <n v="1165"/>
    <n v="27.5"/>
    <x v="1"/>
    <s v="plays"/>
  </r>
  <r>
    <n v="20000"/>
    <n v="0"/>
    <x v="2"/>
    <s v="MX"/>
    <s v="MXN"/>
    <n v="1482779931"/>
    <d v="2016-12-26T19:18:51"/>
    <n v="1480187931"/>
    <x v="4071"/>
    <b v="0"/>
    <n v="0"/>
    <b v="0"/>
    <s v="theater/plays"/>
    <n v="20000"/>
    <e v="#DIV/0!"/>
    <x v="1"/>
    <s v="plays"/>
  </r>
  <r>
    <n v="1000"/>
    <n v="4"/>
    <x v="2"/>
    <s v="GB"/>
    <s v="GBP"/>
    <n v="1408646111"/>
    <d v="2014-08-21T18:35:11"/>
    <n v="1403462111"/>
    <x v="4072"/>
    <b v="0"/>
    <n v="2"/>
    <b v="0"/>
    <s v="theater/plays"/>
    <n v="1004"/>
    <n v="2"/>
    <x v="1"/>
    <s v="plays"/>
  </r>
  <r>
    <n v="3500"/>
    <n v="37"/>
    <x v="2"/>
    <s v="US"/>
    <s v="USD"/>
    <n v="1431144000"/>
    <d v="2015-05-09T04:00:00"/>
    <n v="1426407426"/>
    <x v="4073"/>
    <b v="0"/>
    <n v="2"/>
    <b v="0"/>
    <s v="theater/plays"/>
    <n v="3537"/>
    <n v="18.5"/>
    <x v="1"/>
    <s v="plays"/>
  </r>
  <r>
    <n v="2750"/>
    <n v="735"/>
    <x v="2"/>
    <s v="GB"/>
    <s v="GBP"/>
    <n v="1446732975"/>
    <d v="2015-11-05T14:16:15"/>
    <n v="1444137375"/>
    <x v="4074"/>
    <b v="0"/>
    <n v="21"/>
    <b v="0"/>
    <s v="theater/plays"/>
    <n v="3485"/>
    <n v="35"/>
    <x v="1"/>
    <s v="plays"/>
  </r>
  <r>
    <n v="2000"/>
    <n v="576"/>
    <x v="2"/>
    <s v="GB"/>
    <s v="GBP"/>
    <n v="1404149280"/>
    <d v="2014-06-30T17:28:00"/>
    <n v="1400547969"/>
    <x v="4075"/>
    <b v="0"/>
    <n v="13"/>
    <b v="0"/>
    <s v="theater/plays"/>
    <n v="2576"/>
    <n v="44.307692307692307"/>
    <x v="1"/>
    <s v="plays"/>
  </r>
  <r>
    <n v="700"/>
    <n v="0"/>
    <x v="2"/>
    <s v="US"/>
    <s v="USD"/>
    <n v="1413921060"/>
    <d v="2014-10-21T19:51:00"/>
    <n v="1411499149"/>
    <x v="4076"/>
    <b v="0"/>
    <n v="0"/>
    <b v="0"/>
    <s v="theater/plays"/>
    <n v="700"/>
    <e v="#DIV/0!"/>
    <x v="1"/>
    <s v="plays"/>
  </r>
  <r>
    <n v="15000"/>
    <n v="1335"/>
    <x v="2"/>
    <s v="US"/>
    <s v="USD"/>
    <n v="1482339794"/>
    <d v="2016-12-21T17:03:14"/>
    <n v="1479747794"/>
    <x v="4077"/>
    <b v="0"/>
    <n v="6"/>
    <b v="0"/>
    <s v="theater/plays"/>
    <n v="16335"/>
    <n v="222.5"/>
    <x v="1"/>
    <s v="plays"/>
  </r>
  <r>
    <n v="250"/>
    <n v="0"/>
    <x v="2"/>
    <s v="GB"/>
    <s v="GBP"/>
    <n v="1485543242"/>
    <d v="2017-01-27T18:54:02"/>
    <n v="1482951242"/>
    <x v="4078"/>
    <b v="0"/>
    <n v="0"/>
    <b v="0"/>
    <s v="theater/plays"/>
    <n v="250"/>
    <e v="#DIV/0!"/>
    <x v="1"/>
    <s v="plays"/>
  </r>
  <r>
    <n v="3000"/>
    <n v="5"/>
    <x v="2"/>
    <s v="US"/>
    <s v="USD"/>
    <n v="1466375521"/>
    <d v="2016-06-19T22:32:01"/>
    <n v="1463783521"/>
    <x v="4079"/>
    <b v="0"/>
    <n v="1"/>
    <b v="0"/>
    <s v="theater/plays"/>
    <n v="3005"/>
    <n v="5"/>
    <x v="1"/>
    <s v="plays"/>
  </r>
  <r>
    <n v="3000"/>
    <n v="0"/>
    <x v="2"/>
    <s v="US"/>
    <s v="USD"/>
    <n v="1465930440"/>
    <d v="2016-06-14T18:54:00"/>
    <n v="1463849116"/>
    <x v="4080"/>
    <b v="0"/>
    <n v="0"/>
    <b v="0"/>
    <s v="theater/plays"/>
    <n v="3000"/>
    <e v="#DIV/0!"/>
    <x v="1"/>
    <s v="plays"/>
  </r>
  <r>
    <n v="2224"/>
    <n v="350"/>
    <x v="2"/>
    <s v="US"/>
    <s v="USD"/>
    <n v="1425819425"/>
    <d v="2015-03-08T12:57:05"/>
    <n v="1423231025"/>
    <x v="4081"/>
    <b v="0"/>
    <n v="12"/>
    <b v="0"/>
    <s v="theater/plays"/>
    <n v="2574"/>
    <n v="29.166666666666668"/>
    <x v="1"/>
    <s v="plays"/>
  </r>
  <r>
    <n v="150"/>
    <n v="3"/>
    <x v="2"/>
    <s v="US"/>
    <s v="USD"/>
    <n v="1447542000"/>
    <d v="2015-11-14T23:00:00"/>
    <n v="1446179553"/>
    <x v="4082"/>
    <b v="0"/>
    <n v="2"/>
    <b v="0"/>
    <s v="theater/plays"/>
    <n v="153"/>
    <n v="1.5"/>
    <x v="1"/>
    <s v="plays"/>
  </r>
  <r>
    <n v="3500"/>
    <n v="759"/>
    <x v="2"/>
    <s v="US"/>
    <s v="USD"/>
    <n v="1452795416"/>
    <d v="2016-01-14T18:16:56"/>
    <n v="1450203416"/>
    <x v="4083"/>
    <b v="0"/>
    <n v="6"/>
    <b v="0"/>
    <s v="theater/plays"/>
    <n v="4259"/>
    <n v="126.5"/>
    <x v="1"/>
    <s v="plays"/>
  </r>
  <r>
    <n v="3000"/>
    <n v="10"/>
    <x v="2"/>
    <s v="IT"/>
    <s v="EUR"/>
    <n v="1476008906"/>
    <d v="2016-10-09T10:28:26"/>
    <n v="1473416906"/>
    <x v="4084"/>
    <b v="0"/>
    <n v="1"/>
    <b v="0"/>
    <s v="theater/plays"/>
    <n v="3010"/>
    <n v="10"/>
    <x v="1"/>
    <s v="plays"/>
  </r>
  <r>
    <n v="3500"/>
    <n v="10"/>
    <x v="2"/>
    <s v="US"/>
    <s v="USD"/>
    <n v="1427169540"/>
    <d v="2015-03-24T03:59:00"/>
    <n v="1424701775"/>
    <x v="4085"/>
    <b v="0"/>
    <n v="1"/>
    <b v="0"/>
    <s v="theater/plays"/>
    <n v="3510"/>
    <n v="10"/>
    <x v="1"/>
    <s v="plays"/>
  </r>
  <r>
    <n v="1000"/>
    <n v="47"/>
    <x v="2"/>
    <s v="US"/>
    <s v="USD"/>
    <n v="1448078400"/>
    <d v="2015-11-21T04:00:00"/>
    <n v="1445985299"/>
    <x v="4086"/>
    <b v="0"/>
    <n v="5"/>
    <b v="0"/>
    <s v="theater/plays"/>
    <n v="1047"/>
    <n v="9.4"/>
    <x v="1"/>
    <s v="plays"/>
  </r>
  <r>
    <n v="9600"/>
    <n v="0"/>
    <x v="2"/>
    <s v="US"/>
    <s v="USD"/>
    <n v="1468777786"/>
    <d v="2016-07-17T17:49:46"/>
    <n v="1466185786"/>
    <x v="4087"/>
    <b v="0"/>
    <n v="0"/>
    <b v="0"/>
    <s v="theater/plays"/>
    <n v="9600"/>
    <e v="#DIV/0!"/>
    <x v="1"/>
    <s v="plays"/>
  </r>
  <r>
    <n v="2000"/>
    <n v="216"/>
    <x v="2"/>
    <s v="GB"/>
    <s v="GBP"/>
    <n v="1421403960"/>
    <d v="2015-01-16T10:26:00"/>
    <n v="1418827324"/>
    <x v="4088"/>
    <b v="0"/>
    <n v="3"/>
    <b v="0"/>
    <s v="theater/plays"/>
    <n v="2216"/>
    <n v="72"/>
    <x v="1"/>
    <s v="plays"/>
  </r>
  <r>
    <n v="5000"/>
    <n v="240"/>
    <x v="2"/>
    <s v="US"/>
    <s v="USD"/>
    <n v="1433093700"/>
    <d v="2015-05-31T17:35:00"/>
    <n v="1430242488"/>
    <x v="4089"/>
    <b v="0"/>
    <n v="8"/>
    <b v="0"/>
    <s v="theater/plays"/>
    <n v="5240"/>
    <n v="30"/>
    <x v="1"/>
    <s v="plays"/>
  </r>
  <r>
    <n v="1000"/>
    <n v="32"/>
    <x v="2"/>
    <s v="US"/>
    <s v="USD"/>
    <n v="1438959600"/>
    <d v="2015-08-07T15:00:00"/>
    <n v="1437754137"/>
    <x v="4090"/>
    <b v="0"/>
    <n v="3"/>
    <b v="0"/>
    <s v="theater/plays"/>
    <n v="1032"/>
    <n v="10.666666666666666"/>
    <x v="1"/>
    <s v="plays"/>
  </r>
  <r>
    <n v="1600"/>
    <n v="204"/>
    <x v="2"/>
    <s v="US"/>
    <s v="USD"/>
    <n v="1421410151"/>
    <d v="2015-01-16T12:09:11"/>
    <n v="1418818151"/>
    <x v="4091"/>
    <b v="0"/>
    <n v="8"/>
    <b v="0"/>
    <s v="theater/plays"/>
    <n v="1804"/>
    <n v="25.5"/>
    <x v="1"/>
    <s v="plays"/>
  </r>
  <r>
    <n v="110000"/>
    <n v="20"/>
    <x v="2"/>
    <s v="US"/>
    <s v="USD"/>
    <n v="1428205247"/>
    <d v="2015-04-05T03:40:47"/>
    <n v="1423024847"/>
    <x v="4092"/>
    <b v="0"/>
    <n v="1"/>
    <b v="0"/>
    <s v="theater/plays"/>
    <n v="110020"/>
    <n v="20"/>
    <x v="1"/>
    <s v="plays"/>
  </r>
  <r>
    <n v="2500"/>
    <n v="60"/>
    <x v="2"/>
    <s v="GB"/>
    <s v="GBP"/>
    <n v="1440272093"/>
    <d v="2015-08-22T19:34:53"/>
    <n v="1435088093"/>
    <x v="4093"/>
    <b v="0"/>
    <n v="4"/>
    <b v="0"/>
    <s v="theater/plays"/>
    <n v="2560"/>
    <n v="15"/>
    <x v="1"/>
    <s v="plays"/>
  </r>
  <r>
    <n v="2000"/>
    <n v="730"/>
    <x v="2"/>
    <s v="US"/>
    <s v="USD"/>
    <n v="1413953940"/>
    <d v="2014-10-22T04:59:00"/>
    <n v="1410141900"/>
    <x v="4094"/>
    <b v="0"/>
    <n v="8"/>
    <b v="0"/>
    <s v="theater/plays"/>
    <n v="2730"/>
    <n v="91.25"/>
    <x v="1"/>
    <s v="plays"/>
  </r>
  <r>
    <n v="30000"/>
    <n v="800"/>
    <x v="2"/>
    <s v="MX"/>
    <s v="MXN"/>
    <n v="1482108350"/>
    <d v="2016-12-19T00:45:50"/>
    <n v="1479516350"/>
    <x v="4095"/>
    <b v="0"/>
    <n v="1"/>
    <b v="0"/>
    <s v="theater/plays"/>
    <n v="30800"/>
    <n v="800"/>
    <x v="1"/>
    <s v="plays"/>
  </r>
  <r>
    <n v="3500"/>
    <n v="400"/>
    <x v="2"/>
    <s v="GB"/>
    <s v="GBP"/>
    <n v="1488271860"/>
    <d v="2017-02-28T08:51:00"/>
    <n v="1484484219"/>
    <x v="4096"/>
    <b v="0"/>
    <n v="5"/>
    <b v="0"/>
    <s v="theater/plays"/>
    <n v="3900"/>
    <n v="80"/>
    <x v="1"/>
    <s v="plays"/>
  </r>
  <r>
    <n v="10000"/>
    <n v="0"/>
    <x v="2"/>
    <s v="GB"/>
    <s v="GBP"/>
    <n v="1454284500"/>
    <d v="2016-01-31T23:55:00"/>
    <n v="1449431237"/>
    <x v="4097"/>
    <b v="0"/>
    <n v="0"/>
    <b v="0"/>
    <s v="theater/plays"/>
    <n v="10000"/>
    <e v="#DIV/0!"/>
    <x v="1"/>
    <s v="plays"/>
  </r>
  <r>
    <n v="75000"/>
    <n v="0"/>
    <x v="2"/>
    <s v="US"/>
    <s v="USD"/>
    <n v="1465060797"/>
    <d v="2016-06-04T17:19:57"/>
    <n v="1462468797"/>
    <x v="4098"/>
    <b v="0"/>
    <n v="0"/>
    <b v="0"/>
    <s v="theater/plays"/>
    <n v="75000"/>
    <e v="#DIV/0!"/>
    <x v="1"/>
    <s v="plays"/>
  </r>
  <r>
    <n v="4500"/>
    <n v="50"/>
    <x v="2"/>
    <s v="US"/>
    <s v="USD"/>
    <n v="1472847873"/>
    <d v="2016-09-02T20:24:33"/>
    <n v="1468959873"/>
    <x v="4099"/>
    <b v="0"/>
    <n v="1"/>
    <b v="0"/>
    <s v="theater/plays"/>
    <n v="4550"/>
    <n v="50"/>
    <x v="1"/>
    <s v="plays"/>
  </r>
  <r>
    <n v="270"/>
    <n v="0"/>
    <x v="2"/>
    <s v="US"/>
    <s v="USD"/>
    <n v="1414205990"/>
    <d v="2014-10-25T02:59:50"/>
    <n v="1413341990"/>
    <x v="4100"/>
    <b v="0"/>
    <n v="0"/>
    <b v="0"/>
    <s v="theater/plays"/>
    <n v="270"/>
    <e v="#DIV/0!"/>
    <x v="1"/>
    <s v="plays"/>
  </r>
  <r>
    <n v="600"/>
    <n v="0"/>
    <x v="2"/>
    <s v="US"/>
    <s v="USD"/>
    <n v="1485380482"/>
    <d v="2017-01-25T21:41:22"/>
    <n v="1482788482"/>
    <x v="4101"/>
    <b v="0"/>
    <n v="0"/>
    <b v="0"/>
    <s v="theater/plays"/>
    <n v="600"/>
    <e v="#DIV/0!"/>
    <x v="1"/>
    <s v="plays"/>
  </r>
  <r>
    <n v="500"/>
    <n v="137"/>
    <x v="2"/>
    <s v="US"/>
    <s v="USD"/>
    <n v="1463343673"/>
    <d v="2016-05-15T20:21:13"/>
    <n v="1460751673"/>
    <x v="4102"/>
    <b v="0"/>
    <n v="6"/>
    <b v="0"/>
    <s v="theater/plays"/>
    <n v="637"/>
    <n v="22.833333333333332"/>
    <x v="1"/>
    <s v="plays"/>
  </r>
  <r>
    <n v="1000"/>
    <n v="100"/>
    <x v="2"/>
    <s v="US"/>
    <s v="USD"/>
    <n v="1440613920"/>
    <d v="2015-08-26T18:32:00"/>
    <n v="1435953566"/>
    <x v="4103"/>
    <b v="0"/>
    <n v="6"/>
    <b v="0"/>
    <s v="theater/plays"/>
    <n v="1100"/>
    <n v="16.666666666666668"/>
    <x v="1"/>
    <s v="plays"/>
  </r>
  <r>
    <n v="3000"/>
    <n v="641"/>
    <x v="2"/>
    <s v="AU"/>
    <s v="AUD"/>
    <n v="1477550434"/>
    <d v="2016-10-27T06:40:34"/>
    <n v="1474958434"/>
    <x v="4104"/>
    <b v="0"/>
    <n v="14"/>
    <b v="0"/>
    <s v="theater/plays"/>
    <n v="3641"/>
    <n v="45.785714285714285"/>
    <x v="1"/>
    <s v="plays"/>
  </r>
  <r>
    <n v="33000"/>
    <n v="2300"/>
    <x v="2"/>
    <s v="MX"/>
    <s v="MXN"/>
    <n v="1482711309"/>
    <d v="2016-12-26T00:15:09"/>
    <n v="1479860109"/>
    <x v="4105"/>
    <b v="0"/>
    <n v="6"/>
    <b v="0"/>
    <s v="theater/plays"/>
    <n v="35300"/>
    <n v="383.33333333333331"/>
    <x v="1"/>
    <s v="plays"/>
  </r>
  <r>
    <n v="5000"/>
    <n v="3530"/>
    <x v="2"/>
    <s v="US"/>
    <s v="USD"/>
    <n v="1427936400"/>
    <d v="2015-04-02T01:00:00"/>
    <n v="1424221866"/>
    <x v="4106"/>
    <b v="0"/>
    <n v="33"/>
    <b v="0"/>
    <s v="theater/plays"/>
    <n v="8530"/>
    <n v="106.96969696969697"/>
    <x v="1"/>
    <s v="plays"/>
  </r>
  <r>
    <n v="2000"/>
    <n v="41"/>
    <x v="2"/>
    <s v="US"/>
    <s v="USD"/>
    <n v="1411596001"/>
    <d v="2014-09-24T22:00:01"/>
    <n v="1409608801"/>
    <x v="4107"/>
    <b v="0"/>
    <n v="4"/>
    <b v="0"/>
    <s v="theater/plays"/>
    <n v="2041"/>
    <n v="10.25"/>
    <x v="1"/>
    <s v="plays"/>
  </r>
  <r>
    <n v="3000"/>
    <n v="59"/>
    <x v="2"/>
    <s v="US"/>
    <s v="USD"/>
    <n v="1488517200"/>
    <d v="2017-03-03T05:00:00"/>
    <n v="1485909937"/>
    <x v="4108"/>
    <b v="0"/>
    <n v="1"/>
    <b v="0"/>
    <s v="theater/plays"/>
    <n v="3059"/>
    <n v="59"/>
    <x v="1"/>
    <s v="plays"/>
  </r>
  <r>
    <n v="500"/>
    <n v="0"/>
    <x v="2"/>
    <s v="GB"/>
    <s v="GBP"/>
    <n v="1448805404"/>
    <d v="2015-11-29T13:56:44"/>
    <n v="1446209804"/>
    <x v="4109"/>
    <b v="0"/>
    <n v="0"/>
    <b v="0"/>
    <s v="theater/plays"/>
    <n v="500"/>
    <e v="#DIV/0!"/>
    <x v="1"/>
    <s v="plays"/>
  </r>
  <r>
    <n v="300"/>
    <n v="86"/>
    <x v="2"/>
    <s v="GB"/>
    <s v="GBP"/>
    <n v="1469113351"/>
    <d v="2016-07-21T15:02:31"/>
    <n v="1463929351"/>
    <x v="4110"/>
    <b v="0"/>
    <n v="6"/>
    <b v="0"/>
    <s v="theater/plays"/>
    <n v="386"/>
    <n v="14.333333333333334"/>
    <x v="1"/>
    <s v="plays"/>
  </r>
  <r>
    <n v="3000"/>
    <n v="94"/>
    <x v="2"/>
    <s v="US"/>
    <s v="USD"/>
    <n v="1424747740"/>
    <d v="2015-02-24T03:15:40"/>
    <n v="1422155740"/>
    <x v="4111"/>
    <b v="0"/>
    <n v="6"/>
    <b v="0"/>
    <s v="theater/plays"/>
    <n v="3094"/>
    <n v="15.666666666666666"/>
    <x v="1"/>
    <s v="plays"/>
  </r>
  <r>
    <n v="2500"/>
    <n v="1"/>
    <x v="2"/>
    <s v="IE"/>
    <s v="EUR"/>
    <n v="1456617600"/>
    <d v="2016-02-28T00:00:00"/>
    <n v="1454280186"/>
    <x v="4112"/>
    <b v="0"/>
    <n v="1"/>
    <b v="0"/>
    <s v="theater/plays"/>
    <n v="2501"/>
    <n v="1"/>
    <x v="1"/>
    <s v="plays"/>
  </r>
  <r>
    <n v="1500"/>
    <n v="3"/>
    <x v="2"/>
    <s v="US"/>
    <s v="USD"/>
    <n v="1452234840"/>
    <d v="2016-01-08T06:34:00"/>
    <n v="1450619123"/>
    <x v="4113"/>
    <b v="0"/>
    <n v="3"/>
    <b v="0"/>
    <s v="theater/plays"/>
    <n v="150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B640A4-B9FC-4DDB-AFEB-8E320BD9354C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2E0ED9-DE3E-439C-A382-6E51A2AA1252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CC443-EA95-47EC-BFC7-D423A00465F3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W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Category" fld="16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34041-D520-4597-A480-A9388A7D22F7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9"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2">
    <pageField fld="15" hier="-1"/>
    <pageField fld="18" hier="-1"/>
  </pageFields>
  <dataFields count="1">
    <dataField name="Count of state" fld="2" subtotal="count" baseField="0" baseItem="0"/>
  </dataFields>
  <formats count="1">
    <format dxfId="1">
      <pivotArea dataOnly="0" labelOnly="1" fieldPosition="0">
        <references count="1">
          <reference field="2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65944-77BE-4EE9-8DFF-8D38A4C6A83D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115"/>
  <sheetViews>
    <sheetView topLeftCell="D1" zoomScaleNormal="100" workbookViewId="0">
      <selection activeCell="H8" sqref="H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4.85546875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85546875" customWidth="1"/>
    <col min="11" max="11" width="17.85546875" customWidth="1"/>
    <col min="12" max="12" width="24.1406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8" customWidth="1"/>
    <col min="18" max="18" width="20.42578125" customWidth="1"/>
    <col min="19" max="19" width="16.28515625" customWidth="1"/>
    <col min="20" max="20" width="17.85546875" customWidth="1"/>
    <col min="22" max="24" width="19.5703125" customWidth="1"/>
    <col min="25" max="25" width="9.140625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8388</v>
      </c>
      <c r="K1" s="1" t="s">
        <v>8260</v>
      </c>
      <c r="L1" s="1" t="s">
        <v>8387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8379</v>
      </c>
      <c r="V1" s="1"/>
      <c r="W1" s="1"/>
      <c r="X1" s="1"/>
    </row>
    <row r="2" spans="1:24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8">
        <f>(((I2/60)/60)/24)+DATE(1970,1,1)</f>
        <v>42208.125</v>
      </c>
      <c r="K2">
        <v>1434931811</v>
      </c>
      <c r="L2" s="18">
        <f>(((K2/60)/60)/24+DATE(1970,1,1))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D2+E2</f>
        <v>20133</v>
      </c>
      <c r="R2" s="6">
        <f>E2/N2</f>
        <v>63.917582417582416</v>
      </c>
      <c r="S2" t="s">
        <v>8329</v>
      </c>
      <c r="T2" t="s">
        <v>8330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8">
        <f t="shared" ref="J3:J66" si="0">(((I3/60)/60)/24)+DATE(1970,1,1)</f>
        <v>42796.600497685184</v>
      </c>
      <c r="K3">
        <v>1485872683</v>
      </c>
      <c r="L3" s="18">
        <f t="shared" ref="L3:L66" si="1">(((K3/60)/60)/24+DATE(1970,1,1))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>D3+E3</f>
        <v>24928</v>
      </c>
      <c r="R3" s="6">
        <f>E3/N3</f>
        <v>185.48101265822785</v>
      </c>
      <c r="S3" t="s">
        <v>8329</v>
      </c>
      <c r="T3" t="s">
        <v>8330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8">
        <f t="shared" si="0"/>
        <v>42415.702349537038</v>
      </c>
      <c r="K4">
        <v>1454691083</v>
      </c>
      <c r="L4" s="18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>D4+E4</f>
        <v>1025</v>
      </c>
      <c r="R4" s="6">
        <f>E4/N4</f>
        <v>15</v>
      </c>
      <c r="S4" t="s">
        <v>8329</v>
      </c>
      <c r="T4" t="s">
        <v>8330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8">
        <f t="shared" si="0"/>
        <v>41858.515127314815</v>
      </c>
      <c r="K5">
        <v>1404822107</v>
      </c>
      <c r="L5" s="18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>D5+E5</f>
        <v>20390</v>
      </c>
      <c r="R5" s="6">
        <f>E5/N5</f>
        <v>69.266666666666666</v>
      </c>
      <c r="S5" t="s">
        <v>8329</v>
      </c>
      <c r="T5" t="s">
        <v>8330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8">
        <f t="shared" si="0"/>
        <v>42357.834247685183</v>
      </c>
      <c r="K6">
        <v>1447963279</v>
      </c>
      <c r="L6" s="18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>D6+E6</f>
        <v>98116.28</v>
      </c>
      <c r="R6" s="6">
        <f>E6/N6</f>
        <v>190.55028169014085</v>
      </c>
      <c r="S6" t="s">
        <v>8329</v>
      </c>
      <c r="T6" t="s">
        <v>8330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8">
        <f t="shared" si="0"/>
        <v>42580.232638888891</v>
      </c>
      <c r="K7">
        <v>1468362207</v>
      </c>
      <c r="L7" s="18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>D7+E7</f>
        <v>8389</v>
      </c>
      <c r="R7" s="6">
        <f>E7/N7</f>
        <v>93.40425531914893</v>
      </c>
      <c r="S7" t="s">
        <v>8329</v>
      </c>
      <c r="T7" t="s">
        <v>8330</v>
      </c>
    </row>
    <row r="8" spans="1:24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8">
        <f t="shared" si="0"/>
        <v>41804.072337962964</v>
      </c>
      <c r="K8">
        <v>1401846250</v>
      </c>
      <c r="L8" s="18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>D8+E8</f>
        <v>16519</v>
      </c>
      <c r="R8" s="6">
        <f>E8/N8</f>
        <v>146.87931034482759</v>
      </c>
      <c r="S8" t="s">
        <v>8329</v>
      </c>
      <c r="T8" t="s">
        <v>8330</v>
      </c>
    </row>
    <row r="9" spans="1:24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8">
        <f t="shared" si="0"/>
        <v>42556.047071759262</v>
      </c>
      <c r="K9">
        <v>1464224867</v>
      </c>
      <c r="L9" s="18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>D9+E9</f>
        <v>18110</v>
      </c>
      <c r="R9" s="6">
        <f>E9/N9</f>
        <v>159.82456140350877</v>
      </c>
      <c r="S9" t="s">
        <v>8329</v>
      </c>
      <c r="T9" t="s">
        <v>8330</v>
      </c>
    </row>
    <row r="10" spans="1:24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8">
        <f t="shared" si="0"/>
        <v>42475.875</v>
      </c>
      <c r="K10">
        <v>1460155212</v>
      </c>
      <c r="L10" s="18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>D10+E10</f>
        <v>7001.52</v>
      </c>
      <c r="R10" s="6">
        <f>E10/N10</f>
        <v>291.79333333333335</v>
      </c>
      <c r="S10" t="s">
        <v>8329</v>
      </c>
      <c r="T10" t="s">
        <v>8330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8">
        <f t="shared" si="0"/>
        <v>42477.103518518517</v>
      </c>
      <c r="K11">
        <v>1458268144</v>
      </c>
      <c r="L11" s="18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>D11+E11</f>
        <v>1129.99</v>
      </c>
      <c r="R11" s="6">
        <f>E11/N11</f>
        <v>31.499500000000001</v>
      </c>
      <c r="S11" t="s">
        <v>8329</v>
      </c>
      <c r="T11" t="s">
        <v>8330</v>
      </c>
    </row>
    <row r="12" spans="1:24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8">
        <f t="shared" si="0"/>
        <v>41815.068043981482</v>
      </c>
      <c r="K12">
        <v>1400636279</v>
      </c>
      <c r="L12" s="18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>D12+E12</f>
        <v>6015</v>
      </c>
      <c r="R12" s="6">
        <f>E12/N12</f>
        <v>158.68421052631578</v>
      </c>
      <c r="S12" t="s">
        <v>8329</v>
      </c>
      <c r="T12" t="s">
        <v>8330</v>
      </c>
    </row>
    <row r="13" spans="1:24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8">
        <f t="shared" si="0"/>
        <v>42604.125</v>
      </c>
      <c r="K13">
        <v>1469126462</v>
      </c>
      <c r="L13" s="18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>D13+E13</f>
        <v>11025</v>
      </c>
      <c r="R13" s="6">
        <f>E13/N13</f>
        <v>80.333333333333329</v>
      </c>
      <c r="S13" t="s">
        <v>8329</v>
      </c>
      <c r="T13" t="s">
        <v>8330</v>
      </c>
    </row>
    <row r="14" spans="1:24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8">
        <f t="shared" si="0"/>
        <v>41836.125</v>
      </c>
      <c r="K14">
        <v>1401642425</v>
      </c>
      <c r="L14" s="18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>D14+E14</f>
        <v>79588</v>
      </c>
      <c r="R14" s="6">
        <f>E14/N14</f>
        <v>59.961305925030231</v>
      </c>
      <c r="S14" t="s">
        <v>8329</v>
      </c>
      <c r="T14" t="s">
        <v>8330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8">
        <f t="shared" si="0"/>
        <v>42544.852083333331</v>
      </c>
      <c r="K15">
        <v>1463588109</v>
      </c>
      <c r="L15" s="18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>D15+E15</f>
        <v>9099</v>
      </c>
      <c r="R15" s="6">
        <f>E15/N15</f>
        <v>109.78431372549019</v>
      </c>
      <c r="S15" t="s">
        <v>8329</v>
      </c>
      <c r="T15" t="s">
        <v>8330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8">
        <f t="shared" si="0"/>
        <v>41833.582638888889</v>
      </c>
      <c r="K16">
        <v>1403051888</v>
      </c>
      <c r="L16" s="18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>D16+E16</f>
        <v>12056</v>
      </c>
      <c r="R16" s="6">
        <f>E16/N16</f>
        <v>147.70731707317074</v>
      </c>
      <c r="S16" t="s">
        <v>8329</v>
      </c>
      <c r="T16" t="s">
        <v>8330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8">
        <f t="shared" si="0"/>
        <v>42274.843055555553</v>
      </c>
      <c r="K17">
        <v>1441790658</v>
      </c>
      <c r="L17" s="18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>D17+E17</f>
        <v>4132</v>
      </c>
      <c r="R17" s="6">
        <f>E17/N17</f>
        <v>21.755102040816325</v>
      </c>
      <c r="S17" t="s">
        <v>8329</v>
      </c>
      <c r="T17" t="s">
        <v>8330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8">
        <f t="shared" si="0"/>
        <v>41806.229166666664</v>
      </c>
      <c r="K18">
        <v>1398971211</v>
      </c>
      <c r="L18" s="18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>D18+E18</f>
        <v>24029</v>
      </c>
      <c r="R18" s="6">
        <f>E18/N18</f>
        <v>171.84285714285716</v>
      </c>
      <c r="S18" t="s">
        <v>8329</v>
      </c>
      <c r="T18" t="s">
        <v>8330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8">
        <f t="shared" si="0"/>
        <v>41947.773402777777</v>
      </c>
      <c r="K19">
        <v>1412530422</v>
      </c>
      <c r="L19" s="18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>D19+E19</f>
        <v>3010</v>
      </c>
      <c r="R19" s="6">
        <f>E19/N19</f>
        <v>41.944444444444443</v>
      </c>
      <c r="S19" t="s">
        <v>8329</v>
      </c>
      <c r="T19" t="s">
        <v>8330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8">
        <f t="shared" si="0"/>
        <v>41899.542314814818</v>
      </c>
      <c r="K20">
        <v>1408366856</v>
      </c>
      <c r="L20" s="18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>D20+E20</f>
        <v>61896.33</v>
      </c>
      <c r="R20" s="6">
        <f>E20/N20</f>
        <v>93.264122807017543</v>
      </c>
      <c r="S20" t="s">
        <v>8329</v>
      </c>
      <c r="T20" t="s">
        <v>8330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8">
        <f t="shared" si="0"/>
        <v>42205.816365740742</v>
      </c>
      <c r="K21">
        <v>1434828934</v>
      </c>
      <c r="L21" s="18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>D21+E21</f>
        <v>2085</v>
      </c>
      <c r="R21" s="6">
        <f>E21/N21</f>
        <v>56.136363636363633</v>
      </c>
      <c r="S21" t="s">
        <v>8329</v>
      </c>
      <c r="T21" t="s">
        <v>8330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8">
        <f t="shared" si="0"/>
        <v>42260.758240740746</v>
      </c>
      <c r="K22">
        <v>1436983912</v>
      </c>
      <c r="L22" s="18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>D22+E22</f>
        <v>4004</v>
      </c>
      <c r="R22" s="6">
        <f>E22/N22</f>
        <v>80.16</v>
      </c>
      <c r="S22" t="s">
        <v>8329</v>
      </c>
      <c r="T22" t="s">
        <v>8330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8">
        <f t="shared" si="0"/>
        <v>41908.627187500002</v>
      </c>
      <c r="K23">
        <v>1409151789</v>
      </c>
      <c r="L23" s="18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>D23+E23</f>
        <v>38690</v>
      </c>
      <c r="R23" s="6">
        <f>E23/N23</f>
        <v>199.9009900990099</v>
      </c>
      <c r="S23" t="s">
        <v>8329</v>
      </c>
      <c r="T23" t="s">
        <v>8330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8">
        <f t="shared" si="0"/>
        <v>42005.332638888889</v>
      </c>
      <c r="K24">
        <v>1418766740</v>
      </c>
      <c r="L24" s="18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>D24+E24</f>
        <v>760</v>
      </c>
      <c r="R24" s="6">
        <f>E24/N24</f>
        <v>51.25</v>
      </c>
      <c r="S24" t="s">
        <v>8329</v>
      </c>
      <c r="T24" t="s">
        <v>8330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8">
        <f t="shared" si="0"/>
        <v>42124.638888888891</v>
      </c>
      <c r="K25">
        <v>1428086501</v>
      </c>
      <c r="L25" s="18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>D25+E25</f>
        <v>4370</v>
      </c>
      <c r="R25" s="6">
        <f>E25/N25</f>
        <v>103.04347826086956</v>
      </c>
      <c r="S25" t="s">
        <v>8329</v>
      </c>
      <c r="T25" t="s">
        <v>8330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8">
        <f t="shared" si="0"/>
        <v>42262.818750000006</v>
      </c>
      <c r="K26">
        <v>1439494863</v>
      </c>
      <c r="L26" s="18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>D26+E26</f>
        <v>73082.69</v>
      </c>
      <c r="R26" s="6">
        <f>E26/N26</f>
        <v>66.346149825783982</v>
      </c>
      <c r="S26" t="s">
        <v>8329</v>
      </c>
      <c r="T26" t="s">
        <v>8330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8">
        <f t="shared" si="0"/>
        <v>42378.025011574078</v>
      </c>
      <c r="K27">
        <v>1447115761</v>
      </c>
      <c r="L27" s="18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>D27+E27</f>
        <v>1400</v>
      </c>
      <c r="R27" s="6">
        <f>E27/N27</f>
        <v>57.142857142857146</v>
      </c>
      <c r="S27" t="s">
        <v>8329</v>
      </c>
      <c r="T27" t="s">
        <v>8330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8">
        <f t="shared" si="0"/>
        <v>41868.515555555554</v>
      </c>
      <c r="K28">
        <v>1404822144</v>
      </c>
      <c r="L28" s="18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>D28+E28</f>
        <v>3190</v>
      </c>
      <c r="R28" s="6">
        <f>E28/N28</f>
        <v>102.10526315789474</v>
      </c>
      <c r="S28" t="s">
        <v>8329</v>
      </c>
      <c r="T28" t="s">
        <v>8330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8">
        <f t="shared" si="0"/>
        <v>41959.206400462965</v>
      </c>
      <c r="K29">
        <v>1413518233</v>
      </c>
      <c r="L29" s="18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>D29+E29</f>
        <v>42345</v>
      </c>
      <c r="R29" s="6">
        <f>E29/N29</f>
        <v>148.96666666666667</v>
      </c>
      <c r="S29" t="s">
        <v>8329</v>
      </c>
      <c r="T29" t="s">
        <v>8330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8">
        <f t="shared" si="0"/>
        <v>42354.96393518518</v>
      </c>
      <c r="K30">
        <v>1447715284</v>
      </c>
      <c r="L30" s="18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>D30+E30</f>
        <v>24042</v>
      </c>
      <c r="R30" s="6">
        <f>E30/N30</f>
        <v>169.6056338028169</v>
      </c>
      <c r="S30" t="s">
        <v>8329</v>
      </c>
      <c r="T30" t="s">
        <v>8330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8">
        <f t="shared" si="0"/>
        <v>41842.67324074074</v>
      </c>
      <c r="K31">
        <v>1403453368</v>
      </c>
      <c r="L31" s="18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>D31+E31</f>
        <v>6700</v>
      </c>
      <c r="R31" s="6">
        <f>E31/N31</f>
        <v>31.623931623931625</v>
      </c>
      <c r="S31" t="s">
        <v>8329</v>
      </c>
      <c r="T31" t="s">
        <v>8330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8">
        <f t="shared" si="0"/>
        <v>41872.292997685188</v>
      </c>
      <c r="K32">
        <v>1406012515</v>
      </c>
      <c r="L32" s="18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>D32+E32</f>
        <v>8051.99</v>
      </c>
      <c r="R32" s="6">
        <f>E32/N32</f>
        <v>76.45264150943396</v>
      </c>
      <c r="S32" t="s">
        <v>8329</v>
      </c>
      <c r="T32" t="s">
        <v>8330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8">
        <f t="shared" si="0"/>
        <v>42394.79206018518</v>
      </c>
      <c r="K33">
        <v>1452193234</v>
      </c>
      <c r="L33" s="18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>D33+E33</f>
        <v>26</v>
      </c>
      <c r="R33" s="6">
        <f>E33/N33</f>
        <v>13</v>
      </c>
      <c r="S33" t="s">
        <v>8329</v>
      </c>
      <c r="T33" t="s">
        <v>8330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8">
        <f t="shared" si="0"/>
        <v>42503.165972222225</v>
      </c>
      <c r="K34">
        <v>1459523017</v>
      </c>
      <c r="L34" s="18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>D34+E34</f>
        <v>56970</v>
      </c>
      <c r="R34" s="6">
        <f>E34/N34</f>
        <v>320.44943820224717</v>
      </c>
      <c r="S34" t="s">
        <v>8329</v>
      </c>
      <c r="T34" t="s">
        <v>8330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8">
        <f t="shared" si="0"/>
        <v>42316.702557870376</v>
      </c>
      <c r="K35">
        <v>1444405901</v>
      </c>
      <c r="L35" s="18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>D35+E35</f>
        <v>10610</v>
      </c>
      <c r="R35" s="6">
        <f>E35/N35</f>
        <v>83.75</v>
      </c>
      <c r="S35" t="s">
        <v>8329</v>
      </c>
      <c r="T35" t="s">
        <v>8330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8">
        <f t="shared" si="0"/>
        <v>41856.321770833332</v>
      </c>
      <c r="K36">
        <v>1405928601</v>
      </c>
      <c r="L36" s="18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>D36+E36</f>
        <v>5992</v>
      </c>
      <c r="R36" s="6">
        <f>E36/N36</f>
        <v>49.882352941176471</v>
      </c>
      <c r="S36" t="s">
        <v>8329</v>
      </c>
      <c r="T36" t="s">
        <v>8330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8">
        <f t="shared" si="0"/>
        <v>42122</v>
      </c>
      <c r="K37">
        <v>1428130814</v>
      </c>
      <c r="L37" s="18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>D37+E37</f>
        <v>2665</v>
      </c>
      <c r="R37" s="6">
        <f>E37/N37</f>
        <v>59.464285714285715</v>
      </c>
      <c r="S37" t="s">
        <v>8329</v>
      </c>
      <c r="T37" t="s">
        <v>8330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8">
        <f t="shared" si="0"/>
        <v>42098.265335648146</v>
      </c>
      <c r="K38">
        <v>1425540125</v>
      </c>
      <c r="L38" s="18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>D38+E38</f>
        <v>14529</v>
      </c>
      <c r="R38" s="6">
        <f>E38/N38</f>
        <v>193.84090909090909</v>
      </c>
      <c r="S38" t="s">
        <v>8329</v>
      </c>
      <c r="T38" t="s">
        <v>8330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8">
        <f t="shared" si="0"/>
        <v>42062.693043981482</v>
      </c>
      <c r="K39">
        <v>1422463079</v>
      </c>
      <c r="L39" s="18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>D39+E39</f>
        <v>62357</v>
      </c>
      <c r="R39" s="6">
        <f>E39/N39</f>
        <v>159.51383399209487</v>
      </c>
      <c r="S39" t="s">
        <v>8329</v>
      </c>
      <c r="T39" t="s">
        <v>8330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8">
        <f t="shared" si="0"/>
        <v>41405.057222222218</v>
      </c>
      <c r="K40">
        <v>1365643344</v>
      </c>
      <c r="L40" s="18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>D40+E40</f>
        <v>5251</v>
      </c>
      <c r="R40" s="6">
        <f>E40/N40</f>
        <v>41.68181818181818</v>
      </c>
      <c r="S40" t="s">
        <v>8329</v>
      </c>
      <c r="T40" t="s">
        <v>8330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8">
        <f t="shared" si="0"/>
        <v>41784.957638888889</v>
      </c>
      <c r="K41">
        <v>1398388068</v>
      </c>
      <c r="L41" s="18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>D41+E41</f>
        <v>57745</v>
      </c>
      <c r="R41" s="6">
        <f>E41/N41</f>
        <v>150.89861751152074</v>
      </c>
      <c r="S41" t="s">
        <v>8329</v>
      </c>
      <c r="T41" t="s">
        <v>8330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8">
        <f t="shared" si="0"/>
        <v>41809.166666666664</v>
      </c>
      <c r="K42">
        <v>1401426488</v>
      </c>
      <c r="L42" s="18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>D42+E42</f>
        <v>4027</v>
      </c>
      <c r="R42" s="6">
        <f>E42/N42</f>
        <v>126.6875</v>
      </c>
      <c r="S42" t="s">
        <v>8329</v>
      </c>
      <c r="T42" t="s">
        <v>8330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8">
        <f t="shared" si="0"/>
        <v>41917.568912037037</v>
      </c>
      <c r="K43">
        <v>1409924354</v>
      </c>
      <c r="L43" s="18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>D43+E43</f>
        <v>4000</v>
      </c>
      <c r="R43" s="6">
        <f>E43/N43</f>
        <v>105.26315789473684</v>
      </c>
      <c r="S43" t="s">
        <v>8329</v>
      </c>
      <c r="T43" t="s">
        <v>8330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8">
        <f t="shared" si="0"/>
        <v>42001.639189814814</v>
      </c>
      <c r="K44">
        <v>1417188026</v>
      </c>
      <c r="L44" s="18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>D44+E44</f>
        <v>33860</v>
      </c>
      <c r="R44" s="6">
        <f>E44/N44</f>
        <v>117.51479289940828</v>
      </c>
      <c r="S44" t="s">
        <v>8329</v>
      </c>
      <c r="T44" t="s">
        <v>8330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8">
        <f t="shared" si="0"/>
        <v>41833</v>
      </c>
      <c r="K45">
        <v>1402599486</v>
      </c>
      <c r="L45" s="18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>D45+E45</f>
        <v>40866</v>
      </c>
      <c r="R45" s="6">
        <f>E45/N45</f>
        <v>117.36121673003802</v>
      </c>
      <c r="S45" t="s">
        <v>8329</v>
      </c>
      <c r="T45" t="s">
        <v>8330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8">
        <f t="shared" si="0"/>
        <v>41919.098807870374</v>
      </c>
      <c r="K46">
        <v>1408760537</v>
      </c>
      <c r="L46" s="18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>D46+E46</f>
        <v>4000</v>
      </c>
      <c r="R46" s="6">
        <f>E46/N46</f>
        <v>133.33333333333334</v>
      </c>
      <c r="S46" t="s">
        <v>8329</v>
      </c>
      <c r="T46" t="s">
        <v>8330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8">
        <f t="shared" si="0"/>
        <v>42487.623923611114</v>
      </c>
      <c r="K47">
        <v>1459177107</v>
      </c>
      <c r="L47" s="18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>D47+E47</f>
        <v>11000</v>
      </c>
      <c r="R47" s="6">
        <f>E47/N47</f>
        <v>98.360655737704917</v>
      </c>
      <c r="S47" t="s">
        <v>8329</v>
      </c>
      <c r="T47" t="s">
        <v>8330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8">
        <f t="shared" si="0"/>
        <v>42353.964976851858</v>
      </c>
      <c r="K48">
        <v>1447628974</v>
      </c>
      <c r="L48" s="18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>D48+E48</f>
        <v>17150</v>
      </c>
      <c r="R48" s="6">
        <f>E48/N48</f>
        <v>194.44444444444446</v>
      </c>
      <c r="S48" t="s">
        <v>8329</v>
      </c>
      <c r="T48" t="s">
        <v>8330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8">
        <f t="shared" si="0"/>
        <v>41992.861192129625</v>
      </c>
      <c r="K49">
        <v>1413834007</v>
      </c>
      <c r="L49" s="18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>D49+E49</f>
        <v>10380.549999999999</v>
      </c>
      <c r="R49" s="6">
        <f>E49/N49</f>
        <v>76.865000000000009</v>
      </c>
      <c r="S49" t="s">
        <v>8329</v>
      </c>
      <c r="T49" t="s">
        <v>8330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8">
        <f t="shared" si="0"/>
        <v>42064.5</v>
      </c>
      <c r="K50">
        <v>1422534260</v>
      </c>
      <c r="L50" s="18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>D50+E50</f>
        <v>4159</v>
      </c>
      <c r="R50" s="6">
        <f>E50/N50</f>
        <v>56.815789473684212</v>
      </c>
      <c r="S50" t="s">
        <v>8329</v>
      </c>
      <c r="T50" t="s">
        <v>8330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8">
        <f t="shared" si="0"/>
        <v>42301.176446759258</v>
      </c>
      <c r="K51">
        <v>1443068045</v>
      </c>
      <c r="L51" s="18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>D51+E51</f>
        <v>24000</v>
      </c>
      <c r="R51" s="6">
        <f>E51/N51</f>
        <v>137.93103448275863</v>
      </c>
      <c r="S51" t="s">
        <v>8329</v>
      </c>
      <c r="T51" t="s">
        <v>8330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8">
        <f t="shared" si="0"/>
        <v>42034.708333333328</v>
      </c>
      <c r="K52">
        <v>1419271458</v>
      </c>
      <c r="L52" s="18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>D52+E52</f>
        <v>1200</v>
      </c>
      <c r="R52" s="6">
        <f>E52/N52</f>
        <v>27.272727272727273</v>
      </c>
      <c r="S52" t="s">
        <v>8329</v>
      </c>
      <c r="T52" t="s">
        <v>8330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8">
        <f t="shared" si="0"/>
        <v>42226.928668981483</v>
      </c>
      <c r="K53">
        <v>1436653037</v>
      </c>
      <c r="L53" s="18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>D53+E53</f>
        <v>25082</v>
      </c>
      <c r="R53" s="6">
        <f>E53/N53</f>
        <v>118.33613445378151</v>
      </c>
      <c r="S53" t="s">
        <v>8329</v>
      </c>
      <c r="T53" t="s">
        <v>8330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8">
        <f t="shared" si="0"/>
        <v>41837.701921296299</v>
      </c>
      <c r="K54">
        <v>1403023846</v>
      </c>
      <c r="L54" s="18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>D54+E54</f>
        <v>21621</v>
      </c>
      <c r="R54" s="6">
        <f>E54/N54</f>
        <v>223.48076923076923</v>
      </c>
      <c r="S54" t="s">
        <v>8329</v>
      </c>
      <c r="T54" t="s">
        <v>8330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8">
        <f t="shared" si="0"/>
        <v>41733.916666666664</v>
      </c>
      <c r="K55">
        <v>1395407445</v>
      </c>
      <c r="L55" s="18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>D55+E55</f>
        <v>6289</v>
      </c>
      <c r="R55" s="6">
        <f>E55/N55</f>
        <v>28.111111111111111</v>
      </c>
      <c r="S55" t="s">
        <v>8329</v>
      </c>
      <c r="T55" t="s">
        <v>8330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8">
        <f t="shared" si="0"/>
        <v>42363.713206018518</v>
      </c>
      <c r="K56">
        <v>1448471221</v>
      </c>
      <c r="L56" s="18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>D56+E56</f>
        <v>20100</v>
      </c>
      <c r="R56" s="6">
        <f>E56/N56</f>
        <v>194.23076923076923</v>
      </c>
      <c r="S56" t="s">
        <v>8329</v>
      </c>
      <c r="T56" t="s">
        <v>8330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8">
        <f t="shared" si="0"/>
        <v>42517.968935185185</v>
      </c>
      <c r="K57">
        <v>1462576516</v>
      </c>
      <c r="L57" s="18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>D57+E57</f>
        <v>19690</v>
      </c>
      <c r="R57" s="6">
        <f>E57/N57</f>
        <v>128.95348837209303</v>
      </c>
      <c r="S57" t="s">
        <v>8329</v>
      </c>
      <c r="T57" t="s">
        <v>8330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8">
        <f t="shared" si="0"/>
        <v>42163.666666666672</v>
      </c>
      <c r="K58">
        <v>1432559424</v>
      </c>
      <c r="L58" s="18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>D58+E58</f>
        <v>16581</v>
      </c>
      <c r="R58" s="6">
        <f>E58/N58</f>
        <v>49.316091954022987</v>
      </c>
      <c r="S58" t="s">
        <v>8329</v>
      </c>
      <c r="T58" t="s">
        <v>8330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8">
        <f t="shared" si="0"/>
        <v>42119.83289351852</v>
      </c>
      <c r="K59">
        <v>1427399962</v>
      </c>
      <c r="L59" s="18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>D59+E59</f>
        <v>30285</v>
      </c>
      <c r="R59" s="6">
        <f>E59/N59</f>
        <v>221.52173913043478</v>
      </c>
      <c r="S59" t="s">
        <v>8329</v>
      </c>
      <c r="T59" t="s">
        <v>8330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8">
        <f t="shared" si="0"/>
        <v>41962.786712962959</v>
      </c>
      <c r="K60">
        <v>1413827572</v>
      </c>
      <c r="L60" s="18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>D60+E60</f>
        <v>20291</v>
      </c>
      <c r="R60" s="6">
        <f>E60/N60</f>
        <v>137.21333333333334</v>
      </c>
      <c r="S60" t="s">
        <v>8329</v>
      </c>
      <c r="T60" t="s">
        <v>8330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8">
        <f t="shared" si="0"/>
        <v>42261.875</v>
      </c>
      <c r="K61">
        <v>1439530776</v>
      </c>
      <c r="L61" s="18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>D61+E61</f>
        <v>40025.14</v>
      </c>
      <c r="R61" s="6">
        <f>E61/N61</f>
        <v>606.82242424242418</v>
      </c>
      <c r="S61" t="s">
        <v>8329</v>
      </c>
      <c r="T61" t="s">
        <v>8330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8">
        <f t="shared" si="0"/>
        <v>41721</v>
      </c>
      <c r="K62">
        <v>1393882717</v>
      </c>
      <c r="L62" s="18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>D62+E62</f>
        <v>9148.33</v>
      </c>
      <c r="R62" s="6">
        <f>E62/N62</f>
        <v>43.040092592592593</v>
      </c>
      <c r="S62" t="s">
        <v>8329</v>
      </c>
      <c r="T62" t="s">
        <v>8331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8">
        <f t="shared" si="0"/>
        <v>41431.814317129632</v>
      </c>
      <c r="K63">
        <v>1368646357</v>
      </c>
      <c r="L63" s="18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>D63+E63</f>
        <v>12415</v>
      </c>
      <c r="R63" s="6">
        <f>E63/N63</f>
        <v>322.39130434782606</v>
      </c>
      <c r="S63" t="s">
        <v>8329</v>
      </c>
      <c r="T63" t="s">
        <v>8331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8">
        <f t="shared" si="0"/>
        <v>41336.799513888887</v>
      </c>
      <c r="K64">
        <v>1360177878</v>
      </c>
      <c r="L64" s="18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>D64+E64</f>
        <v>7642</v>
      </c>
      <c r="R64" s="6">
        <f>E64/N64</f>
        <v>96.708333333333329</v>
      </c>
      <c r="S64" t="s">
        <v>8329</v>
      </c>
      <c r="T64" t="s">
        <v>8331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8">
        <f t="shared" si="0"/>
        <v>41636.207638888889</v>
      </c>
      <c r="K65">
        <v>1386194013</v>
      </c>
      <c r="L65" s="18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>D65+E65</f>
        <v>4270.37</v>
      </c>
      <c r="R65" s="6">
        <f>E65/N65</f>
        <v>35.474531249999998</v>
      </c>
      <c r="S65" t="s">
        <v>8329</v>
      </c>
      <c r="T65" t="s">
        <v>8331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8">
        <f t="shared" si="0"/>
        <v>41463.01829861111</v>
      </c>
      <c r="K66">
        <v>1370651181</v>
      </c>
      <c r="L66" s="18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>D66+E66</f>
        <v>3280</v>
      </c>
      <c r="R66" s="6">
        <f>E66/N66</f>
        <v>86.666666666666671</v>
      </c>
      <c r="S66" t="s">
        <v>8329</v>
      </c>
      <c r="T66" t="s">
        <v>8331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8">
        <f t="shared" ref="J67:J130" si="2">(((I67/60)/60)/24)+DATE(1970,1,1)</f>
        <v>41862.249305555553</v>
      </c>
      <c r="K67">
        <v>1405453354</v>
      </c>
      <c r="L67" s="18">
        <f t="shared" ref="L67:L130" si="3">(((K67/60)/60)/24+DATE(1970,1,1))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>D67+E67</f>
        <v>14527</v>
      </c>
      <c r="R67" s="6">
        <f>E67/N67</f>
        <v>132.05263157894737</v>
      </c>
      <c r="S67" t="s">
        <v>8329</v>
      </c>
      <c r="T67" t="s">
        <v>8331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8">
        <f t="shared" si="2"/>
        <v>42569.849768518514</v>
      </c>
      <c r="K68">
        <v>1466281420</v>
      </c>
      <c r="L68" s="18">
        <f t="shared" si="3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>D68+E68</f>
        <v>4372</v>
      </c>
      <c r="R68" s="6">
        <f>E68/N68</f>
        <v>91.230769230769226</v>
      </c>
      <c r="S68" t="s">
        <v>8329</v>
      </c>
      <c r="T68" t="s">
        <v>8331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8">
        <f t="shared" si="2"/>
        <v>41105.583379629628</v>
      </c>
      <c r="K69">
        <v>1339768804</v>
      </c>
      <c r="L69" s="18">
        <f t="shared" si="3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>D69+E69</f>
        <v>4325</v>
      </c>
      <c r="R69" s="6">
        <f>E69/N69</f>
        <v>116.25</v>
      </c>
      <c r="S69" t="s">
        <v>8329</v>
      </c>
      <c r="T69" t="s">
        <v>8331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8">
        <f t="shared" si="2"/>
        <v>41693.569340277776</v>
      </c>
      <c r="K70">
        <v>1390570791</v>
      </c>
      <c r="L70" s="18">
        <f t="shared" si="3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>D70+E70</f>
        <v>1363</v>
      </c>
      <c r="R70" s="6">
        <f>E70/N70</f>
        <v>21.194444444444443</v>
      </c>
      <c r="S70" t="s">
        <v>8329</v>
      </c>
      <c r="T70" t="s">
        <v>8331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8">
        <f t="shared" si="2"/>
        <v>40818.290972222225</v>
      </c>
      <c r="K71">
        <v>1314765025</v>
      </c>
      <c r="L71" s="18">
        <f t="shared" si="3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>D71+E71</f>
        <v>21094.23</v>
      </c>
      <c r="R71" s="6">
        <f>E71/N71</f>
        <v>62.327134831460668</v>
      </c>
      <c r="S71" t="s">
        <v>8329</v>
      </c>
      <c r="T71" t="s">
        <v>8331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8">
        <f t="shared" si="2"/>
        <v>40790.896354166667</v>
      </c>
      <c r="K72">
        <v>1309987845</v>
      </c>
      <c r="L72" s="18">
        <f t="shared" si="3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>D72+E72</f>
        <v>1136</v>
      </c>
      <c r="R72" s="6">
        <f>E72/N72</f>
        <v>37.411764705882355</v>
      </c>
      <c r="S72" t="s">
        <v>8329</v>
      </c>
      <c r="T72" t="s">
        <v>8331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8">
        <f t="shared" si="2"/>
        <v>41057.271493055552</v>
      </c>
      <c r="K73">
        <v>1333002657</v>
      </c>
      <c r="L73" s="18">
        <f t="shared" si="3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>D73+E73</f>
        <v>4031</v>
      </c>
      <c r="R73" s="6">
        <f>E73/N73</f>
        <v>69.71875</v>
      </c>
      <c r="S73" t="s">
        <v>8329</v>
      </c>
      <c r="T73" t="s">
        <v>8331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8">
        <f t="shared" si="2"/>
        <v>41228</v>
      </c>
      <c r="K74">
        <v>1351210481</v>
      </c>
      <c r="L74" s="18">
        <f t="shared" si="3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>D74+E74</f>
        <v>4585</v>
      </c>
      <c r="R74" s="6">
        <f>E74/N74</f>
        <v>58.170731707317074</v>
      </c>
      <c r="S74" t="s">
        <v>8329</v>
      </c>
      <c r="T74" t="s">
        <v>8331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8">
        <f t="shared" si="2"/>
        <v>40666.165972222225</v>
      </c>
      <c r="K75">
        <v>1297620584</v>
      </c>
      <c r="L75" s="18">
        <f t="shared" si="3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>D75+E75</f>
        <v>1800</v>
      </c>
      <c r="R75" s="6">
        <f>E75/N75</f>
        <v>50</v>
      </c>
      <c r="S75" t="s">
        <v>8329</v>
      </c>
      <c r="T75" t="s">
        <v>8331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8">
        <f t="shared" si="2"/>
        <v>42390.487210648149</v>
      </c>
      <c r="K76">
        <v>1450784495</v>
      </c>
      <c r="L76" s="18">
        <f t="shared" si="3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>D76+E76</f>
        <v>1064.6599999999999</v>
      </c>
      <c r="R76" s="6">
        <f>E76/N76</f>
        <v>19.471034482758618</v>
      </c>
      <c r="S76" t="s">
        <v>8329</v>
      </c>
      <c r="T76" t="s">
        <v>8331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8">
        <f t="shared" si="2"/>
        <v>41387.209166666667</v>
      </c>
      <c r="K77">
        <v>1364101272</v>
      </c>
      <c r="L77" s="18">
        <f t="shared" si="3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>D77+E77</f>
        <v>7540</v>
      </c>
      <c r="R77" s="6">
        <f>E77/N77</f>
        <v>85.957446808510639</v>
      </c>
      <c r="S77" t="s">
        <v>8329</v>
      </c>
      <c r="T77" t="s">
        <v>8331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8">
        <f t="shared" si="2"/>
        <v>40904.733310185184</v>
      </c>
      <c r="K78">
        <v>1319819758</v>
      </c>
      <c r="L78" s="18">
        <f t="shared" si="3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>D78+E78</f>
        <v>760</v>
      </c>
      <c r="R78" s="6">
        <f>E78/N78</f>
        <v>30.666666666666668</v>
      </c>
      <c r="S78" t="s">
        <v>8329</v>
      </c>
      <c r="T78" t="s">
        <v>8331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8">
        <f t="shared" si="2"/>
        <v>41050.124305555553</v>
      </c>
      <c r="K79">
        <v>1332991717</v>
      </c>
      <c r="L79" s="18">
        <f t="shared" si="3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>D79+E79</f>
        <v>1970</v>
      </c>
      <c r="R79" s="6">
        <f>E79/N79</f>
        <v>60.384615384615387</v>
      </c>
      <c r="S79" t="s">
        <v>8329</v>
      </c>
      <c r="T79" t="s">
        <v>8331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8">
        <f t="shared" si="2"/>
        <v>42614.730567129634</v>
      </c>
      <c r="K80">
        <v>1471887121</v>
      </c>
      <c r="L80" s="18">
        <f t="shared" si="3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>D80+E80</f>
        <v>1401</v>
      </c>
      <c r="R80" s="6">
        <f>E80/N80</f>
        <v>38.6</v>
      </c>
      <c r="S80" t="s">
        <v>8329</v>
      </c>
      <c r="T80" t="s">
        <v>8331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8">
        <f t="shared" si="2"/>
        <v>41754.776539351849</v>
      </c>
      <c r="K81">
        <v>1395859093</v>
      </c>
      <c r="L81" s="18">
        <f t="shared" si="3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>D81+E81</f>
        <v>2951</v>
      </c>
      <c r="R81" s="6">
        <f>E81/N81</f>
        <v>40.268292682926827</v>
      </c>
      <c r="S81" t="s">
        <v>8329</v>
      </c>
      <c r="T81" t="s">
        <v>8331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8">
        <f t="shared" si="2"/>
        <v>41618.083981481483</v>
      </c>
      <c r="K82">
        <v>1383616856</v>
      </c>
      <c r="L82" s="18">
        <f t="shared" si="3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>D82+E82</f>
        <v>24870</v>
      </c>
      <c r="R82" s="6">
        <f>E82/N82</f>
        <v>273.82978723404256</v>
      </c>
      <c r="S82" t="s">
        <v>8329</v>
      </c>
      <c r="T82" t="s">
        <v>8331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8">
        <f t="shared" si="2"/>
        <v>41104.126388888886</v>
      </c>
      <c r="K83">
        <v>1341892127</v>
      </c>
      <c r="L83" s="18">
        <f t="shared" si="3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>D83+E83</f>
        <v>2235</v>
      </c>
      <c r="R83" s="6">
        <f>E83/N83</f>
        <v>53.035714285714285</v>
      </c>
      <c r="S83" t="s">
        <v>8329</v>
      </c>
      <c r="T83" t="s">
        <v>8331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8">
        <f t="shared" si="2"/>
        <v>40825.820150462961</v>
      </c>
      <c r="K84">
        <v>1315597261</v>
      </c>
      <c r="L84" s="18">
        <f t="shared" si="3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>D84+E84</f>
        <v>8000.5</v>
      </c>
      <c r="R84" s="6">
        <f>E84/N84</f>
        <v>40.005000000000003</v>
      </c>
      <c r="S84" t="s">
        <v>8329</v>
      </c>
      <c r="T84" t="s">
        <v>8331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8">
        <f t="shared" si="2"/>
        <v>42057.479166666672</v>
      </c>
      <c r="K85">
        <v>1423320389</v>
      </c>
      <c r="L85" s="18">
        <f t="shared" si="3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>D85+E85</f>
        <v>405</v>
      </c>
      <c r="R85" s="6">
        <f>E85/N85</f>
        <v>15.76923076923077</v>
      </c>
      <c r="S85" t="s">
        <v>8329</v>
      </c>
      <c r="T85" t="s">
        <v>8331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8">
        <f t="shared" si="2"/>
        <v>40678.757939814815</v>
      </c>
      <c r="K86">
        <v>1302891086</v>
      </c>
      <c r="L86" s="18">
        <f t="shared" si="3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>D86+E86</f>
        <v>1000</v>
      </c>
      <c r="R86" s="6">
        <f>E86/N86</f>
        <v>71.428571428571431</v>
      </c>
      <c r="S86" t="s">
        <v>8329</v>
      </c>
      <c r="T86" t="s">
        <v>8331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8">
        <f t="shared" si="2"/>
        <v>40809.125428240739</v>
      </c>
      <c r="K87">
        <v>1314154837</v>
      </c>
      <c r="L87" s="18">
        <f t="shared" si="3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>D87+E87</f>
        <v>2706</v>
      </c>
      <c r="R87" s="6">
        <f>E87/N87</f>
        <v>71.714285714285708</v>
      </c>
      <c r="S87" t="s">
        <v>8329</v>
      </c>
      <c r="T87" t="s">
        <v>8331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8">
        <f t="shared" si="2"/>
        <v>42365.59774305555</v>
      </c>
      <c r="K88">
        <v>1444828845</v>
      </c>
      <c r="L88" s="18">
        <f t="shared" si="3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>D88+E88</f>
        <v>12388</v>
      </c>
      <c r="R88" s="6">
        <f>E88/N88</f>
        <v>375.76470588235293</v>
      </c>
      <c r="S88" t="s">
        <v>8329</v>
      </c>
      <c r="T88" t="s">
        <v>8331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8">
        <f t="shared" si="2"/>
        <v>40332.070138888892</v>
      </c>
      <c r="K89">
        <v>1274705803</v>
      </c>
      <c r="L89" s="18">
        <f t="shared" si="3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>D89+E89</f>
        <v>5115</v>
      </c>
      <c r="R89" s="6">
        <f>E89/N89</f>
        <v>104.6</v>
      </c>
      <c r="S89" t="s">
        <v>8329</v>
      </c>
      <c r="T89" t="s">
        <v>8331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8">
        <f t="shared" si="2"/>
        <v>41812.65892361111</v>
      </c>
      <c r="K90">
        <v>1401205731</v>
      </c>
      <c r="L90" s="18">
        <f t="shared" si="3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>D90+E90</f>
        <v>7100</v>
      </c>
      <c r="R90" s="6">
        <f>E90/N90</f>
        <v>60</v>
      </c>
      <c r="S90" t="s">
        <v>8329</v>
      </c>
      <c r="T90" t="s">
        <v>8331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8">
        <f t="shared" si="2"/>
        <v>41427.752222222225</v>
      </c>
      <c r="K91">
        <v>1368036192</v>
      </c>
      <c r="L91" s="18">
        <f t="shared" si="3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>D91+E91</f>
        <v>12904</v>
      </c>
      <c r="R91" s="6">
        <f>E91/N91</f>
        <v>123.28571428571429</v>
      </c>
      <c r="S91" t="s">
        <v>8329</v>
      </c>
      <c r="T91" t="s">
        <v>8331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8">
        <f t="shared" si="2"/>
        <v>40736.297442129631</v>
      </c>
      <c r="K92">
        <v>1307862499</v>
      </c>
      <c r="L92" s="18">
        <f t="shared" si="3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>D92+E92</f>
        <v>1002</v>
      </c>
      <c r="R92" s="6">
        <f>E92/N92</f>
        <v>31.375</v>
      </c>
      <c r="S92" t="s">
        <v>8329</v>
      </c>
      <c r="T92" t="s">
        <v>8331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8">
        <f t="shared" si="2"/>
        <v>40680.402361111112</v>
      </c>
      <c r="K93">
        <v>1300354764</v>
      </c>
      <c r="L93" s="18">
        <f t="shared" si="3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>D93+E93</f>
        <v>6600</v>
      </c>
      <c r="R93" s="6">
        <f>E93/N93</f>
        <v>78.260869565217391</v>
      </c>
      <c r="S93" t="s">
        <v>8329</v>
      </c>
      <c r="T93" t="s">
        <v>8331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8">
        <f t="shared" si="2"/>
        <v>42767.333333333328</v>
      </c>
      <c r="K94">
        <v>1481949983</v>
      </c>
      <c r="L94" s="18">
        <f t="shared" si="3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>D94+E94</f>
        <v>10260</v>
      </c>
      <c r="R94" s="6">
        <f>E94/N94</f>
        <v>122.32558139534883</v>
      </c>
      <c r="S94" t="s">
        <v>8329</v>
      </c>
      <c r="T94" t="s">
        <v>8331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8">
        <f t="shared" si="2"/>
        <v>41093.875</v>
      </c>
      <c r="K95">
        <v>1338928537</v>
      </c>
      <c r="L95" s="18">
        <f t="shared" si="3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>D95+E95</f>
        <v>2106</v>
      </c>
      <c r="R95" s="6">
        <f>E95/N95</f>
        <v>73.733333333333334</v>
      </c>
      <c r="S95" t="s">
        <v>8329</v>
      </c>
      <c r="T95" t="s">
        <v>8331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8">
        <f t="shared" si="2"/>
        <v>41736.717847222222</v>
      </c>
      <c r="K96">
        <v>1395162822</v>
      </c>
      <c r="L96" s="18">
        <f t="shared" si="3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>D96+E96</f>
        <v>510</v>
      </c>
      <c r="R96" s="6">
        <f>E96/N96</f>
        <v>21.666666666666668</v>
      </c>
      <c r="S96" t="s">
        <v>8329</v>
      </c>
      <c r="T96" t="s">
        <v>8331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8">
        <f t="shared" si="2"/>
        <v>40965.005104166667</v>
      </c>
      <c r="K97">
        <v>1327622841</v>
      </c>
      <c r="L97" s="18">
        <f t="shared" si="3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>D97+E97</f>
        <v>810</v>
      </c>
      <c r="R97" s="6">
        <f>E97/N97</f>
        <v>21.904761904761905</v>
      </c>
      <c r="S97" t="s">
        <v>8329</v>
      </c>
      <c r="T97" t="s">
        <v>8331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8">
        <f t="shared" si="2"/>
        <v>40391.125</v>
      </c>
      <c r="K98">
        <v>1274889241</v>
      </c>
      <c r="L98" s="18">
        <f t="shared" si="3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>D98+E98</f>
        <v>3220</v>
      </c>
      <c r="R98" s="6">
        <f>E98/N98</f>
        <v>50.588235294117645</v>
      </c>
      <c r="S98" t="s">
        <v>8329</v>
      </c>
      <c r="T98" t="s">
        <v>8331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8">
        <f t="shared" si="2"/>
        <v>40736.135208333333</v>
      </c>
      <c r="K99">
        <v>1307848482</v>
      </c>
      <c r="L99" s="18">
        <f t="shared" si="3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>D99+E99</f>
        <v>825</v>
      </c>
      <c r="R99" s="6">
        <f>E99/N99</f>
        <v>53.125</v>
      </c>
      <c r="S99" t="s">
        <v>8329</v>
      </c>
      <c r="T99" t="s">
        <v>8331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8">
        <f t="shared" si="2"/>
        <v>41250.979166666664</v>
      </c>
      <c r="K100">
        <v>1351796674</v>
      </c>
      <c r="L100" s="18">
        <f t="shared" si="3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>D100+E100</f>
        <v>6600</v>
      </c>
      <c r="R100" s="6">
        <f>E100/N100</f>
        <v>56.666666666666664</v>
      </c>
      <c r="S100" t="s">
        <v>8329</v>
      </c>
      <c r="T100" t="s">
        <v>8331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8">
        <f t="shared" si="2"/>
        <v>41661.902766203704</v>
      </c>
      <c r="K101">
        <v>1387834799</v>
      </c>
      <c r="L101" s="18">
        <f t="shared" si="3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>D101+E101</f>
        <v>3090.29</v>
      </c>
      <c r="R101" s="6">
        <f>E101/N101</f>
        <v>40.776666666666664</v>
      </c>
      <c r="S101" t="s">
        <v>8329</v>
      </c>
      <c r="T101" t="s">
        <v>8331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8">
        <f t="shared" si="2"/>
        <v>41217.794976851852</v>
      </c>
      <c r="K102">
        <v>1350324286</v>
      </c>
      <c r="L102" s="18">
        <f t="shared" si="3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>D102+E102</f>
        <v>10000</v>
      </c>
      <c r="R102" s="6">
        <f>E102/N102</f>
        <v>192.30769230769232</v>
      </c>
      <c r="S102" t="s">
        <v>8329</v>
      </c>
      <c r="T102" t="s">
        <v>8331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8">
        <f t="shared" si="2"/>
        <v>41298.776736111111</v>
      </c>
      <c r="K103">
        <v>1356979110</v>
      </c>
      <c r="L103" s="18">
        <f t="shared" si="3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>D103+E103</f>
        <v>7000</v>
      </c>
      <c r="R103" s="6">
        <f>E103/N103</f>
        <v>100</v>
      </c>
      <c r="S103" t="s">
        <v>8329</v>
      </c>
      <c r="T103" t="s">
        <v>8331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8">
        <f t="shared" si="2"/>
        <v>40535.131168981483</v>
      </c>
      <c r="K104">
        <v>1290481733</v>
      </c>
      <c r="L104" s="18">
        <f t="shared" si="3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>D104+E104</f>
        <v>13665</v>
      </c>
      <c r="R104" s="6">
        <f>E104/N104</f>
        <v>117.92307692307692</v>
      </c>
      <c r="S104" t="s">
        <v>8329</v>
      </c>
      <c r="T104" t="s">
        <v>8331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8">
        <f t="shared" si="2"/>
        <v>41705.805902777778</v>
      </c>
      <c r="K105">
        <v>1392232830</v>
      </c>
      <c r="L105" s="18">
        <f t="shared" si="3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>D105+E105</f>
        <v>2667</v>
      </c>
      <c r="R105" s="6">
        <f>E105/N105</f>
        <v>27.897959183673468</v>
      </c>
      <c r="S105" t="s">
        <v>8329</v>
      </c>
      <c r="T105" t="s">
        <v>8331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8">
        <f t="shared" si="2"/>
        <v>40636.041666666664</v>
      </c>
      <c r="K106">
        <v>1299775266</v>
      </c>
      <c r="L106" s="18">
        <f t="shared" si="3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>D106+E106</f>
        <v>1100</v>
      </c>
      <c r="R106" s="6">
        <f>E106/N106</f>
        <v>60</v>
      </c>
      <c r="S106" t="s">
        <v>8329</v>
      </c>
      <c r="T106" t="s">
        <v>8331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8">
        <f t="shared" si="2"/>
        <v>42504</v>
      </c>
      <c r="K107">
        <v>1461605020</v>
      </c>
      <c r="L107" s="18">
        <f t="shared" si="3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>D107+E107</f>
        <v>4563</v>
      </c>
      <c r="R107" s="6">
        <f>E107/N107</f>
        <v>39.383333333333333</v>
      </c>
      <c r="S107" t="s">
        <v>8329</v>
      </c>
      <c r="T107" t="s">
        <v>8331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8">
        <f t="shared" si="2"/>
        <v>41001.776631944449</v>
      </c>
      <c r="K108">
        <v>1332182301</v>
      </c>
      <c r="L108" s="18">
        <f t="shared" si="3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>D108+E108</f>
        <v>10025</v>
      </c>
      <c r="R108" s="6">
        <f>E108/N108</f>
        <v>186.11111111111111</v>
      </c>
      <c r="S108" t="s">
        <v>8329</v>
      </c>
      <c r="T108" t="s">
        <v>8331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8">
        <f t="shared" si="2"/>
        <v>40657.982488425929</v>
      </c>
      <c r="K109">
        <v>1301787287</v>
      </c>
      <c r="L109" s="18">
        <f t="shared" si="3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>D109+E109</f>
        <v>15185</v>
      </c>
      <c r="R109" s="6">
        <f>E109/N109</f>
        <v>111.37681159420291</v>
      </c>
      <c r="S109" t="s">
        <v>8329</v>
      </c>
      <c r="T109" t="s">
        <v>8331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8">
        <f t="shared" si="2"/>
        <v>41425.613078703704</v>
      </c>
      <c r="K110">
        <v>1364827370</v>
      </c>
      <c r="L110" s="18">
        <f t="shared" si="3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>D110+E110</f>
        <v>5200</v>
      </c>
      <c r="R110" s="6">
        <f>E110/N110</f>
        <v>78.723404255319153</v>
      </c>
      <c r="S110" t="s">
        <v>8329</v>
      </c>
      <c r="T110" t="s">
        <v>8331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8">
        <f t="shared" si="2"/>
        <v>40600.025810185187</v>
      </c>
      <c r="K111">
        <v>1296088630</v>
      </c>
      <c r="L111" s="18">
        <f t="shared" si="3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>D111+E111</f>
        <v>3195</v>
      </c>
      <c r="R111" s="6">
        <f>E111/N111</f>
        <v>46.702127659574465</v>
      </c>
      <c r="S111" t="s">
        <v>8329</v>
      </c>
      <c r="T111" t="s">
        <v>8331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8">
        <f t="shared" si="2"/>
        <v>41592.249305555553</v>
      </c>
      <c r="K112">
        <v>1381445253</v>
      </c>
      <c r="L112" s="18">
        <f t="shared" si="3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>D112+E112</f>
        <v>3000</v>
      </c>
      <c r="R112" s="6">
        <f>E112/N112</f>
        <v>65.384615384615387</v>
      </c>
      <c r="S112" t="s">
        <v>8329</v>
      </c>
      <c r="T112" t="s">
        <v>8331</v>
      </c>
    </row>
    <row r="113" spans="1:25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8">
        <f t="shared" si="2"/>
        <v>42155.333182870367</v>
      </c>
      <c r="K113">
        <v>1430467187</v>
      </c>
      <c r="L113" s="18">
        <f t="shared" si="3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>D113+E113</f>
        <v>8910</v>
      </c>
      <c r="R113" s="6">
        <f>E113/N113</f>
        <v>102.0754716981132</v>
      </c>
      <c r="S113" t="s">
        <v>8329</v>
      </c>
      <c r="T113" t="s">
        <v>8331</v>
      </c>
    </row>
    <row r="114" spans="1:25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8">
        <f t="shared" si="2"/>
        <v>41742.083333333336</v>
      </c>
      <c r="K114">
        <v>1395277318</v>
      </c>
      <c r="L114" s="18">
        <f t="shared" si="3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>D114+E114</f>
        <v>10200</v>
      </c>
      <c r="R114" s="6">
        <f>E114/N114</f>
        <v>64.197530864197532</v>
      </c>
      <c r="S114" t="s">
        <v>8329</v>
      </c>
      <c r="T114" t="s">
        <v>8331</v>
      </c>
    </row>
    <row r="115" spans="1:25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8">
        <f t="shared" si="2"/>
        <v>40761.625</v>
      </c>
      <c r="K115">
        <v>1311963128</v>
      </c>
      <c r="L115" s="18">
        <f t="shared" si="3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>D115+E115</f>
        <v>12050</v>
      </c>
      <c r="R115" s="6">
        <f>E115/N115</f>
        <v>90.384615384615387</v>
      </c>
      <c r="S115" t="s">
        <v>8329</v>
      </c>
      <c r="T115" t="s">
        <v>8331</v>
      </c>
    </row>
    <row r="116" spans="1:25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8">
        <f t="shared" si="2"/>
        <v>40921.27416666667</v>
      </c>
      <c r="K116">
        <v>1321252488</v>
      </c>
      <c r="L116" s="18">
        <f t="shared" si="3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>D116+E116</f>
        <v>6100</v>
      </c>
      <c r="R116" s="6">
        <f>E116/N116</f>
        <v>88.571428571428569</v>
      </c>
      <c r="S116" t="s">
        <v>8329</v>
      </c>
      <c r="T116" t="s">
        <v>8331</v>
      </c>
    </row>
    <row r="117" spans="1:25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8">
        <f t="shared" si="2"/>
        <v>40943.738935185182</v>
      </c>
      <c r="K117">
        <v>1326217444</v>
      </c>
      <c r="L117" s="18">
        <f t="shared" si="3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>D117+E117</f>
        <v>1082</v>
      </c>
      <c r="R117" s="6">
        <f>E117/N117</f>
        <v>28.727272727272727</v>
      </c>
      <c r="S117" t="s">
        <v>8329</v>
      </c>
      <c r="T117" t="s">
        <v>8331</v>
      </c>
    </row>
    <row r="118" spans="1:25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8">
        <f t="shared" si="2"/>
        <v>40641.455497685187</v>
      </c>
      <c r="K118">
        <v>1298289355</v>
      </c>
      <c r="L118" s="18">
        <f t="shared" si="3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>D118+E118</f>
        <v>7478</v>
      </c>
      <c r="R118" s="6">
        <f>E118/N118</f>
        <v>69.78947368421052</v>
      </c>
      <c r="S118" t="s">
        <v>8329</v>
      </c>
      <c r="T118" t="s">
        <v>8331</v>
      </c>
    </row>
    <row r="119" spans="1:25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8">
        <f t="shared" si="2"/>
        <v>40338.791666666664</v>
      </c>
      <c r="K119">
        <v>1268337744</v>
      </c>
      <c r="L119" s="18">
        <f t="shared" si="3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>D119+E119</f>
        <v>9022.2200000000012</v>
      </c>
      <c r="R119" s="6">
        <f>E119/N119</f>
        <v>167.48962962962963</v>
      </c>
      <c r="S119" t="s">
        <v>8329</v>
      </c>
      <c r="T119" t="s">
        <v>8331</v>
      </c>
    </row>
    <row r="120" spans="1:25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8">
        <f t="shared" si="2"/>
        <v>40753.053657407407</v>
      </c>
      <c r="K120">
        <v>1309310236</v>
      </c>
      <c r="L120" s="18">
        <f t="shared" si="3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>D120+E120</f>
        <v>10651.58</v>
      </c>
      <c r="R120" s="6">
        <f>E120/N120</f>
        <v>144.91230769230768</v>
      </c>
      <c r="S120" t="s">
        <v>8329</v>
      </c>
      <c r="T120" t="s">
        <v>8331</v>
      </c>
    </row>
    <row r="121" spans="1:25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8">
        <f t="shared" si="2"/>
        <v>40768.958333333336</v>
      </c>
      <c r="K121">
        <v>1310693986</v>
      </c>
      <c r="L121" s="18">
        <f t="shared" si="3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>D121+E121</f>
        <v>6648.1</v>
      </c>
      <c r="R121" s="6">
        <f>E121/N121</f>
        <v>91.840540540540545</v>
      </c>
      <c r="S121" t="s">
        <v>8329</v>
      </c>
      <c r="T121" t="s">
        <v>8331</v>
      </c>
    </row>
    <row r="122" spans="1:25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8">
        <f t="shared" si="2"/>
        <v>42646.049849537041</v>
      </c>
      <c r="K122">
        <v>1472865107</v>
      </c>
      <c r="L122" s="18">
        <f t="shared" si="3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>D122+E122</f>
        <v>70010</v>
      </c>
      <c r="R122" s="6">
        <f>E122/N122</f>
        <v>10</v>
      </c>
      <c r="S122" t="s">
        <v>8329</v>
      </c>
      <c r="T122" t="s">
        <v>8332</v>
      </c>
      <c r="Y122" t="s">
        <v>8343</v>
      </c>
    </row>
    <row r="123" spans="1:25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8">
        <f t="shared" si="2"/>
        <v>42112.427777777775</v>
      </c>
      <c r="K123">
        <v>1427993710</v>
      </c>
      <c r="L123" s="18">
        <f t="shared" si="3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>D123+E123</f>
        <v>3001</v>
      </c>
      <c r="R123" s="6">
        <f>E123/N123</f>
        <v>1</v>
      </c>
      <c r="S123" t="s">
        <v>8329</v>
      </c>
      <c r="T123" t="s">
        <v>8332</v>
      </c>
      <c r="Y123" t="s">
        <v>8343</v>
      </c>
    </row>
    <row r="124" spans="1:25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8">
        <f t="shared" si="2"/>
        <v>42653.431793981479</v>
      </c>
      <c r="K124">
        <v>1470910907</v>
      </c>
      <c r="L124" s="18">
        <f t="shared" si="3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>D124+E124</f>
        <v>100000000</v>
      </c>
      <c r="R124" s="6" t="e">
        <f>E124/N124</f>
        <v>#DIV/0!</v>
      </c>
      <c r="S124" t="s">
        <v>8329</v>
      </c>
      <c r="T124" t="s">
        <v>8332</v>
      </c>
      <c r="Y124" t="s">
        <v>8343</v>
      </c>
    </row>
    <row r="125" spans="1:25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8">
        <f t="shared" si="2"/>
        <v>41940.916666666664</v>
      </c>
      <c r="K125">
        <v>1411411564</v>
      </c>
      <c r="L125" s="18">
        <f t="shared" si="3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>D125+E125</f>
        <v>55151</v>
      </c>
      <c r="R125" s="6">
        <f>E125/N125</f>
        <v>25.166666666666668</v>
      </c>
      <c r="S125" t="s">
        <v>8329</v>
      </c>
      <c r="T125" t="s">
        <v>8332</v>
      </c>
      <c r="Y125" t="s">
        <v>8343</v>
      </c>
    </row>
    <row r="126" spans="1:25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8">
        <f t="shared" si="2"/>
        <v>42139.928726851853</v>
      </c>
      <c r="K126">
        <v>1429568242</v>
      </c>
      <c r="L126" s="18">
        <f t="shared" si="3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>D126+E126</f>
        <v>4000</v>
      </c>
      <c r="R126" s="6" t="e">
        <f>E126/N126</f>
        <v>#DIV/0!</v>
      </c>
      <c r="S126" t="s">
        <v>8329</v>
      </c>
      <c r="T126" t="s">
        <v>8332</v>
      </c>
      <c r="Y126" t="s">
        <v>8343</v>
      </c>
    </row>
    <row r="127" spans="1:25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8">
        <f t="shared" si="2"/>
        <v>42769.993981481486</v>
      </c>
      <c r="K127">
        <v>1480981880</v>
      </c>
      <c r="L127" s="18">
        <f t="shared" si="3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>D127+E127</f>
        <v>570</v>
      </c>
      <c r="R127" s="6">
        <f>E127/N127</f>
        <v>11.666666666666666</v>
      </c>
      <c r="S127" t="s">
        <v>8329</v>
      </c>
      <c r="T127" t="s">
        <v>8332</v>
      </c>
      <c r="Y127" t="s">
        <v>8343</v>
      </c>
    </row>
    <row r="128" spans="1:25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8">
        <f t="shared" si="2"/>
        <v>42166.083333333328</v>
      </c>
      <c r="K128">
        <v>1431353337</v>
      </c>
      <c r="L128" s="18">
        <f t="shared" si="3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>D128+E128</f>
        <v>26387</v>
      </c>
      <c r="R128" s="6">
        <f>E128/N128</f>
        <v>106.69230769230769</v>
      </c>
      <c r="S128" t="s">
        <v>8329</v>
      </c>
      <c r="T128" t="s">
        <v>8332</v>
      </c>
      <c r="Y128" t="s">
        <v>8343</v>
      </c>
    </row>
    <row r="129" spans="1:25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8">
        <f t="shared" si="2"/>
        <v>42097.582650462966</v>
      </c>
      <c r="K129">
        <v>1425481141</v>
      </c>
      <c r="L129" s="18">
        <f t="shared" si="3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>D129+E129</f>
        <v>8190</v>
      </c>
      <c r="R129" s="6">
        <f>E129/N129</f>
        <v>47.5</v>
      </c>
      <c r="S129" t="s">
        <v>8329</v>
      </c>
      <c r="T129" t="s">
        <v>8332</v>
      </c>
      <c r="Y129" t="s">
        <v>8343</v>
      </c>
    </row>
    <row r="130" spans="1:25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8">
        <f t="shared" si="2"/>
        <v>42663.22792824074</v>
      </c>
      <c r="K130">
        <v>1473917293</v>
      </c>
      <c r="L130" s="18">
        <f t="shared" si="3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>D130+E130</f>
        <v>101867</v>
      </c>
      <c r="R130" s="6">
        <f>E130/N130</f>
        <v>311.16666666666669</v>
      </c>
      <c r="S130" t="s">
        <v>8329</v>
      </c>
      <c r="T130" t="s">
        <v>8332</v>
      </c>
      <c r="Y130" t="s">
        <v>8343</v>
      </c>
    </row>
    <row r="131" spans="1:25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8">
        <f t="shared" ref="J131:J194" si="4">(((I131/60)/60)/24)+DATE(1970,1,1)</f>
        <v>41942.937303240738</v>
      </c>
      <c r="K131">
        <v>1409524183</v>
      </c>
      <c r="L131" s="18">
        <f t="shared" ref="L131:L194" si="5">(((K131/60)/60)/24+DATE(1970,1,1))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>D131+E131</f>
        <v>20000</v>
      </c>
      <c r="R131" s="6" t="e">
        <f>E131/N131</f>
        <v>#DIV/0!</v>
      </c>
      <c r="S131" t="s">
        <v>8329</v>
      </c>
      <c r="T131" t="s">
        <v>8332</v>
      </c>
      <c r="Y131" t="s">
        <v>8343</v>
      </c>
    </row>
    <row r="132" spans="1:25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8">
        <f t="shared" si="4"/>
        <v>41806.844444444447</v>
      </c>
      <c r="K132">
        <v>1400536692</v>
      </c>
      <c r="L132" s="18">
        <f t="shared" si="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>D132+E132</f>
        <v>600</v>
      </c>
      <c r="R132" s="6" t="e">
        <f>E132/N132</f>
        <v>#DIV/0!</v>
      </c>
      <c r="S132" t="s">
        <v>8329</v>
      </c>
      <c r="T132" t="s">
        <v>8332</v>
      </c>
      <c r="Y132" t="s">
        <v>8343</v>
      </c>
    </row>
    <row r="133" spans="1:2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8">
        <f t="shared" si="4"/>
        <v>42557</v>
      </c>
      <c r="K133">
        <v>1466453161</v>
      </c>
      <c r="L133" s="18">
        <f t="shared" si="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>D133+E133</f>
        <v>1200</v>
      </c>
      <c r="R133" s="6" t="e">
        <f>E133/N133</f>
        <v>#DIV/0!</v>
      </c>
      <c r="S133" t="s">
        <v>8329</v>
      </c>
      <c r="T133" t="s">
        <v>8332</v>
      </c>
      <c r="Y133" t="s">
        <v>8343</v>
      </c>
    </row>
    <row r="134" spans="1:25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8">
        <f t="shared" si="4"/>
        <v>41950.854247685187</v>
      </c>
      <c r="K134">
        <v>1411500607</v>
      </c>
      <c r="L134" s="18">
        <f t="shared" si="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>D134+E134</f>
        <v>87655</v>
      </c>
      <c r="R134" s="6">
        <f>E134/N134</f>
        <v>94.506172839506178</v>
      </c>
      <c r="S134" t="s">
        <v>8329</v>
      </c>
      <c r="T134" t="s">
        <v>8332</v>
      </c>
      <c r="Y134" t="s">
        <v>8343</v>
      </c>
    </row>
    <row r="135" spans="1:25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8">
        <f t="shared" si="4"/>
        <v>42521.729861111111</v>
      </c>
      <c r="K135">
        <v>1462130584</v>
      </c>
      <c r="L135" s="18">
        <f t="shared" si="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>D135+E135</f>
        <v>71764</v>
      </c>
      <c r="R135" s="6" t="e">
        <f>E135/N135</f>
        <v>#DIV/0!</v>
      </c>
      <c r="S135" t="s">
        <v>8329</v>
      </c>
      <c r="T135" t="s">
        <v>8332</v>
      </c>
      <c r="Y135" t="s">
        <v>8343</v>
      </c>
    </row>
    <row r="136" spans="1:25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8">
        <f t="shared" si="4"/>
        <v>42251.708333333328</v>
      </c>
      <c r="K136">
        <v>1438811418</v>
      </c>
      <c r="L136" s="18">
        <f t="shared" si="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>D136+E136</f>
        <v>5000</v>
      </c>
      <c r="R136" s="6" t="e">
        <f>E136/N136</f>
        <v>#DIV/0!</v>
      </c>
      <c r="S136" t="s">
        <v>8329</v>
      </c>
      <c r="T136" t="s">
        <v>8332</v>
      </c>
      <c r="Y136" t="s">
        <v>8343</v>
      </c>
    </row>
    <row r="137" spans="1:25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8">
        <f t="shared" si="4"/>
        <v>41821.791666666664</v>
      </c>
      <c r="K137">
        <v>1401354597</v>
      </c>
      <c r="L137" s="18">
        <f t="shared" si="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>D137+E137</f>
        <v>3403</v>
      </c>
      <c r="R137" s="6">
        <f>E137/N137</f>
        <v>80.599999999999994</v>
      </c>
      <c r="S137" t="s">
        <v>8329</v>
      </c>
      <c r="T137" t="s">
        <v>8332</v>
      </c>
      <c r="Y137" t="s">
        <v>8343</v>
      </c>
    </row>
    <row r="138" spans="1:25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8">
        <f t="shared" si="4"/>
        <v>42140.427777777775</v>
      </c>
      <c r="K138">
        <v>1427968234</v>
      </c>
      <c r="L138" s="18">
        <f t="shared" si="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>D138+E138</f>
        <v>3000</v>
      </c>
      <c r="R138" s="6" t="e">
        <f>E138/N138</f>
        <v>#DIV/0!</v>
      </c>
      <c r="S138" t="s">
        <v>8329</v>
      </c>
      <c r="T138" t="s">
        <v>8332</v>
      </c>
      <c r="Y138" t="s">
        <v>8343</v>
      </c>
    </row>
    <row r="139" spans="1:25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8">
        <f t="shared" si="4"/>
        <v>42289.573993055557</v>
      </c>
      <c r="K139">
        <v>1440337593</v>
      </c>
      <c r="L139" s="18">
        <f t="shared" si="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>D139+E139</f>
        <v>55000</v>
      </c>
      <c r="R139" s="6" t="e">
        <f>E139/N139</f>
        <v>#DIV/0!</v>
      </c>
      <c r="S139" t="s">
        <v>8329</v>
      </c>
      <c r="T139" t="s">
        <v>8332</v>
      </c>
      <c r="Y139" t="s">
        <v>8343</v>
      </c>
    </row>
    <row r="140" spans="1:25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8">
        <f t="shared" si="4"/>
        <v>42217.207638888889</v>
      </c>
      <c r="K140">
        <v>1435731041</v>
      </c>
      <c r="L140" s="18">
        <f t="shared" si="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>D140+E140</f>
        <v>154712</v>
      </c>
      <c r="R140" s="6">
        <f>E140/N140</f>
        <v>81.241379310344826</v>
      </c>
      <c r="S140" t="s">
        <v>8329</v>
      </c>
      <c r="T140" t="s">
        <v>8332</v>
      </c>
      <c r="Y140" t="s">
        <v>8343</v>
      </c>
    </row>
    <row r="141" spans="1:25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8">
        <f t="shared" si="4"/>
        <v>42197.920972222222</v>
      </c>
      <c r="K141">
        <v>1435874772</v>
      </c>
      <c r="L141" s="18">
        <f t="shared" si="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>D141+E141</f>
        <v>1000</v>
      </c>
      <c r="R141" s="6">
        <f>E141/N141</f>
        <v>500</v>
      </c>
      <c r="S141" t="s">
        <v>8329</v>
      </c>
      <c r="T141" t="s">
        <v>8332</v>
      </c>
      <c r="Y141" t="s">
        <v>8343</v>
      </c>
    </row>
    <row r="142" spans="1:25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8">
        <f t="shared" si="4"/>
        <v>42083.15662037037</v>
      </c>
      <c r="K142">
        <v>1424234732</v>
      </c>
      <c r="L142" s="18">
        <f t="shared" si="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>D142+E142</f>
        <v>200000</v>
      </c>
      <c r="R142" s="6" t="e">
        <f>E142/N142</f>
        <v>#DIV/0!</v>
      </c>
      <c r="S142" t="s">
        <v>8329</v>
      </c>
      <c r="T142" t="s">
        <v>8332</v>
      </c>
      <c r="Y142" t="s">
        <v>8343</v>
      </c>
    </row>
    <row r="143" spans="1:25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8">
        <f t="shared" si="4"/>
        <v>42155.153043981481</v>
      </c>
      <c r="K143">
        <v>1429155623</v>
      </c>
      <c r="L143" s="18">
        <f t="shared" si="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>D143+E143</f>
        <v>13293</v>
      </c>
      <c r="R143" s="6">
        <f>E143/N143</f>
        <v>46.178571428571431</v>
      </c>
      <c r="S143" t="s">
        <v>8329</v>
      </c>
      <c r="T143" t="s">
        <v>8332</v>
      </c>
      <c r="Y143" t="s">
        <v>8343</v>
      </c>
    </row>
    <row r="144" spans="1:25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8">
        <f t="shared" si="4"/>
        <v>41959.934930555552</v>
      </c>
      <c r="K144">
        <v>1414358778</v>
      </c>
      <c r="L144" s="18">
        <f t="shared" si="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>D144+E144</f>
        <v>3010</v>
      </c>
      <c r="R144" s="6">
        <f>E144/N144</f>
        <v>10</v>
      </c>
      <c r="S144" t="s">
        <v>8329</v>
      </c>
      <c r="T144" t="s">
        <v>8332</v>
      </c>
      <c r="Y144" t="s">
        <v>8343</v>
      </c>
    </row>
    <row r="145" spans="1:25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8">
        <f t="shared" si="4"/>
        <v>42616.246527777781</v>
      </c>
      <c r="K145">
        <v>1467941542</v>
      </c>
      <c r="L145" s="18">
        <f t="shared" si="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>D145+E145</f>
        <v>5500</v>
      </c>
      <c r="R145" s="6" t="e">
        <f>E145/N145</f>
        <v>#DIV/0!</v>
      </c>
      <c r="S145" t="s">
        <v>8329</v>
      </c>
      <c r="T145" t="s">
        <v>8332</v>
      </c>
      <c r="Y145" t="s">
        <v>8343</v>
      </c>
    </row>
    <row r="146" spans="1:25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8">
        <f t="shared" si="4"/>
        <v>42107.72074074074</v>
      </c>
      <c r="K146">
        <v>1423765072</v>
      </c>
      <c r="L146" s="18">
        <f t="shared" si="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>D146+E146</f>
        <v>9570</v>
      </c>
      <c r="R146" s="6">
        <f>E146/N146</f>
        <v>55.945945945945944</v>
      </c>
      <c r="S146" t="s">
        <v>8329</v>
      </c>
      <c r="T146" t="s">
        <v>8332</v>
      </c>
      <c r="Y146" t="s">
        <v>8343</v>
      </c>
    </row>
    <row r="147" spans="1:25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8">
        <f t="shared" si="4"/>
        <v>42227.542268518519</v>
      </c>
      <c r="K147">
        <v>1436965252</v>
      </c>
      <c r="L147" s="18">
        <f t="shared" si="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>D147+E147</f>
        <v>4838</v>
      </c>
      <c r="R147" s="6">
        <f>E147/N147</f>
        <v>37.555555555555557</v>
      </c>
      <c r="S147" t="s">
        <v>8329</v>
      </c>
      <c r="T147" t="s">
        <v>8332</v>
      </c>
      <c r="Y147" t="s">
        <v>8343</v>
      </c>
    </row>
    <row r="148" spans="1:25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8">
        <f t="shared" si="4"/>
        <v>42753.016180555554</v>
      </c>
      <c r="K148">
        <v>1479514998</v>
      </c>
      <c r="L148" s="18">
        <f t="shared" si="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>D148+E148</f>
        <v>20115</v>
      </c>
      <c r="R148" s="6">
        <f>E148/N148</f>
        <v>38.333333333333336</v>
      </c>
      <c r="S148" t="s">
        <v>8329</v>
      </c>
      <c r="T148" t="s">
        <v>8332</v>
      </c>
      <c r="Y148" t="s">
        <v>8343</v>
      </c>
    </row>
    <row r="149" spans="1:25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8">
        <f t="shared" si="4"/>
        <v>42012.762499999997</v>
      </c>
      <c r="K149">
        <v>1417026340</v>
      </c>
      <c r="L149" s="18">
        <f t="shared" si="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>D149+E149</f>
        <v>7000</v>
      </c>
      <c r="R149" s="6" t="e">
        <f>E149/N149</f>
        <v>#DIV/0!</v>
      </c>
      <c r="S149" t="s">
        <v>8329</v>
      </c>
      <c r="T149" t="s">
        <v>8332</v>
      </c>
      <c r="Y149" t="s">
        <v>8343</v>
      </c>
    </row>
    <row r="150" spans="1:25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8">
        <f t="shared" si="4"/>
        <v>42427.281666666662</v>
      </c>
      <c r="K150">
        <v>1453963536</v>
      </c>
      <c r="L150" s="18">
        <f t="shared" si="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>D150+E150</f>
        <v>50040</v>
      </c>
      <c r="R150" s="6">
        <f>E150/N150</f>
        <v>20</v>
      </c>
      <c r="S150" t="s">
        <v>8329</v>
      </c>
      <c r="T150" t="s">
        <v>8332</v>
      </c>
      <c r="Y150" t="s">
        <v>8343</v>
      </c>
    </row>
    <row r="151" spans="1:25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8">
        <f t="shared" si="4"/>
        <v>41998.333333333328</v>
      </c>
      <c r="K151">
        <v>1416888470</v>
      </c>
      <c r="L151" s="18">
        <f t="shared" si="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>D151+E151</f>
        <v>10092</v>
      </c>
      <c r="R151" s="6">
        <f>E151/N151</f>
        <v>15.333333333333334</v>
      </c>
      <c r="S151" t="s">
        <v>8329</v>
      </c>
      <c r="T151" t="s">
        <v>8332</v>
      </c>
      <c r="Y151" t="s">
        <v>8343</v>
      </c>
    </row>
    <row r="152" spans="1:25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8">
        <f t="shared" si="4"/>
        <v>42150.161828703705</v>
      </c>
      <c r="K152">
        <v>1427428382</v>
      </c>
      <c r="L152" s="18">
        <f t="shared" si="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>D152+E152</f>
        <v>160112</v>
      </c>
      <c r="R152" s="6">
        <f>E152/N152</f>
        <v>449.43283582089555</v>
      </c>
      <c r="S152" t="s">
        <v>8329</v>
      </c>
      <c r="T152" t="s">
        <v>8332</v>
      </c>
      <c r="Y152" t="s">
        <v>8343</v>
      </c>
    </row>
    <row r="153" spans="1:25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8">
        <f t="shared" si="4"/>
        <v>42173.550821759258</v>
      </c>
      <c r="K153">
        <v>1429449191</v>
      </c>
      <c r="L153" s="18">
        <f t="shared" si="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>D153+E153</f>
        <v>250140</v>
      </c>
      <c r="R153" s="6">
        <f>E153/N153</f>
        <v>28</v>
      </c>
      <c r="S153" t="s">
        <v>8329</v>
      </c>
      <c r="T153" t="s">
        <v>8332</v>
      </c>
      <c r="Y153" t="s">
        <v>8343</v>
      </c>
    </row>
    <row r="154" spans="1:25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8">
        <f t="shared" si="4"/>
        <v>41905.077546296299</v>
      </c>
      <c r="K154">
        <v>1408845100</v>
      </c>
      <c r="L154" s="18">
        <f t="shared" si="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>D154+E154</f>
        <v>380030</v>
      </c>
      <c r="R154" s="6">
        <f>E154/N154</f>
        <v>15</v>
      </c>
      <c r="S154" t="s">
        <v>8329</v>
      </c>
      <c r="T154" t="s">
        <v>8332</v>
      </c>
      <c r="Y154" t="s">
        <v>8343</v>
      </c>
    </row>
    <row r="155" spans="1:25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8">
        <f t="shared" si="4"/>
        <v>41975.627824074079</v>
      </c>
      <c r="K155">
        <v>1413900244</v>
      </c>
      <c r="L155" s="18">
        <f t="shared" si="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>D155+E155</f>
        <v>50359</v>
      </c>
      <c r="R155" s="6">
        <f>E155/N155</f>
        <v>35.9</v>
      </c>
      <c r="S155" t="s">
        <v>8329</v>
      </c>
      <c r="T155" t="s">
        <v>8332</v>
      </c>
      <c r="Y155" t="s">
        <v>8343</v>
      </c>
    </row>
    <row r="156" spans="1:25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8">
        <f t="shared" si="4"/>
        <v>42158.547395833331</v>
      </c>
      <c r="K156">
        <v>1429621695</v>
      </c>
      <c r="L156" s="18">
        <f t="shared" si="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>D156+E156</f>
        <v>1540</v>
      </c>
      <c r="R156" s="6">
        <f>E156/N156</f>
        <v>13.333333333333334</v>
      </c>
      <c r="S156" t="s">
        <v>8329</v>
      </c>
      <c r="T156" t="s">
        <v>8332</v>
      </c>
      <c r="Y156" t="s">
        <v>8343</v>
      </c>
    </row>
    <row r="157" spans="1:25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8">
        <f t="shared" si="4"/>
        <v>42208.559432870374</v>
      </c>
      <c r="K157">
        <v>1434201935</v>
      </c>
      <c r="L157" s="18">
        <f t="shared" si="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>D157+E157</f>
        <v>1350081</v>
      </c>
      <c r="R157" s="6">
        <f>E157/N157</f>
        <v>20.25</v>
      </c>
      <c r="S157" t="s">
        <v>8329</v>
      </c>
      <c r="T157" t="s">
        <v>8332</v>
      </c>
      <c r="Y157" t="s">
        <v>8343</v>
      </c>
    </row>
    <row r="158" spans="1:25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8">
        <f t="shared" si="4"/>
        <v>41854.124953703707</v>
      </c>
      <c r="K158">
        <v>1401850796</v>
      </c>
      <c r="L158" s="18">
        <f t="shared" si="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>D158+E158</f>
        <v>36785</v>
      </c>
      <c r="R158" s="6">
        <f>E158/N158</f>
        <v>119</v>
      </c>
      <c r="S158" t="s">
        <v>8329</v>
      </c>
      <c r="T158" t="s">
        <v>8332</v>
      </c>
      <c r="Y158" t="s">
        <v>8343</v>
      </c>
    </row>
    <row r="159" spans="1:25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8">
        <f t="shared" si="4"/>
        <v>42426.911712962959</v>
      </c>
      <c r="K159">
        <v>1453931572</v>
      </c>
      <c r="L159" s="18">
        <f t="shared" si="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>D159+E159</f>
        <v>3003</v>
      </c>
      <c r="R159" s="6">
        <f>E159/N159</f>
        <v>4</v>
      </c>
      <c r="S159" t="s">
        <v>8329</v>
      </c>
      <c r="T159" t="s">
        <v>8332</v>
      </c>
      <c r="Y159" t="s">
        <v>8343</v>
      </c>
    </row>
    <row r="160" spans="1:25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8">
        <f t="shared" si="4"/>
        <v>41934.07671296296</v>
      </c>
      <c r="K160">
        <v>1411350628</v>
      </c>
      <c r="L160" s="18">
        <f t="shared" si="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>D160+E160</f>
        <v>5000</v>
      </c>
      <c r="R160" s="6" t="e">
        <f>E160/N160</f>
        <v>#DIV/0!</v>
      </c>
      <c r="S160" t="s">
        <v>8329</v>
      </c>
      <c r="T160" t="s">
        <v>8332</v>
      </c>
      <c r="Y160" t="s">
        <v>8343</v>
      </c>
    </row>
    <row r="161" spans="1:25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8">
        <f t="shared" si="4"/>
        <v>42554.434548611112</v>
      </c>
      <c r="K161">
        <v>1464085545</v>
      </c>
      <c r="L161" s="18">
        <f t="shared" si="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>D161+E161</f>
        <v>500010</v>
      </c>
      <c r="R161" s="6">
        <f>E161/N161</f>
        <v>10</v>
      </c>
      <c r="S161" t="s">
        <v>8329</v>
      </c>
      <c r="T161" t="s">
        <v>8332</v>
      </c>
      <c r="Y161" t="s">
        <v>8343</v>
      </c>
    </row>
    <row r="162" spans="1:25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8">
        <f t="shared" si="4"/>
        <v>42231.913090277783</v>
      </c>
      <c r="K162">
        <v>1434491691</v>
      </c>
      <c r="L162" s="18">
        <f t="shared" si="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>D162+E162</f>
        <v>5000</v>
      </c>
      <c r="R162" s="6" t="e">
        <f>E162/N162</f>
        <v>#DIV/0!</v>
      </c>
      <c r="S162" t="s">
        <v>8329</v>
      </c>
      <c r="T162" t="s">
        <v>8333</v>
      </c>
    </row>
    <row r="163" spans="1:25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8">
        <f t="shared" si="4"/>
        <v>41822.687442129631</v>
      </c>
      <c r="K163">
        <v>1401726595</v>
      </c>
      <c r="L163" s="18">
        <f t="shared" si="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>D163+E163</f>
        <v>50005</v>
      </c>
      <c r="R163" s="6">
        <f>E163/N163</f>
        <v>5</v>
      </c>
      <c r="S163" t="s">
        <v>8329</v>
      </c>
      <c r="T163" t="s">
        <v>8333</v>
      </c>
    </row>
    <row r="164" spans="1:25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8">
        <f t="shared" si="4"/>
        <v>41867.987500000003</v>
      </c>
      <c r="K164">
        <v>1405393356</v>
      </c>
      <c r="L164" s="18">
        <f t="shared" si="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>D164+E164</f>
        <v>3235</v>
      </c>
      <c r="R164" s="6">
        <f>E164/N164</f>
        <v>43.5</v>
      </c>
      <c r="S164" t="s">
        <v>8329</v>
      </c>
      <c r="T164" t="s">
        <v>8333</v>
      </c>
    </row>
    <row r="165" spans="1:25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8">
        <f t="shared" si="4"/>
        <v>42278</v>
      </c>
      <c r="K165">
        <v>1440716654</v>
      </c>
      <c r="L165" s="18">
        <f t="shared" si="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>D165+E165</f>
        <v>2000000</v>
      </c>
      <c r="R165" s="6" t="e">
        <f>E165/N165</f>
        <v>#DIV/0!</v>
      </c>
      <c r="S165" t="s">
        <v>8329</v>
      </c>
      <c r="T165" t="s">
        <v>8333</v>
      </c>
    </row>
    <row r="166" spans="1:25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8">
        <f t="shared" si="4"/>
        <v>41901.762743055559</v>
      </c>
      <c r="K166">
        <v>1405966701</v>
      </c>
      <c r="L166" s="18">
        <f t="shared" si="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>D166+E166</f>
        <v>120640</v>
      </c>
      <c r="R166" s="6">
        <f>E166/N166</f>
        <v>91.428571428571431</v>
      </c>
      <c r="S166" t="s">
        <v>8329</v>
      </c>
      <c r="T166" t="s">
        <v>8333</v>
      </c>
    </row>
    <row r="167" spans="1:25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8">
        <f t="shared" si="4"/>
        <v>42381.658842592587</v>
      </c>
      <c r="K167">
        <v>1450021724</v>
      </c>
      <c r="L167" s="18">
        <f t="shared" si="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>D167+E167</f>
        <v>17000</v>
      </c>
      <c r="R167" s="6" t="e">
        <f>E167/N167</f>
        <v>#DIV/0!</v>
      </c>
      <c r="S167" t="s">
        <v>8329</v>
      </c>
      <c r="T167" t="s">
        <v>8333</v>
      </c>
    </row>
    <row r="168" spans="1:25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8">
        <f t="shared" si="4"/>
        <v>42751.075949074075</v>
      </c>
      <c r="K168">
        <v>1481939362</v>
      </c>
      <c r="L168" s="18">
        <f t="shared" si="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>D168+E168</f>
        <v>8000</v>
      </c>
      <c r="R168" s="6">
        <f>E168/N168</f>
        <v>3000</v>
      </c>
      <c r="S168" t="s">
        <v>8329</v>
      </c>
      <c r="T168" t="s">
        <v>8333</v>
      </c>
    </row>
    <row r="169" spans="1:25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8">
        <f t="shared" si="4"/>
        <v>42220.927488425921</v>
      </c>
      <c r="K169">
        <v>1433542535</v>
      </c>
      <c r="L169" s="18">
        <f t="shared" si="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>D169+E169</f>
        <v>110011</v>
      </c>
      <c r="R169" s="6">
        <f>E169/N169</f>
        <v>5.5</v>
      </c>
      <c r="S169" t="s">
        <v>8329</v>
      </c>
      <c r="T169" t="s">
        <v>8333</v>
      </c>
    </row>
    <row r="170" spans="1:25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8">
        <f t="shared" si="4"/>
        <v>42082.793634259258</v>
      </c>
      <c r="K170">
        <v>1424203370</v>
      </c>
      <c r="L170" s="18">
        <f t="shared" si="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>D170+E170</f>
        <v>8325</v>
      </c>
      <c r="R170" s="6">
        <f>E170/N170</f>
        <v>108.33333333333333</v>
      </c>
      <c r="S170" t="s">
        <v>8329</v>
      </c>
      <c r="T170" t="s">
        <v>8333</v>
      </c>
    </row>
    <row r="171" spans="1:25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8">
        <f t="shared" si="4"/>
        <v>41930.505312499998</v>
      </c>
      <c r="K171">
        <v>1411042059</v>
      </c>
      <c r="L171" s="18">
        <f t="shared" si="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>D171+E171</f>
        <v>3060</v>
      </c>
      <c r="R171" s="6">
        <f>E171/N171</f>
        <v>56</v>
      </c>
      <c r="S171" t="s">
        <v>8329</v>
      </c>
      <c r="T171" t="s">
        <v>8333</v>
      </c>
    </row>
    <row r="172" spans="1:25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8">
        <f t="shared" si="4"/>
        <v>42246.227777777778</v>
      </c>
      <c r="K172">
        <v>1438385283</v>
      </c>
      <c r="L172" s="18">
        <f t="shared" si="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>D172+E172</f>
        <v>10325</v>
      </c>
      <c r="R172" s="6">
        <f>E172/N172</f>
        <v>32.5</v>
      </c>
      <c r="S172" t="s">
        <v>8329</v>
      </c>
      <c r="T172" t="s">
        <v>8333</v>
      </c>
    </row>
    <row r="173" spans="1:25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8">
        <f t="shared" si="4"/>
        <v>42594.180717592593</v>
      </c>
      <c r="K173">
        <v>1465791614</v>
      </c>
      <c r="L173" s="18">
        <f t="shared" si="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>D173+E173</f>
        <v>50001</v>
      </c>
      <c r="R173" s="6">
        <f>E173/N173</f>
        <v>1</v>
      </c>
      <c r="S173" t="s">
        <v>8329</v>
      </c>
      <c r="T173" t="s">
        <v>8333</v>
      </c>
    </row>
    <row r="174" spans="1:25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8">
        <f t="shared" si="4"/>
        <v>42082.353275462956</v>
      </c>
      <c r="K174">
        <v>1423733323</v>
      </c>
      <c r="L174" s="18">
        <f t="shared" si="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>D174+E174</f>
        <v>95000</v>
      </c>
      <c r="R174" s="6" t="e">
        <f>E174/N174</f>
        <v>#DIV/0!</v>
      </c>
      <c r="S174" t="s">
        <v>8329</v>
      </c>
      <c r="T174" t="s">
        <v>8333</v>
      </c>
    </row>
    <row r="175" spans="1:25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8">
        <f t="shared" si="4"/>
        <v>42063.573009259257</v>
      </c>
      <c r="K175">
        <v>1422539108</v>
      </c>
      <c r="L175" s="18">
        <f t="shared" si="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>D175+E175</f>
        <v>1110</v>
      </c>
      <c r="R175" s="6" t="e">
        <f>E175/N175</f>
        <v>#DIV/0!</v>
      </c>
      <c r="S175" t="s">
        <v>8329</v>
      </c>
      <c r="T175" t="s">
        <v>8333</v>
      </c>
    </row>
    <row r="176" spans="1:25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8">
        <f t="shared" si="4"/>
        <v>42132.758981481486</v>
      </c>
      <c r="K176">
        <v>1425924776</v>
      </c>
      <c r="L176" s="18">
        <f t="shared" si="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>D176+E176</f>
        <v>6000</v>
      </c>
      <c r="R176" s="6" t="e">
        <f>E176/N176</f>
        <v>#DIV/0!</v>
      </c>
      <c r="S176" t="s">
        <v>8329</v>
      </c>
      <c r="T176" t="s">
        <v>8333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8">
        <f t="shared" si="4"/>
        <v>41880.777905092589</v>
      </c>
      <c r="K177">
        <v>1407177611</v>
      </c>
      <c r="L177" s="18">
        <f t="shared" si="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>D177+E177</f>
        <v>21297</v>
      </c>
      <c r="R177" s="6">
        <f>E177/N177</f>
        <v>49.884615384615387</v>
      </c>
      <c r="S177" t="s">
        <v>8329</v>
      </c>
      <c r="T177" t="s">
        <v>8333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8">
        <f t="shared" si="4"/>
        <v>42221.824062500003</v>
      </c>
      <c r="K178">
        <v>1436211999</v>
      </c>
      <c r="L178" s="18">
        <f t="shared" si="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>D178+E178</f>
        <v>1500</v>
      </c>
      <c r="R178" s="6" t="e">
        <f>E178/N178</f>
        <v>#DIV/0!</v>
      </c>
      <c r="S178" t="s">
        <v>8329</v>
      </c>
      <c r="T178" t="s">
        <v>8333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8">
        <f t="shared" si="4"/>
        <v>42087.00608796296</v>
      </c>
      <c r="K179">
        <v>1425690526</v>
      </c>
      <c r="L179" s="18">
        <f t="shared" si="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>D179+E179</f>
        <v>630</v>
      </c>
      <c r="R179" s="6">
        <f>E179/N179</f>
        <v>25.714285714285715</v>
      </c>
      <c r="S179" t="s">
        <v>8329</v>
      </c>
      <c r="T179" t="s">
        <v>8333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8">
        <f t="shared" si="4"/>
        <v>42334.997048611112</v>
      </c>
      <c r="K180">
        <v>1445986545</v>
      </c>
      <c r="L180" s="18">
        <f t="shared" si="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>D180+E180</f>
        <v>500000</v>
      </c>
      <c r="R180" s="6" t="e">
        <f>E180/N180</f>
        <v>#DIV/0!</v>
      </c>
      <c r="S180" t="s">
        <v>8329</v>
      </c>
      <c r="T180" t="s">
        <v>8333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8">
        <f t="shared" si="4"/>
        <v>42433.080497685187</v>
      </c>
      <c r="K181">
        <v>1454464555</v>
      </c>
      <c r="L181" s="18">
        <f t="shared" si="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>D181+E181</f>
        <v>1200</v>
      </c>
      <c r="R181" s="6">
        <f>E181/N181</f>
        <v>100</v>
      </c>
      <c r="S181" t="s">
        <v>8329</v>
      </c>
      <c r="T181" t="s">
        <v>8333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8">
        <f t="shared" si="4"/>
        <v>42107.791666666672</v>
      </c>
      <c r="K182">
        <v>1425512843</v>
      </c>
      <c r="L182" s="18">
        <f t="shared" si="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>D182+E182</f>
        <v>1601</v>
      </c>
      <c r="R182" s="6">
        <f>E182/N182</f>
        <v>30.846153846153847</v>
      </c>
      <c r="S182" t="s">
        <v>8329</v>
      </c>
      <c r="T182" t="s">
        <v>8333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8">
        <f t="shared" si="4"/>
        <v>42177.741840277777</v>
      </c>
      <c r="K183">
        <v>1432403295</v>
      </c>
      <c r="L183" s="18">
        <f t="shared" si="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>D183+E183</f>
        <v>4145</v>
      </c>
      <c r="R183" s="6">
        <f>E183/N183</f>
        <v>180.5</v>
      </c>
      <c r="S183" t="s">
        <v>8329</v>
      </c>
      <c r="T183" t="s">
        <v>8333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8">
        <f t="shared" si="4"/>
        <v>42742.011944444443</v>
      </c>
      <c r="K184">
        <v>1481156232</v>
      </c>
      <c r="L184" s="18">
        <f t="shared" si="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>D184+E184</f>
        <v>1000</v>
      </c>
      <c r="R184" s="6" t="e">
        <f>E184/N184</f>
        <v>#DIV/0!</v>
      </c>
      <c r="S184" t="s">
        <v>8329</v>
      </c>
      <c r="T184" t="s">
        <v>8333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8">
        <f t="shared" si="4"/>
        <v>41969.851967592593</v>
      </c>
      <c r="K185">
        <v>1414438010</v>
      </c>
      <c r="L185" s="18">
        <f t="shared" si="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>D185+E185</f>
        <v>16982</v>
      </c>
      <c r="R185" s="6">
        <f>E185/N185</f>
        <v>373.5</v>
      </c>
      <c r="S185" t="s">
        <v>8329</v>
      </c>
      <c r="T185" t="s">
        <v>8333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8">
        <f t="shared" si="4"/>
        <v>41883.165972222225</v>
      </c>
      <c r="K186">
        <v>1404586762</v>
      </c>
      <c r="L186" s="18">
        <f t="shared" si="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>D186+E186</f>
        <v>1551</v>
      </c>
      <c r="R186" s="6">
        <f>E186/N186</f>
        <v>25.5</v>
      </c>
      <c r="S186" t="s">
        <v>8329</v>
      </c>
      <c r="T186" t="s">
        <v>8333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8">
        <f t="shared" si="4"/>
        <v>42600.91133101852</v>
      </c>
      <c r="K187">
        <v>1468965139</v>
      </c>
      <c r="L187" s="18">
        <f t="shared" si="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>D187+E187</f>
        <v>42200</v>
      </c>
      <c r="R187" s="6">
        <f>E187/N187</f>
        <v>220</v>
      </c>
      <c r="S187" t="s">
        <v>8329</v>
      </c>
      <c r="T187" t="s">
        <v>8333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8">
        <f t="shared" si="4"/>
        <v>42797.833333333328</v>
      </c>
      <c r="K188">
        <v>1485977434</v>
      </c>
      <c r="L188" s="18">
        <f t="shared" si="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>D188+E188</f>
        <v>5000</v>
      </c>
      <c r="R188" s="6" t="e">
        <f>E188/N188</f>
        <v>#DIV/0!</v>
      </c>
      <c r="S188" t="s">
        <v>8329</v>
      </c>
      <c r="T188" t="s">
        <v>8333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8">
        <f t="shared" si="4"/>
        <v>42206.290972222225</v>
      </c>
      <c r="K189">
        <v>1435383457</v>
      </c>
      <c r="L189" s="18">
        <f t="shared" si="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>D189+E189</f>
        <v>5800</v>
      </c>
      <c r="R189" s="6">
        <f>E189/N189</f>
        <v>160</v>
      </c>
      <c r="S189" t="s">
        <v>8329</v>
      </c>
      <c r="T189" t="s">
        <v>8333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8">
        <f t="shared" si="4"/>
        <v>41887.18304398148</v>
      </c>
      <c r="K190">
        <v>1407299015</v>
      </c>
      <c r="L190" s="18">
        <f t="shared" si="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>D190+E190</f>
        <v>1500</v>
      </c>
      <c r="R190" s="6" t="e">
        <f>E190/N190</f>
        <v>#DIV/0!</v>
      </c>
      <c r="S190" t="s">
        <v>8329</v>
      </c>
      <c r="T190" t="s">
        <v>8333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8">
        <f t="shared" si="4"/>
        <v>42616.690706018519</v>
      </c>
      <c r="K191">
        <v>1467736477</v>
      </c>
      <c r="L191" s="18">
        <f t="shared" si="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>D191+E191</f>
        <v>500345</v>
      </c>
      <c r="R191" s="6">
        <f>E191/N191</f>
        <v>69</v>
      </c>
      <c r="S191" t="s">
        <v>8329</v>
      </c>
      <c r="T191" t="s">
        <v>8333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8">
        <f t="shared" si="4"/>
        <v>42537.650995370372</v>
      </c>
      <c r="K192">
        <v>1465227446</v>
      </c>
      <c r="L192" s="18">
        <f t="shared" si="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>D192+E192</f>
        <v>12050</v>
      </c>
      <c r="R192" s="6">
        <f>E192/N192</f>
        <v>50</v>
      </c>
      <c r="S192" t="s">
        <v>8329</v>
      </c>
      <c r="T192" t="s">
        <v>8333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8">
        <f t="shared" si="4"/>
        <v>42279.441412037035</v>
      </c>
      <c r="K193">
        <v>1440326138</v>
      </c>
      <c r="L193" s="18">
        <f t="shared" si="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>D193+E193</f>
        <v>5250</v>
      </c>
      <c r="R193" s="6">
        <f>E193/N193</f>
        <v>83.333333333333329</v>
      </c>
      <c r="S193" t="s">
        <v>8329</v>
      </c>
      <c r="T193" t="s">
        <v>8333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8">
        <f t="shared" si="4"/>
        <v>41929.792037037041</v>
      </c>
      <c r="K194">
        <v>1410980432</v>
      </c>
      <c r="L194" s="18">
        <f t="shared" si="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>D194+E194</f>
        <v>1000017</v>
      </c>
      <c r="R194" s="6">
        <f>E194/N194</f>
        <v>5.666666666666667</v>
      </c>
      <c r="S194" t="s">
        <v>8329</v>
      </c>
      <c r="T194" t="s">
        <v>8333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8">
        <f t="shared" ref="J195:J258" si="6">(((I195/60)/60)/24)+DATE(1970,1,1)</f>
        <v>41971.976458333331</v>
      </c>
      <c r="K195">
        <v>1412029566</v>
      </c>
      <c r="L195" s="18">
        <f t="shared" ref="L195:L258" si="7">(((K195/60)/60)/24+DATE(1970,1,1))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>D195+E195</f>
        <v>1000</v>
      </c>
      <c r="R195" s="6" t="e">
        <f>E195/N195</f>
        <v>#DIV/0!</v>
      </c>
      <c r="S195" t="s">
        <v>8329</v>
      </c>
      <c r="T195" t="s">
        <v>8333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8">
        <f t="shared" si="6"/>
        <v>42435.996886574074</v>
      </c>
      <c r="K196">
        <v>1452124531</v>
      </c>
      <c r="L196" s="18">
        <f t="shared" si="7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>D196+E196</f>
        <v>2503</v>
      </c>
      <c r="R196" s="6">
        <f>E196/N196</f>
        <v>1</v>
      </c>
      <c r="S196" t="s">
        <v>8329</v>
      </c>
      <c r="T196" t="s">
        <v>8333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8">
        <f t="shared" si="6"/>
        <v>42195.67050925926</v>
      </c>
      <c r="K197">
        <v>1431360332</v>
      </c>
      <c r="L197" s="18">
        <f t="shared" si="7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>D197+E197</f>
        <v>2000000</v>
      </c>
      <c r="R197" s="6" t="e">
        <f>E197/N197</f>
        <v>#DIV/0!</v>
      </c>
      <c r="S197" t="s">
        <v>8329</v>
      </c>
      <c r="T197" t="s">
        <v>8333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8">
        <f t="shared" si="6"/>
        <v>42287.875</v>
      </c>
      <c r="K198">
        <v>1442062898</v>
      </c>
      <c r="L198" s="18">
        <f t="shared" si="7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>D198+E198</f>
        <v>4965</v>
      </c>
      <c r="R198" s="6">
        <f>E198/N198</f>
        <v>77.10526315789474</v>
      </c>
      <c r="S198" t="s">
        <v>8329</v>
      </c>
      <c r="T198" t="s">
        <v>8333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8">
        <f t="shared" si="6"/>
        <v>42783.875</v>
      </c>
      <c r="K199">
        <v>1483734100</v>
      </c>
      <c r="L199" s="18">
        <f t="shared" si="7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>D199+E199</f>
        <v>2762</v>
      </c>
      <c r="R199" s="6">
        <f>E199/N199</f>
        <v>32.75</v>
      </c>
      <c r="S199" t="s">
        <v>8329</v>
      </c>
      <c r="T199" t="s">
        <v>8333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8">
        <f t="shared" si="6"/>
        <v>41917.383356481485</v>
      </c>
      <c r="K200">
        <v>1409908322</v>
      </c>
      <c r="L200" s="18">
        <f t="shared" si="7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>D200+E200</f>
        <v>25279</v>
      </c>
      <c r="R200" s="6">
        <f>E200/N200</f>
        <v>46.5</v>
      </c>
      <c r="S200" t="s">
        <v>8329</v>
      </c>
      <c r="T200" t="s">
        <v>8333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8">
        <f t="shared" si="6"/>
        <v>42614.123865740738</v>
      </c>
      <c r="K201">
        <v>1470106702</v>
      </c>
      <c r="L201" s="18">
        <f t="shared" si="7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>D201+E201</f>
        <v>10000</v>
      </c>
      <c r="R201" s="6" t="e">
        <f>E201/N201</f>
        <v>#DIV/0!</v>
      </c>
      <c r="S201" t="s">
        <v>8329</v>
      </c>
      <c r="T201" t="s">
        <v>8333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8">
        <f t="shared" si="6"/>
        <v>41897.083368055559</v>
      </c>
      <c r="K202">
        <v>1408154403</v>
      </c>
      <c r="L202" s="18">
        <f t="shared" si="7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>D202+E202</f>
        <v>7571.55</v>
      </c>
      <c r="R202" s="6">
        <f>E202/N202</f>
        <v>87.308333333333337</v>
      </c>
      <c r="S202" t="s">
        <v>8329</v>
      </c>
      <c r="T202" t="s">
        <v>8333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8">
        <f t="shared" si="6"/>
        <v>42043.818622685183</v>
      </c>
      <c r="K203">
        <v>1421696329</v>
      </c>
      <c r="L203" s="18">
        <f t="shared" si="7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>D203+E203</f>
        <v>1030</v>
      </c>
      <c r="R203" s="6">
        <f>E203/N203</f>
        <v>54.285714285714285</v>
      </c>
      <c r="S203" t="s">
        <v>8329</v>
      </c>
      <c r="T203" t="s">
        <v>8333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8">
        <f t="shared" si="6"/>
        <v>42285.874305555553</v>
      </c>
      <c r="K204">
        <v>1441750564</v>
      </c>
      <c r="L204" s="18">
        <f t="shared" si="7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>D204+E204</f>
        <v>6000</v>
      </c>
      <c r="R204" s="6" t="e">
        <f>E204/N204</f>
        <v>#DIV/0!</v>
      </c>
      <c r="S204" t="s">
        <v>8329</v>
      </c>
      <c r="T204" t="s">
        <v>8333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8">
        <f t="shared" si="6"/>
        <v>42033.847962962958</v>
      </c>
      <c r="K205">
        <v>1417378864</v>
      </c>
      <c r="L205" s="18">
        <f t="shared" si="7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>D205+E205</f>
        <v>3246</v>
      </c>
      <c r="R205" s="6">
        <f>E205/N205</f>
        <v>93.25</v>
      </c>
      <c r="S205" t="s">
        <v>8329</v>
      </c>
      <c r="T205" t="s">
        <v>8333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8">
        <f t="shared" si="6"/>
        <v>42586.583368055552</v>
      </c>
      <c r="K206">
        <v>1467727203</v>
      </c>
      <c r="L206" s="18">
        <f t="shared" si="7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>D206+E206</f>
        <v>452165</v>
      </c>
      <c r="R206" s="6">
        <f>E206/N206</f>
        <v>117.68368136117556</v>
      </c>
      <c r="S206" t="s">
        <v>8329</v>
      </c>
      <c r="T206" t="s">
        <v>8333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8">
        <f t="shared" si="6"/>
        <v>42283.632199074069</v>
      </c>
      <c r="K207">
        <v>1441120222</v>
      </c>
      <c r="L207" s="18">
        <f t="shared" si="7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>D207+E207</f>
        <v>9300</v>
      </c>
      <c r="R207" s="6">
        <f>E207/N207</f>
        <v>76.470588235294116</v>
      </c>
      <c r="S207" t="s">
        <v>8329</v>
      </c>
      <c r="T207" t="s">
        <v>8333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8">
        <f t="shared" si="6"/>
        <v>42588.004432870366</v>
      </c>
      <c r="K208">
        <v>1468627583</v>
      </c>
      <c r="L208" s="18">
        <f t="shared" si="7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>D208+E208</f>
        <v>12700</v>
      </c>
      <c r="R208" s="6" t="e">
        <f>E208/N208</f>
        <v>#DIV/0!</v>
      </c>
      <c r="S208" t="s">
        <v>8329</v>
      </c>
      <c r="T208" t="s">
        <v>8333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8">
        <f t="shared" si="6"/>
        <v>42008.197199074071</v>
      </c>
      <c r="K209">
        <v>1417754638</v>
      </c>
      <c r="L209" s="18">
        <f t="shared" si="7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>D209+E209</f>
        <v>16130</v>
      </c>
      <c r="R209" s="6">
        <f>E209/N209</f>
        <v>163.84615384615384</v>
      </c>
      <c r="S209" t="s">
        <v>8329</v>
      </c>
      <c r="T209" t="s">
        <v>8333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8">
        <f t="shared" si="6"/>
        <v>41989.369988425926</v>
      </c>
      <c r="K210">
        <v>1416127967</v>
      </c>
      <c r="L210" s="18">
        <f t="shared" si="7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>D210+E210</f>
        <v>50000</v>
      </c>
      <c r="R210" s="6" t="e">
        <f>E210/N210</f>
        <v>#DIV/0!</v>
      </c>
      <c r="S210" t="s">
        <v>8329</v>
      </c>
      <c r="T210" t="s">
        <v>8333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8">
        <f t="shared" si="6"/>
        <v>42195.922858796301</v>
      </c>
      <c r="K211">
        <v>1433974135</v>
      </c>
      <c r="L211" s="18">
        <f t="shared" si="7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>D211+E211</f>
        <v>25000</v>
      </c>
      <c r="R211" s="6" t="e">
        <f>E211/N211</f>
        <v>#DIV/0!</v>
      </c>
      <c r="S211" t="s">
        <v>8329</v>
      </c>
      <c r="T211" t="s">
        <v>8333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8">
        <f t="shared" si="6"/>
        <v>42278.208333333328</v>
      </c>
      <c r="K212">
        <v>1441157592</v>
      </c>
      <c r="L212" s="18">
        <f t="shared" si="7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>D212+E212</f>
        <v>15030</v>
      </c>
      <c r="R212" s="6">
        <f>E212/N212</f>
        <v>91.818181818181813</v>
      </c>
      <c r="S212" t="s">
        <v>8329</v>
      </c>
      <c r="T212" t="s">
        <v>8333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8">
        <f t="shared" si="6"/>
        <v>42266.159918981488</v>
      </c>
      <c r="K213">
        <v>1440042617</v>
      </c>
      <c r="L213" s="18">
        <f t="shared" si="7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>D213+E213</f>
        <v>7230</v>
      </c>
      <c r="R213" s="6">
        <f>E213/N213</f>
        <v>185.83333333333334</v>
      </c>
      <c r="S213" t="s">
        <v>8329</v>
      </c>
      <c r="T213" t="s">
        <v>8333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8">
        <f t="shared" si="6"/>
        <v>42476.839351851857</v>
      </c>
      <c r="K214">
        <v>1455656920</v>
      </c>
      <c r="L214" s="18">
        <f t="shared" si="7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>D214+E214</f>
        <v>6301</v>
      </c>
      <c r="R214" s="6">
        <f>E214/N214</f>
        <v>1</v>
      </c>
      <c r="S214" t="s">
        <v>8329</v>
      </c>
      <c r="T214" t="s">
        <v>8333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8">
        <f t="shared" si="6"/>
        <v>42232.587974537033</v>
      </c>
      <c r="K215">
        <v>1437142547</v>
      </c>
      <c r="L215" s="18">
        <f t="shared" si="7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>D215+E215</f>
        <v>50020</v>
      </c>
      <c r="R215" s="6">
        <f>E215/N215</f>
        <v>20</v>
      </c>
      <c r="S215" t="s">
        <v>8329</v>
      </c>
      <c r="T215" t="s">
        <v>8333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8">
        <f t="shared" si="6"/>
        <v>42069.64061342593</v>
      </c>
      <c r="K216">
        <v>1420471349</v>
      </c>
      <c r="L216" s="18">
        <f t="shared" si="7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>D216+E216</f>
        <v>12501</v>
      </c>
      <c r="R216" s="6">
        <f>E216/N216</f>
        <v>1</v>
      </c>
      <c r="S216" t="s">
        <v>8329</v>
      </c>
      <c r="T216" t="s">
        <v>8333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8">
        <f t="shared" si="6"/>
        <v>42417.999305555553</v>
      </c>
      <c r="K217">
        <v>1452058282</v>
      </c>
      <c r="L217" s="18">
        <f t="shared" si="7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>D217+E217</f>
        <v>4410</v>
      </c>
      <c r="R217" s="6">
        <f>E217/N217</f>
        <v>10</v>
      </c>
      <c r="S217" t="s">
        <v>8329</v>
      </c>
      <c r="T217" t="s">
        <v>8333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8">
        <f t="shared" si="6"/>
        <v>42116.917094907403</v>
      </c>
      <c r="K218">
        <v>1425423637</v>
      </c>
      <c r="L218" s="18">
        <f t="shared" si="7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>D218+E218</f>
        <v>77849.22</v>
      </c>
      <c r="R218" s="6">
        <f>E218/N218</f>
        <v>331.53833333333336</v>
      </c>
      <c r="S218" t="s">
        <v>8329</v>
      </c>
      <c r="T218" t="s">
        <v>8333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8">
        <f t="shared" si="6"/>
        <v>42001.64061342593</v>
      </c>
      <c r="K219">
        <v>1417101749</v>
      </c>
      <c r="L219" s="18">
        <f t="shared" si="7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>D219+E219</f>
        <v>111943</v>
      </c>
      <c r="R219" s="6">
        <f>E219/N219</f>
        <v>314.28947368421052</v>
      </c>
      <c r="S219" t="s">
        <v>8329</v>
      </c>
      <c r="T219" t="s">
        <v>8333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8">
        <f t="shared" si="6"/>
        <v>42139.628344907411</v>
      </c>
      <c r="K220">
        <v>1426518289</v>
      </c>
      <c r="L220" s="18">
        <f t="shared" si="7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>D220+E220</f>
        <v>5100</v>
      </c>
      <c r="R220" s="6">
        <f>E220/N220</f>
        <v>100</v>
      </c>
      <c r="S220" t="s">
        <v>8329</v>
      </c>
      <c r="T220" t="s">
        <v>8333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8">
        <f t="shared" si="6"/>
        <v>42461.290972222225</v>
      </c>
      <c r="K221">
        <v>1456732225</v>
      </c>
      <c r="L221" s="18">
        <f t="shared" si="7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>D221+E221</f>
        <v>58815</v>
      </c>
      <c r="R221" s="6">
        <f>E221/N221</f>
        <v>115.98684210526316</v>
      </c>
      <c r="S221" t="s">
        <v>8329</v>
      </c>
      <c r="T221" t="s">
        <v>8333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8">
        <f t="shared" si="6"/>
        <v>42236.837499999994</v>
      </c>
      <c r="K222">
        <v>1436542030</v>
      </c>
      <c r="L222" s="18">
        <f t="shared" si="7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>D222+E222</f>
        <v>50360</v>
      </c>
      <c r="R222" s="6">
        <f>E222/N222</f>
        <v>120</v>
      </c>
      <c r="S222" t="s">
        <v>8329</v>
      </c>
      <c r="T222" t="s">
        <v>8333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8">
        <f t="shared" si="6"/>
        <v>42091.79587962963</v>
      </c>
      <c r="K223">
        <v>1422389164</v>
      </c>
      <c r="L223" s="18">
        <f t="shared" si="7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>D223+E223</f>
        <v>50000</v>
      </c>
      <c r="R223" s="6" t="e">
        <f>E223/N223</f>
        <v>#DIV/0!</v>
      </c>
      <c r="S223" t="s">
        <v>8329</v>
      </c>
      <c r="T223" t="s">
        <v>8333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8">
        <f t="shared" si="6"/>
        <v>42090.110416666663</v>
      </c>
      <c r="K224">
        <v>1422383318</v>
      </c>
      <c r="L224" s="18">
        <f t="shared" si="7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>D224+E224</f>
        <v>1130</v>
      </c>
      <c r="R224" s="6">
        <f>E224/N224</f>
        <v>65</v>
      </c>
      <c r="S224" t="s">
        <v>8329</v>
      </c>
      <c r="T224" t="s">
        <v>8333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8">
        <f t="shared" si="6"/>
        <v>42512.045138888891</v>
      </c>
      <c r="K225">
        <v>1461287350</v>
      </c>
      <c r="L225" s="18">
        <f t="shared" si="7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>D225+E225</f>
        <v>1500000</v>
      </c>
      <c r="R225" s="6" t="e">
        <f>E225/N225</f>
        <v>#DIV/0!</v>
      </c>
      <c r="S225" t="s">
        <v>8329</v>
      </c>
      <c r="T225" t="s">
        <v>8333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8">
        <f t="shared" si="6"/>
        <v>42195.235254629632</v>
      </c>
      <c r="K226">
        <v>1431322726</v>
      </c>
      <c r="L226" s="18">
        <f t="shared" si="7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>D226+E226</f>
        <v>6000000</v>
      </c>
      <c r="R226" s="6" t="e">
        <f>E226/N226</f>
        <v>#DIV/0!</v>
      </c>
      <c r="S226" t="s">
        <v>8329</v>
      </c>
      <c r="T226" t="s">
        <v>8333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8">
        <f t="shared" si="6"/>
        <v>42468.919606481482</v>
      </c>
      <c r="K227">
        <v>1457564654</v>
      </c>
      <c r="L227" s="18">
        <f t="shared" si="7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>D227+E227</f>
        <v>200</v>
      </c>
      <c r="R227" s="6" t="e">
        <f>E227/N227</f>
        <v>#DIV/0!</v>
      </c>
      <c r="S227" t="s">
        <v>8329</v>
      </c>
      <c r="T227" t="s">
        <v>8333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8">
        <f t="shared" si="6"/>
        <v>42155.395138888889</v>
      </c>
      <c r="K228">
        <v>1428854344</v>
      </c>
      <c r="L228" s="18">
        <f t="shared" si="7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>D228+E228</f>
        <v>29250</v>
      </c>
      <c r="R228" s="6">
        <f>E228/N228</f>
        <v>125</v>
      </c>
      <c r="S228" t="s">
        <v>8329</v>
      </c>
      <c r="T228" t="s">
        <v>8333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8">
        <f t="shared" si="6"/>
        <v>42194.893993055557</v>
      </c>
      <c r="K229">
        <v>1433885241</v>
      </c>
      <c r="L229" s="18">
        <f t="shared" si="7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>D229+E229</f>
        <v>28000</v>
      </c>
      <c r="R229" s="6" t="e">
        <f>E229/N229</f>
        <v>#DIV/0!</v>
      </c>
      <c r="S229" t="s">
        <v>8329</v>
      </c>
      <c r="T229" t="s">
        <v>8333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8">
        <f t="shared" si="6"/>
        <v>42156.686400462961</v>
      </c>
      <c r="K230">
        <v>1427992105</v>
      </c>
      <c r="L230" s="18">
        <f t="shared" si="7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>D230+E230</f>
        <v>8000</v>
      </c>
      <c r="R230" s="6" t="e">
        <f>E230/N230</f>
        <v>#DIV/0!</v>
      </c>
      <c r="S230" t="s">
        <v>8329</v>
      </c>
      <c r="T230" t="s">
        <v>8333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8">
        <f t="shared" si="6"/>
        <v>42413.933993055558</v>
      </c>
      <c r="K231">
        <v>1452810297</v>
      </c>
      <c r="L231" s="18">
        <f t="shared" si="7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>D231+E231</f>
        <v>3000</v>
      </c>
      <c r="R231" s="6" t="e">
        <f>E231/N231</f>
        <v>#DIV/0!</v>
      </c>
      <c r="S231" t="s">
        <v>8329</v>
      </c>
      <c r="T231" t="s">
        <v>8333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8">
        <f t="shared" si="6"/>
        <v>42159.777210648142</v>
      </c>
      <c r="K232">
        <v>1430851151</v>
      </c>
      <c r="L232" s="18">
        <f t="shared" si="7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>D232+E232</f>
        <v>15060</v>
      </c>
      <c r="R232" s="6">
        <f>E232/N232</f>
        <v>30</v>
      </c>
      <c r="S232" t="s">
        <v>8329</v>
      </c>
      <c r="T232" t="s">
        <v>8333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8">
        <f t="shared" si="6"/>
        <v>42371.958923611113</v>
      </c>
      <c r="K233">
        <v>1449183651</v>
      </c>
      <c r="L233" s="18">
        <f t="shared" si="7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>D233+E233</f>
        <v>1500000</v>
      </c>
      <c r="R233" s="6" t="e">
        <f>E233/N233</f>
        <v>#DIV/0!</v>
      </c>
      <c r="S233" t="s">
        <v>8329</v>
      </c>
      <c r="T233" t="s">
        <v>8333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8">
        <f t="shared" si="6"/>
        <v>42062.82576388889</v>
      </c>
      <c r="K234">
        <v>1422474546</v>
      </c>
      <c r="L234" s="18">
        <f t="shared" si="7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>D234+E234</f>
        <v>4110</v>
      </c>
      <c r="R234" s="6">
        <f>E234/N234</f>
        <v>15.714285714285714</v>
      </c>
      <c r="S234" t="s">
        <v>8329</v>
      </c>
      <c r="T234" t="s">
        <v>8333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8">
        <f t="shared" si="6"/>
        <v>42642.911712962959</v>
      </c>
      <c r="K235">
        <v>1472593972</v>
      </c>
      <c r="L235" s="18">
        <f t="shared" si="7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>D235+E235</f>
        <v>350000</v>
      </c>
      <c r="R235" s="6" t="e">
        <f>E235/N235</f>
        <v>#DIV/0!</v>
      </c>
      <c r="S235" t="s">
        <v>8329</v>
      </c>
      <c r="T235" t="s">
        <v>8333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8">
        <f t="shared" si="6"/>
        <v>42176.035405092596</v>
      </c>
      <c r="K236">
        <v>1431391859</v>
      </c>
      <c r="L236" s="18">
        <f t="shared" si="7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>D236+E236</f>
        <v>1401</v>
      </c>
      <c r="R236" s="6">
        <f>E236/N236</f>
        <v>80.2</v>
      </c>
      <c r="S236" t="s">
        <v>8329</v>
      </c>
      <c r="T236" t="s">
        <v>8333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8">
        <f t="shared" si="6"/>
        <v>42194.908530092594</v>
      </c>
      <c r="K237">
        <v>1433886497</v>
      </c>
      <c r="L237" s="18">
        <f t="shared" si="7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>D237+E237</f>
        <v>10000</v>
      </c>
      <c r="R237" s="6" t="e">
        <f>E237/N237</f>
        <v>#DIV/0!</v>
      </c>
      <c r="S237" t="s">
        <v>8329</v>
      </c>
      <c r="T237" t="s">
        <v>8333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8">
        <f t="shared" si="6"/>
        <v>42374</v>
      </c>
      <c r="K238">
        <v>1447380099</v>
      </c>
      <c r="L238" s="18">
        <f t="shared" si="7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>D238+E238</f>
        <v>150000</v>
      </c>
      <c r="R238" s="6" t="e">
        <f>E238/N238</f>
        <v>#DIV/0!</v>
      </c>
      <c r="S238" t="s">
        <v>8329</v>
      </c>
      <c r="T238" t="s">
        <v>8333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8">
        <f t="shared" si="6"/>
        <v>42437.577187499999</v>
      </c>
      <c r="K239">
        <v>1452261069</v>
      </c>
      <c r="L239" s="18">
        <f t="shared" si="7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>D239+E239</f>
        <v>15050</v>
      </c>
      <c r="R239" s="6">
        <f>E239/N239</f>
        <v>50</v>
      </c>
      <c r="S239" t="s">
        <v>8329</v>
      </c>
      <c r="T239" t="s">
        <v>8333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8">
        <f t="shared" si="6"/>
        <v>42734.375</v>
      </c>
      <c r="K240">
        <v>1481324760</v>
      </c>
      <c r="L240" s="18">
        <f t="shared" si="7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>D240+E240</f>
        <v>26000</v>
      </c>
      <c r="R240" s="6" t="e">
        <f>E240/N240</f>
        <v>#DIV/0!</v>
      </c>
      <c r="S240" t="s">
        <v>8329</v>
      </c>
      <c r="T240" t="s">
        <v>8333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8">
        <f t="shared" si="6"/>
        <v>42316.5</v>
      </c>
      <c r="K241">
        <v>1445308730</v>
      </c>
      <c r="L241" s="18">
        <f t="shared" si="7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>D241+E241</f>
        <v>1250</v>
      </c>
      <c r="R241" s="6">
        <f>E241/N241</f>
        <v>50</v>
      </c>
      <c r="S241" t="s">
        <v>8329</v>
      </c>
      <c r="T241" t="s">
        <v>8333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8">
        <f t="shared" si="6"/>
        <v>41399.708460648151</v>
      </c>
      <c r="K242">
        <v>1363885211</v>
      </c>
      <c r="L242" s="18">
        <f t="shared" si="7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>D242+E242</f>
        <v>31145.120000000003</v>
      </c>
      <c r="R242" s="6">
        <f>E242/N242</f>
        <v>117.84759124087591</v>
      </c>
      <c r="S242" t="s">
        <v>8329</v>
      </c>
      <c r="T242" t="s">
        <v>8334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8">
        <f t="shared" si="6"/>
        <v>41994.697962962964</v>
      </c>
      <c r="K243">
        <v>1415292304</v>
      </c>
      <c r="L243" s="18">
        <f t="shared" si="7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>D243+E243</f>
        <v>77400</v>
      </c>
      <c r="R243" s="6">
        <f>E243/N243</f>
        <v>109.04255319148936</v>
      </c>
      <c r="S243" t="s">
        <v>8329</v>
      </c>
      <c r="T243" t="s">
        <v>8334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8">
        <f t="shared" si="6"/>
        <v>40897.492939814816</v>
      </c>
      <c r="K244">
        <v>1321357790</v>
      </c>
      <c r="L244" s="18">
        <f t="shared" si="7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>D244+E244</f>
        <v>27750</v>
      </c>
      <c r="R244" s="6">
        <f>E244/N244</f>
        <v>73.019801980198025</v>
      </c>
      <c r="S244" t="s">
        <v>8329</v>
      </c>
      <c r="T244" t="s">
        <v>8334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8">
        <f t="shared" si="6"/>
        <v>41692.047500000001</v>
      </c>
      <c r="K245">
        <v>1390439304</v>
      </c>
      <c r="L245" s="18">
        <f t="shared" si="7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>D245+E245</f>
        <v>50648</v>
      </c>
      <c r="R245" s="6">
        <f>E245/N245</f>
        <v>78.195121951219505</v>
      </c>
      <c r="S245" t="s">
        <v>8329</v>
      </c>
      <c r="T245" t="s">
        <v>8334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8">
        <f t="shared" si="6"/>
        <v>40253.29583333333</v>
      </c>
      <c r="K246">
        <v>1265269559</v>
      </c>
      <c r="L246" s="18">
        <f t="shared" si="7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>D246+E246</f>
        <v>7481.5</v>
      </c>
      <c r="R246" s="6">
        <f>E246/N246</f>
        <v>47.398809523809526</v>
      </c>
      <c r="S246" t="s">
        <v>8329</v>
      </c>
      <c r="T246" t="s">
        <v>8334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8">
        <f t="shared" si="6"/>
        <v>41137.053067129629</v>
      </c>
      <c r="K247">
        <v>1342487785</v>
      </c>
      <c r="L247" s="18">
        <f t="shared" si="7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>D247+E247</f>
        <v>10186</v>
      </c>
      <c r="R247" s="6">
        <f>E247/N247</f>
        <v>54.020833333333336</v>
      </c>
      <c r="S247" t="s">
        <v>8329</v>
      </c>
      <c r="T247" t="s">
        <v>8334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8">
        <f t="shared" si="6"/>
        <v>40530.405150462961</v>
      </c>
      <c r="K248">
        <v>1288341805</v>
      </c>
      <c r="L248" s="18">
        <f t="shared" si="7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>D248+E248</f>
        <v>20273</v>
      </c>
      <c r="R248" s="6">
        <f>E248/N248</f>
        <v>68.488789237668158</v>
      </c>
      <c r="S248" t="s">
        <v>8329</v>
      </c>
      <c r="T248" t="s">
        <v>8334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8">
        <f t="shared" si="6"/>
        <v>40467.152083333334</v>
      </c>
      <c r="K249">
        <v>1284042614</v>
      </c>
      <c r="L249" s="18">
        <f t="shared" si="7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>D249+E249</f>
        <v>11705</v>
      </c>
      <c r="R249" s="6">
        <f>E249/N249</f>
        <v>108.14516129032258</v>
      </c>
      <c r="S249" t="s">
        <v>8329</v>
      </c>
      <c r="T249" t="s">
        <v>8334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8">
        <f t="shared" si="6"/>
        <v>40915.774409722224</v>
      </c>
      <c r="K250">
        <v>1322073309</v>
      </c>
      <c r="L250" s="18">
        <f t="shared" si="7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>D250+E250</f>
        <v>171133</v>
      </c>
      <c r="R250" s="6">
        <f>E250/N250</f>
        <v>589.95205479452056</v>
      </c>
      <c r="S250" t="s">
        <v>8329</v>
      </c>
      <c r="T250" t="s">
        <v>8334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8">
        <f t="shared" si="6"/>
        <v>40412.736111111109</v>
      </c>
      <c r="K251">
        <v>1275603020</v>
      </c>
      <c r="L251" s="18">
        <f t="shared" si="7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>D251+E251</f>
        <v>21292</v>
      </c>
      <c r="R251" s="6">
        <f>E251/N251</f>
        <v>48.051063829787232</v>
      </c>
      <c r="S251" t="s">
        <v>8329</v>
      </c>
      <c r="T251" t="s">
        <v>8334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8">
        <f t="shared" si="6"/>
        <v>41431.565868055557</v>
      </c>
      <c r="K252">
        <v>1367933691</v>
      </c>
      <c r="L252" s="18">
        <f t="shared" si="7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>D252+E252</f>
        <v>61675</v>
      </c>
      <c r="R252" s="6">
        <f>E252/N252</f>
        <v>72.482837528604122</v>
      </c>
      <c r="S252" t="s">
        <v>8329</v>
      </c>
      <c r="T252" t="s">
        <v>8334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8">
        <f t="shared" si="6"/>
        <v>41045.791666666664</v>
      </c>
      <c r="K253">
        <v>1334429646</v>
      </c>
      <c r="L253" s="18">
        <f t="shared" si="7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>D253+E253</f>
        <v>7895</v>
      </c>
      <c r="R253" s="6">
        <f>E253/N253</f>
        <v>57.077922077922075</v>
      </c>
      <c r="S253" t="s">
        <v>8329</v>
      </c>
      <c r="T253" t="s">
        <v>8334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8">
        <f t="shared" si="6"/>
        <v>40330.165972222225</v>
      </c>
      <c r="K254">
        <v>1269878058</v>
      </c>
      <c r="L254" s="18">
        <f t="shared" si="7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>D254+E254</f>
        <v>14228</v>
      </c>
      <c r="R254" s="6">
        <f>E254/N254</f>
        <v>85.444444444444443</v>
      </c>
      <c r="S254" t="s">
        <v>8329</v>
      </c>
      <c r="T254" t="s">
        <v>8334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8">
        <f t="shared" si="6"/>
        <v>40954.650868055556</v>
      </c>
      <c r="K255">
        <v>1326728235</v>
      </c>
      <c r="L255" s="18">
        <f t="shared" si="7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>D255+E255</f>
        <v>3011</v>
      </c>
      <c r="R255" s="6">
        <f>E255/N255</f>
        <v>215.85714285714286</v>
      </c>
      <c r="S255" t="s">
        <v>8329</v>
      </c>
      <c r="T255" t="s">
        <v>8334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8">
        <f t="shared" si="6"/>
        <v>42294.083333333328</v>
      </c>
      <c r="K256">
        <v>1442443910</v>
      </c>
      <c r="L256" s="18">
        <f t="shared" si="7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>D256+E256</f>
        <v>52067.34</v>
      </c>
      <c r="R256" s="6">
        <f>E256/N256</f>
        <v>89.38643312101911</v>
      </c>
      <c r="S256" t="s">
        <v>8329</v>
      </c>
      <c r="T256" t="s">
        <v>8334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8">
        <f t="shared" si="6"/>
        <v>40618.48474537037</v>
      </c>
      <c r="K257">
        <v>1297687082</v>
      </c>
      <c r="L257" s="18">
        <f t="shared" si="7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>D257+E257</f>
        <v>16538.66</v>
      </c>
      <c r="R257" s="6">
        <f>E257/N257</f>
        <v>45.418404255319146</v>
      </c>
      <c r="S257" t="s">
        <v>8329</v>
      </c>
      <c r="T257" t="s">
        <v>8334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8">
        <f t="shared" si="6"/>
        <v>41349.769293981481</v>
      </c>
      <c r="K258">
        <v>1360866467</v>
      </c>
      <c r="L258" s="18">
        <f t="shared" si="7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>D258+E258</f>
        <v>31083</v>
      </c>
      <c r="R258" s="6">
        <f>E258/N258</f>
        <v>65.756363636363631</v>
      </c>
      <c r="S258" t="s">
        <v>8329</v>
      </c>
      <c r="T258" t="s">
        <v>8334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8">
        <f t="shared" ref="J259:J322" si="8">(((I259/60)/60)/24)+DATE(1970,1,1)</f>
        <v>42509.626875000002</v>
      </c>
      <c r="K259">
        <v>1461078162</v>
      </c>
      <c r="L259" s="18">
        <f t="shared" ref="L259:L322" si="9">(((K259/60)/60)/24+DATE(1970,1,1))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>D259+E259</f>
        <v>72354.26999999999</v>
      </c>
      <c r="R259" s="6">
        <f>E259/N259</f>
        <v>66.70405357142856</v>
      </c>
      <c r="S259" t="s">
        <v>8329</v>
      </c>
      <c r="T259" t="s">
        <v>8334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8">
        <f t="shared" si="8"/>
        <v>40712.051689814813</v>
      </c>
      <c r="K260">
        <v>1305767666</v>
      </c>
      <c r="L260" s="18">
        <f t="shared" si="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>D260+E260</f>
        <v>87342</v>
      </c>
      <c r="R260" s="6">
        <f>E260/N260</f>
        <v>83.345930232558146</v>
      </c>
      <c r="S260" t="s">
        <v>8329</v>
      </c>
      <c r="T260" t="s">
        <v>8334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8">
        <f t="shared" si="8"/>
        <v>42102.738067129627</v>
      </c>
      <c r="K261">
        <v>1425922969</v>
      </c>
      <c r="L261" s="18">
        <f t="shared" si="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>D261+E261</f>
        <v>173953.41999999998</v>
      </c>
      <c r="R261" s="6">
        <f>E261/N261</f>
        <v>105.04609341825902</v>
      </c>
      <c r="S261" t="s">
        <v>8329</v>
      </c>
      <c r="T261" t="s">
        <v>8334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8">
        <f t="shared" si="8"/>
        <v>40376.415972222225</v>
      </c>
      <c r="K262">
        <v>1275415679</v>
      </c>
      <c r="L262" s="18">
        <f t="shared" si="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>D262+E262</f>
        <v>20640</v>
      </c>
      <c r="R262" s="6">
        <f>E262/N262</f>
        <v>120.90909090909091</v>
      </c>
      <c r="S262" t="s">
        <v>8329</v>
      </c>
      <c r="T262" t="s">
        <v>8334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8">
        <f t="shared" si="8"/>
        <v>41067.621527777781</v>
      </c>
      <c r="K263">
        <v>1334783704</v>
      </c>
      <c r="L263" s="18">
        <f t="shared" si="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>D263+E263</f>
        <v>41480</v>
      </c>
      <c r="R263" s="6">
        <f>E263/N263</f>
        <v>97.63636363636364</v>
      </c>
      <c r="S263" t="s">
        <v>8329</v>
      </c>
      <c r="T263" t="s">
        <v>8334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8">
        <f t="shared" si="8"/>
        <v>40600.24800925926</v>
      </c>
      <c r="K264">
        <v>1294811828</v>
      </c>
      <c r="L264" s="18">
        <f t="shared" si="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>D264+E264</f>
        <v>8500</v>
      </c>
      <c r="R264" s="6">
        <f>E264/N264</f>
        <v>41.379310344827587</v>
      </c>
      <c r="S264" t="s">
        <v>8329</v>
      </c>
      <c r="T264" t="s">
        <v>8334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8">
        <f t="shared" si="8"/>
        <v>41179.954791666663</v>
      </c>
      <c r="K265">
        <v>1346194494</v>
      </c>
      <c r="L265" s="18">
        <f t="shared" si="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>D265+E265</f>
        <v>54520.270000000004</v>
      </c>
      <c r="R265" s="6">
        <f>E265/N265</f>
        <v>30.654485981308412</v>
      </c>
      <c r="S265" t="s">
        <v>8329</v>
      </c>
      <c r="T265" t="s">
        <v>8334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8">
        <f t="shared" si="8"/>
        <v>41040.620312500003</v>
      </c>
      <c r="K266">
        <v>1334155995</v>
      </c>
      <c r="L266" s="18">
        <f t="shared" si="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>D266+E266</f>
        <v>10910</v>
      </c>
      <c r="R266" s="6">
        <f>E266/N266</f>
        <v>64.945054945054949</v>
      </c>
      <c r="S266" t="s">
        <v>8329</v>
      </c>
      <c r="T266" t="s">
        <v>8334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8">
        <f t="shared" si="8"/>
        <v>40308.844444444447</v>
      </c>
      <c r="K267">
        <v>1269928430</v>
      </c>
      <c r="L267" s="18">
        <f t="shared" si="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>D267+E267</f>
        <v>10555</v>
      </c>
      <c r="R267" s="6">
        <f>E267/N267</f>
        <v>95.775862068965523</v>
      </c>
      <c r="S267" t="s">
        <v>8329</v>
      </c>
      <c r="T267" t="s">
        <v>8334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8">
        <f t="shared" si="8"/>
        <v>40291.160416666666</v>
      </c>
      <c r="K268">
        <v>1264565507</v>
      </c>
      <c r="L268" s="18">
        <f t="shared" si="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>D268+E268</f>
        <v>2455</v>
      </c>
      <c r="R268" s="6">
        <f>E268/N268</f>
        <v>40.416666666666664</v>
      </c>
      <c r="S268" t="s">
        <v>8329</v>
      </c>
      <c r="T268" t="s">
        <v>8334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8">
        <f t="shared" si="8"/>
        <v>41815.452534722222</v>
      </c>
      <c r="K269">
        <v>1401101499</v>
      </c>
      <c r="L269" s="18">
        <f t="shared" si="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>D269+E269</f>
        <v>22815.440000000002</v>
      </c>
      <c r="R269" s="6">
        <f>E269/N269</f>
        <v>78.578424242424248</v>
      </c>
      <c r="S269" t="s">
        <v>8329</v>
      </c>
      <c r="T269" t="s">
        <v>8334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8">
        <f t="shared" si="8"/>
        <v>40854.194189814814</v>
      </c>
      <c r="K270">
        <v>1316749178</v>
      </c>
      <c r="L270" s="18">
        <f t="shared" si="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>D270+E270</f>
        <v>10570</v>
      </c>
      <c r="R270" s="6">
        <f>E270/N270</f>
        <v>50.18018018018018</v>
      </c>
      <c r="S270" t="s">
        <v>8329</v>
      </c>
      <c r="T270" t="s">
        <v>8334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8">
        <f t="shared" si="8"/>
        <v>42788.197013888886</v>
      </c>
      <c r="K271">
        <v>1485146622</v>
      </c>
      <c r="L271" s="18">
        <f t="shared" si="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>D271+E271</f>
        <v>247233.77</v>
      </c>
      <c r="R271" s="6">
        <f>E271/N271</f>
        <v>92.251735588972423</v>
      </c>
      <c r="S271" t="s">
        <v>8329</v>
      </c>
      <c r="T271" t="s">
        <v>8334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8">
        <f t="shared" si="8"/>
        <v>40688.166666666664</v>
      </c>
      <c r="K272">
        <v>1301950070</v>
      </c>
      <c r="L272" s="18">
        <f t="shared" si="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>D272+E272</f>
        <v>5810</v>
      </c>
      <c r="R272" s="6">
        <f>E272/N272</f>
        <v>57.540983606557376</v>
      </c>
      <c r="S272" t="s">
        <v>8329</v>
      </c>
      <c r="T272" t="s">
        <v>8334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8">
        <f t="shared" si="8"/>
        <v>41641.333333333336</v>
      </c>
      <c r="K273">
        <v>1386123861</v>
      </c>
      <c r="L273" s="18">
        <f t="shared" si="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>D273+E273</f>
        <v>61404</v>
      </c>
      <c r="R273" s="6">
        <f>E273/N273</f>
        <v>109.42160278745645</v>
      </c>
      <c r="S273" t="s">
        <v>8329</v>
      </c>
      <c r="T273" t="s">
        <v>8334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8">
        <f t="shared" si="8"/>
        <v>40296.78402777778</v>
      </c>
      <c r="K274">
        <v>1267220191</v>
      </c>
      <c r="L274" s="18">
        <f t="shared" si="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>D274+E274</f>
        <v>8323.01</v>
      </c>
      <c r="R274" s="6">
        <f>E274/N274</f>
        <v>81.892461538461546</v>
      </c>
      <c r="S274" t="s">
        <v>8329</v>
      </c>
      <c r="T274" t="s">
        <v>8334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8">
        <f t="shared" si="8"/>
        <v>40727.498449074075</v>
      </c>
      <c r="K275">
        <v>1307102266</v>
      </c>
      <c r="L275" s="18">
        <f t="shared" si="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>D275+E275</f>
        <v>10388.790000000001</v>
      </c>
      <c r="R275" s="6">
        <f>E275/N275</f>
        <v>45.667711864406776</v>
      </c>
      <c r="S275" t="s">
        <v>8329</v>
      </c>
      <c r="T275" t="s">
        <v>8334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8">
        <f t="shared" si="8"/>
        <v>41004.290972222225</v>
      </c>
      <c r="K276">
        <v>1330638829</v>
      </c>
      <c r="L276" s="18">
        <f t="shared" si="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>D276+E276</f>
        <v>10240</v>
      </c>
      <c r="R276" s="6">
        <f>E276/N276</f>
        <v>55.221238938053098</v>
      </c>
      <c r="S276" t="s">
        <v>8329</v>
      </c>
      <c r="T276" t="s">
        <v>8334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8">
        <f t="shared" si="8"/>
        <v>41223.073680555557</v>
      </c>
      <c r="K277">
        <v>1349916366</v>
      </c>
      <c r="L277" s="18">
        <f t="shared" si="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>D277+E277</f>
        <v>41679</v>
      </c>
      <c r="R277" s="6">
        <f>E277/N277</f>
        <v>65.298192771084331</v>
      </c>
      <c r="S277" t="s">
        <v>8329</v>
      </c>
      <c r="T277" t="s">
        <v>8334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8">
        <f t="shared" si="8"/>
        <v>41027.040208333332</v>
      </c>
      <c r="K278">
        <v>1330394274</v>
      </c>
      <c r="L278" s="18">
        <f t="shared" si="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>D278+E278</f>
        <v>9904</v>
      </c>
      <c r="R278" s="6">
        <f>E278/N278</f>
        <v>95.225806451612897</v>
      </c>
      <c r="S278" t="s">
        <v>8329</v>
      </c>
      <c r="T278" t="s">
        <v>8334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8">
        <f t="shared" si="8"/>
        <v>42147.891423611116</v>
      </c>
      <c r="K279">
        <v>1429824219</v>
      </c>
      <c r="L279" s="18">
        <f t="shared" si="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>D279+E279</f>
        <v>136748</v>
      </c>
      <c r="R279" s="6">
        <f>E279/N279</f>
        <v>75.444794952681391</v>
      </c>
      <c r="S279" t="s">
        <v>8329</v>
      </c>
      <c r="T279" t="s">
        <v>8334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8">
        <f t="shared" si="8"/>
        <v>41194.040960648148</v>
      </c>
      <c r="K280">
        <v>1347411539</v>
      </c>
      <c r="L280" s="18">
        <f t="shared" si="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>D280+E280</f>
        <v>67594</v>
      </c>
      <c r="R280" s="6">
        <f>E280/N280</f>
        <v>97.816867469879512</v>
      </c>
      <c r="S280" t="s">
        <v>8329</v>
      </c>
      <c r="T280" t="s">
        <v>8334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8">
        <f t="shared" si="8"/>
        <v>42793.084027777775</v>
      </c>
      <c r="K281">
        <v>1485237096</v>
      </c>
      <c r="L281" s="18">
        <f t="shared" si="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>D281+E281</f>
        <v>43744.11</v>
      </c>
      <c r="R281" s="6">
        <f>E281/N281</f>
        <v>87.685606557377056</v>
      </c>
      <c r="S281" t="s">
        <v>8329</v>
      </c>
      <c r="T281" t="s">
        <v>8334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8">
        <f t="shared" si="8"/>
        <v>41789.590682870366</v>
      </c>
      <c r="K282">
        <v>1397571035</v>
      </c>
      <c r="L282" s="18">
        <f t="shared" si="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>D282+E282</f>
        <v>192108</v>
      </c>
      <c r="R282" s="6">
        <f>E282/N282</f>
        <v>54.748948106591868</v>
      </c>
      <c r="S282" t="s">
        <v>8329</v>
      </c>
      <c r="T282" t="s">
        <v>8334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8">
        <f t="shared" si="8"/>
        <v>40035.80972222222</v>
      </c>
      <c r="K283">
        <v>1242532513</v>
      </c>
      <c r="L283" s="18">
        <f t="shared" si="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>D283+E283</f>
        <v>12132.32</v>
      </c>
      <c r="R283" s="6">
        <f>E283/N283</f>
        <v>83.953417721518989</v>
      </c>
      <c r="S283" t="s">
        <v>8329</v>
      </c>
      <c r="T283" t="s">
        <v>8334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8">
        <f t="shared" si="8"/>
        <v>40231.916666666664</v>
      </c>
      <c r="K284">
        <v>1263679492</v>
      </c>
      <c r="L284" s="18">
        <f t="shared" si="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>D284+E284</f>
        <v>90535</v>
      </c>
      <c r="R284" s="6">
        <f>E284/N284</f>
        <v>254.38547486033519</v>
      </c>
      <c r="S284" t="s">
        <v>8329</v>
      </c>
      <c r="T284" t="s">
        <v>8334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8">
        <f t="shared" si="8"/>
        <v>40695.207638888889</v>
      </c>
      <c r="K285">
        <v>1305219744</v>
      </c>
      <c r="L285" s="18">
        <f t="shared" si="9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>D285+E285</f>
        <v>38569.050000000003</v>
      </c>
      <c r="R285" s="6">
        <f>E285/N285</f>
        <v>101.8269801980198</v>
      </c>
      <c r="S285" t="s">
        <v>8329</v>
      </c>
      <c r="T285" t="s">
        <v>8334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8">
        <f t="shared" si="8"/>
        <v>40929.738194444442</v>
      </c>
      <c r="K286">
        <v>1325007780</v>
      </c>
      <c r="L286" s="18">
        <f t="shared" si="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>D286+E286</f>
        <v>81850.459999999992</v>
      </c>
      <c r="R286" s="6">
        <f>E286/N286</f>
        <v>55.066394736842106</v>
      </c>
      <c r="S286" t="s">
        <v>8329</v>
      </c>
      <c r="T286" t="s">
        <v>8334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8">
        <f t="shared" si="8"/>
        <v>41536.756111111114</v>
      </c>
      <c r="K287">
        <v>1377022128</v>
      </c>
      <c r="L287" s="18">
        <f t="shared" si="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>D287+E287</f>
        <v>46035.509999999995</v>
      </c>
      <c r="R287" s="6">
        <f>E287/N287</f>
        <v>56.901438721136763</v>
      </c>
      <c r="S287" t="s">
        <v>8329</v>
      </c>
      <c r="T287" t="s">
        <v>8334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8">
        <f t="shared" si="8"/>
        <v>41358.774583333332</v>
      </c>
      <c r="K288">
        <v>1360352124</v>
      </c>
      <c r="L288" s="18">
        <f t="shared" si="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>D288+E288</f>
        <v>31373</v>
      </c>
      <c r="R288" s="6">
        <f>E288/N288</f>
        <v>121.28148148148148</v>
      </c>
      <c r="S288" t="s">
        <v>8329</v>
      </c>
      <c r="T288" t="s">
        <v>8334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8">
        <f t="shared" si="8"/>
        <v>41215.166666666664</v>
      </c>
      <c r="K289">
        <v>1349160018</v>
      </c>
      <c r="L289" s="18">
        <f t="shared" si="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>D289+E289</f>
        <v>41445</v>
      </c>
      <c r="R289" s="6">
        <f>E289/N289</f>
        <v>91.189655172413794</v>
      </c>
      <c r="S289" t="s">
        <v>8329</v>
      </c>
      <c r="T289" t="s">
        <v>8334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8">
        <f t="shared" si="8"/>
        <v>41086.168900462959</v>
      </c>
      <c r="K290">
        <v>1337659393</v>
      </c>
      <c r="L290" s="18">
        <f t="shared" si="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>D290+E290</f>
        <v>101605.31</v>
      </c>
      <c r="R290" s="6">
        <f>E290/N290</f>
        <v>115.44812080536913</v>
      </c>
      <c r="S290" t="s">
        <v>8329</v>
      </c>
      <c r="T290" t="s">
        <v>8334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8">
        <f t="shared" si="8"/>
        <v>41580.456412037034</v>
      </c>
      <c r="K291">
        <v>1380797834</v>
      </c>
      <c r="L291" s="18">
        <f t="shared" si="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>D291+E291</f>
        <v>30723</v>
      </c>
      <c r="R291" s="6">
        <f>E291/N291</f>
        <v>67.771551724137936</v>
      </c>
      <c r="S291" t="s">
        <v>8329</v>
      </c>
      <c r="T291" t="s">
        <v>8334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8">
        <f t="shared" si="8"/>
        <v>40576.332638888889</v>
      </c>
      <c r="K292">
        <v>1292316697</v>
      </c>
      <c r="L292" s="18">
        <f t="shared" si="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>D292+E292</f>
        <v>9300.7999999999993</v>
      </c>
      <c r="R292" s="6">
        <f>E292/N292</f>
        <v>28.576190476190476</v>
      </c>
      <c r="S292" t="s">
        <v>8329</v>
      </c>
      <c r="T292" t="s">
        <v>8334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8">
        <f t="shared" si="8"/>
        <v>41395.000694444447</v>
      </c>
      <c r="K293">
        <v>1365791246</v>
      </c>
      <c r="L293" s="18">
        <f t="shared" si="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>D293+E293</f>
        <v>11001</v>
      </c>
      <c r="R293" s="6">
        <f>E293/N293</f>
        <v>46.8828125</v>
      </c>
      <c r="S293" t="s">
        <v>8329</v>
      </c>
      <c r="T293" t="s">
        <v>8334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8">
        <f t="shared" si="8"/>
        <v>40845.165972222225</v>
      </c>
      <c r="K294">
        <v>1317064599</v>
      </c>
      <c r="L294" s="18">
        <f t="shared" si="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>D294+E294</f>
        <v>151130.20000000001</v>
      </c>
      <c r="R294" s="6">
        <f>E294/N294</f>
        <v>154.42231237322514</v>
      </c>
      <c r="S294" t="s">
        <v>8329</v>
      </c>
      <c r="T294" t="s">
        <v>8334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8">
        <f t="shared" si="8"/>
        <v>41749.667986111112</v>
      </c>
      <c r="K295">
        <v>1395417714</v>
      </c>
      <c r="L295" s="18">
        <f t="shared" si="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>D295+E295</f>
        <v>52360</v>
      </c>
      <c r="R295" s="6">
        <f>E295/N295</f>
        <v>201.22137404580153</v>
      </c>
      <c r="S295" t="s">
        <v>8329</v>
      </c>
      <c r="T295" t="s">
        <v>8334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8">
        <f t="shared" si="8"/>
        <v>40378.666666666664</v>
      </c>
      <c r="K296">
        <v>1276480894</v>
      </c>
      <c r="L296" s="18">
        <f t="shared" si="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>D296+E296</f>
        <v>10000</v>
      </c>
      <c r="R296" s="6">
        <f>E296/N296</f>
        <v>100</v>
      </c>
      <c r="S296" t="s">
        <v>8329</v>
      </c>
      <c r="T296" t="s">
        <v>8334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8">
        <f t="shared" si="8"/>
        <v>41579</v>
      </c>
      <c r="K297">
        <v>1378080409</v>
      </c>
      <c r="L297" s="18">
        <f t="shared" si="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>D297+E297</f>
        <v>116554.56</v>
      </c>
      <c r="R297" s="6">
        <f>E297/N297</f>
        <v>100.08204511278196</v>
      </c>
      <c r="S297" t="s">
        <v>8329</v>
      </c>
      <c r="T297" t="s">
        <v>8334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8">
        <f t="shared" si="8"/>
        <v>41159.475497685184</v>
      </c>
      <c r="K298">
        <v>1344857083</v>
      </c>
      <c r="L298" s="18">
        <f t="shared" si="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>D298+E298</f>
        <v>54681.55</v>
      </c>
      <c r="R298" s="6">
        <f>E298/N298</f>
        <v>230.08953488372092</v>
      </c>
      <c r="S298" t="s">
        <v>8329</v>
      </c>
      <c r="T298" t="s">
        <v>8334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8">
        <f t="shared" si="8"/>
        <v>42125.165972222225</v>
      </c>
      <c r="K299">
        <v>1427390901</v>
      </c>
      <c r="L299" s="18">
        <f t="shared" si="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>D299+E299</f>
        <v>40128</v>
      </c>
      <c r="R299" s="6">
        <f>E299/N299</f>
        <v>141.74647887323943</v>
      </c>
      <c r="S299" t="s">
        <v>8329</v>
      </c>
      <c r="T299" t="s">
        <v>8334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8">
        <f t="shared" si="8"/>
        <v>41768.875</v>
      </c>
      <c r="K300">
        <v>1394536048</v>
      </c>
      <c r="L300" s="18">
        <f t="shared" si="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>D300+E300</f>
        <v>263254.83999999997</v>
      </c>
      <c r="R300" s="6">
        <f>E300/N300</f>
        <v>56.344351395730705</v>
      </c>
      <c r="S300" t="s">
        <v>8329</v>
      </c>
      <c r="T300" t="s">
        <v>8334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8">
        <f t="shared" si="8"/>
        <v>40499.266898148147</v>
      </c>
      <c r="K301">
        <v>1287379460</v>
      </c>
      <c r="L301" s="18">
        <f t="shared" si="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>D301+E301</f>
        <v>27895.25</v>
      </c>
      <c r="R301" s="6">
        <f>E301/N301</f>
        <v>73.341188524590166</v>
      </c>
      <c r="S301" t="s">
        <v>8329</v>
      </c>
      <c r="T301" t="s">
        <v>8334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8">
        <f t="shared" si="8"/>
        <v>40657.959930555553</v>
      </c>
      <c r="K302">
        <v>1301007738</v>
      </c>
      <c r="L302" s="18">
        <f t="shared" si="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>D302+E302</f>
        <v>50430.66</v>
      </c>
      <c r="R302" s="6">
        <f>E302/N302</f>
        <v>85.337785234899329</v>
      </c>
      <c r="S302" t="s">
        <v>8329</v>
      </c>
      <c r="T302" t="s">
        <v>8334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8">
        <f t="shared" si="8"/>
        <v>41352.696006944447</v>
      </c>
      <c r="K303">
        <v>1360258935</v>
      </c>
      <c r="L303" s="18">
        <f t="shared" si="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>D303+E303</f>
        <v>28435.55</v>
      </c>
      <c r="R303" s="6">
        <f>E303/N303</f>
        <v>61.496215139442228</v>
      </c>
      <c r="S303" t="s">
        <v>8329</v>
      </c>
      <c r="T303" t="s">
        <v>8334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8">
        <f t="shared" si="8"/>
        <v>40963.856921296298</v>
      </c>
      <c r="K304">
        <v>1327523638</v>
      </c>
      <c r="L304" s="18">
        <f t="shared" si="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>D304+E304</f>
        <v>20046</v>
      </c>
      <c r="R304" s="6">
        <f>E304/N304</f>
        <v>93.018518518518519</v>
      </c>
      <c r="S304" t="s">
        <v>8329</v>
      </c>
      <c r="T304" t="s">
        <v>8334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8">
        <f t="shared" si="8"/>
        <v>41062.071134259262</v>
      </c>
      <c r="K305">
        <v>1336009346</v>
      </c>
      <c r="L305" s="18">
        <f t="shared" si="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>D305+E305</f>
        <v>7124</v>
      </c>
      <c r="R305" s="6">
        <f>E305/N305</f>
        <v>50.292682926829265</v>
      </c>
      <c r="S305" t="s">
        <v>8329</v>
      </c>
      <c r="T305" t="s">
        <v>8334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8">
        <f t="shared" si="8"/>
        <v>41153.083333333336</v>
      </c>
      <c r="K306">
        <v>1343096197</v>
      </c>
      <c r="L306" s="18">
        <f t="shared" si="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>D306+E306</f>
        <v>11276</v>
      </c>
      <c r="R306" s="6">
        <f>E306/N306</f>
        <v>106.43243243243244</v>
      </c>
      <c r="S306" t="s">
        <v>8329</v>
      </c>
      <c r="T306" t="s">
        <v>8334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8">
        <f t="shared" si="8"/>
        <v>40978.630196759259</v>
      </c>
      <c r="K307">
        <v>1328800049</v>
      </c>
      <c r="L307" s="18">
        <f t="shared" si="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>D307+E307</f>
        <v>17275</v>
      </c>
      <c r="R307" s="6">
        <f>E307/N307</f>
        <v>51.719576719576722</v>
      </c>
      <c r="S307" t="s">
        <v>8329</v>
      </c>
      <c r="T307" t="s">
        <v>8334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8">
        <f t="shared" si="8"/>
        <v>41353.795520833337</v>
      </c>
      <c r="K308">
        <v>1362081933</v>
      </c>
      <c r="L308" s="18">
        <f t="shared" si="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>D308+E308</f>
        <v>3929</v>
      </c>
      <c r="R308" s="6">
        <f>E308/N308</f>
        <v>36.612499999999997</v>
      </c>
      <c r="S308" t="s">
        <v>8329</v>
      </c>
      <c r="T308" t="s">
        <v>8334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8">
        <f t="shared" si="8"/>
        <v>41312.944456018515</v>
      </c>
      <c r="K309">
        <v>1357684801</v>
      </c>
      <c r="L309" s="18">
        <f t="shared" si="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>D309+E309</f>
        <v>46490</v>
      </c>
      <c r="R309" s="6">
        <f>E309/N309</f>
        <v>42.517361111111114</v>
      </c>
      <c r="S309" t="s">
        <v>8329</v>
      </c>
      <c r="T309" t="s">
        <v>8334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8">
        <f t="shared" si="8"/>
        <v>40612.694560185184</v>
      </c>
      <c r="K310">
        <v>1295887210</v>
      </c>
      <c r="L310" s="18">
        <f t="shared" si="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>D310+E310</f>
        <v>24668</v>
      </c>
      <c r="R310" s="6">
        <f>E310/N310</f>
        <v>62.712871287128714</v>
      </c>
      <c r="S310" t="s">
        <v>8329</v>
      </c>
      <c r="T310" t="s">
        <v>8334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8">
        <f t="shared" si="8"/>
        <v>41155.751550925925</v>
      </c>
      <c r="K311">
        <v>1344880934</v>
      </c>
      <c r="L311" s="18">
        <f t="shared" si="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>D311+E311</f>
        <v>39410</v>
      </c>
      <c r="R311" s="6">
        <f>E311/N311</f>
        <v>89.957983193277315</v>
      </c>
      <c r="S311" t="s">
        <v>8329</v>
      </c>
      <c r="T311" t="s">
        <v>8334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8">
        <f t="shared" si="8"/>
        <v>40836.083333333336</v>
      </c>
      <c r="K312">
        <v>1317788623</v>
      </c>
      <c r="L312" s="18">
        <f t="shared" si="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>D312+E312</f>
        <v>2041.29</v>
      </c>
      <c r="R312" s="6">
        <f>E312/N312</f>
        <v>28.924722222222222</v>
      </c>
      <c r="S312" t="s">
        <v>8329</v>
      </c>
      <c r="T312" t="s">
        <v>8334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8">
        <f t="shared" si="8"/>
        <v>40909.332638888889</v>
      </c>
      <c r="K313">
        <v>1321852592</v>
      </c>
      <c r="L313" s="18">
        <f t="shared" si="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>D313+E313</f>
        <v>40820.33</v>
      </c>
      <c r="R313" s="6">
        <f>E313/N313</f>
        <v>138.8022</v>
      </c>
      <c r="S313" t="s">
        <v>8329</v>
      </c>
      <c r="T313" t="s">
        <v>8334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8">
        <f t="shared" si="8"/>
        <v>41378.877685185187</v>
      </c>
      <c r="K314">
        <v>1363381432</v>
      </c>
      <c r="L314" s="18">
        <f t="shared" si="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>D314+E314</f>
        <v>16950</v>
      </c>
      <c r="R314" s="6">
        <f>E314/N314</f>
        <v>61.301369863013697</v>
      </c>
      <c r="S314" t="s">
        <v>8329</v>
      </c>
      <c r="T314" t="s">
        <v>8334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8">
        <f t="shared" si="8"/>
        <v>40401.665972222225</v>
      </c>
      <c r="K315">
        <v>1277702894</v>
      </c>
      <c r="L315" s="18">
        <f t="shared" si="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>D315+E315</f>
        <v>34805</v>
      </c>
      <c r="R315" s="6">
        <f>E315/N315</f>
        <v>80.202702702702709</v>
      </c>
      <c r="S315" t="s">
        <v>8329</v>
      </c>
      <c r="T315" t="s">
        <v>8334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8">
        <f t="shared" si="8"/>
        <v>41334.833194444444</v>
      </c>
      <c r="K316">
        <v>1359575988</v>
      </c>
      <c r="L316" s="18">
        <f t="shared" si="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>D316+E316</f>
        <v>4851.5</v>
      </c>
      <c r="R316" s="6">
        <f>E316/N316</f>
        <v>32.095833333333331</v>
      </c>
      <c r="S316" t="s">
        <v>8329</v>
      </c>
      <c r="T316" t="s">
        <v>8334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8">
        <f t="shared" si="8"/>
        <v>41143.77238425926</v>
      </c>
      <c r="K317">
        <v>1343068334</v>
      </c>
      <c r="L317" s="18">
        <f t="shared" si="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>D317+E317</f>
        <v>50312</v>
      </c>
      <c r="R317" s="6">
        <f>E317/N317</f>
        <v>200.88888888888889</v>
      </c>
      <c r="S317" t="s">
        <v>8329</v>
      </c>
      <c r="T317" t="s">
        <v>8334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8">
        <f t="shared" si="8"/>
        <v>41984.207638888889</v>
      </c>
      <c r="K318">
        <v>1415398197</v>
      </c>
      <c r="L318" s="18">
        <f t="shared" si="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>D318+E318</f>
        <v>32066</v>
      </c>
      <c r="R318" s="6">
        <f>E318/N318</f>
        <v>108.01265822784811</v>
      </c>
      <c r="S318" t="s">
        <v>8329</v>
      </c>
      <c r="T318" t="s">
        <v>8334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8">
        <f t="shared" si="8"/>
        <v>41619.676886574074</v>
      </c>
      <c r="K319">
        <v>1384186483</v>
      </c>
      <c r="L319" s="18">
        <f t="shared" si="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>D319+E319</f>
        <v>60241</v>
      </c>
      <c r="R319" s="6">
        <f>E319/N319</f>
        <v>95.699367088607602</v>
      </c>
      <c r="S319" t="s">
        <v>8329</v>
      </c>
      <c r="T319" t="s">
        <v>8334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8">
        <f t="shared" si="8"/>
        <v>41359.997118055559</v>
      </c>
      <c r="K320">
        <v>1361753751</v>
      </c>
      <c r="L320" s="18">
        <f t="shared" si="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>D320+E320</f>
        <v>19166</v>
      </c>
      <c r="R320" s="6">
        <f>E320/N320</f>
        <v>49.880281690140848</v>
      </c>
      <c r="S320" t="s">
        <v>8329</v>
      </c>
      <c r="T320" t="s">
        <v>8334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8">
        <f t="shared" si="8"/>
        <v>40211.332638888889</v>
      </c>
      <c r="K321">
        <v>1257538029</v>
      </c>
      <c r="L321" s="18">
        <f t="shared" si="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>D321+E321</f>
        <v>10634</v>
      </c>
      <c r="R321" s="6">
        <f>E321/N321</f>
        <v>110.47058823529412</v>
      </c>
      <c r="S321" t="s">
        <v>8329</v>
      </c>
      <c r="T321" t="s">
        <v>8334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8">
        <f t="shared" si="8"/>
        <v>42360.958333333328</v>
      </c>
      <c r="K322">
        <v>1448284433</v>
      </c>
      <c r="L322" s="18">
        <f t="shared" si="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>D322+E322</f>
        <v>41316</v>
      </c>
      <c r="R322" s="6">
        <f>E322/N322</f>
        <v>134.91139240506328</v>
      </c>
      <c r="S322" t="s">
        <v>8329</v>
      </c>
      <c r="T322" t="s">
        <v>8334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8">
        <f t="shared" ref="J323:J386" si="10">(((I323/60)/60)/24)+DATE(1970,1,1)</f>
        <v>42682.488263888896</v>
      </c>
      <c r="K323">
        <v>1475577786</v>
      </c>
      <c r="L323" s="18">
        <f t="shared" ref="L323:L386" si="11">(((K323/60)/60)/24+DATE(1970,1,1))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>D323+E323</f>
        <v>70932</v>
      </c>
      <c r="R323" s="6">
        <f>E323/N323</f>
        <v>106.62314540059347</v>
      </c>
      <c r="S323" t="s">
        <v>8329</v>
      </c>
      <c r="T323" t="s">
        <v>8334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8">
        <f t="shared" si="10"/>
        <v>42503.57</v>
      </c>
      <c r="K324">
        <v>1460554848</v>
      </c>
      <c r="L324" s="18">
        <f t="shared" si="11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>D324+E324</f>
        <v>51978</v>
      </c>
      <c r="R324" s="6">
        <f>E324/N324</f>
        <v>145.04301075268816</v>
      </c>
      <c r="S324" t="s">
        <v>8329</v>
      </c>
      <c r="T324" t="s">
        <v>8334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8">
        <f t="shared" si="10"/>
        <v>42725.332638888889</v>
      </c>
      <c r="K325">
        <v>1479886966</v>
      </c>
      <c r="L325" s="18">
        <f t="shared" si="1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>D325+E325</f>
        <v>12046</v>
      </c>
      <c r="R325" s="6">
        <f>E325/N325</f>
        <v>114.58620689655173</v>
      </c>
      <c r="S325" t="s">
        <v>8329</v>
      </c>
      <c r="T325" t="s">
        <v>8334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8">
        <f t="shared" si="10"/>
        <v>42217.626250000001</v>
      </c>
      <c r="K326">
        <v>1435590108</v>
      </c>
      <c r="L326" s="18">
        <f t="shared" si="1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>D326+E326</f>
        <v>17136</v>
      </c>
      <c r="R326" s="6">
        <f>E326/N326</f>
        <v>105.3170731707317</v>
      </c>
      <c r="S326" t="s">
        <v>8329</v>
      </c>
      <c r="T326" t="s">
        <v>8334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8">
        <f t="shared" si="10"/>
        <v>42724.187881944439</v>
      </c>
      <c r="K327">
        <v>1479184233</v>
      </c>
      <c r="L327" s="18">
        <f t="shared" si="1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>D327+E327</f>
        <v>102198</v>
      </c>
      <c r="R327" s="6">
        <f>E327/N327</f>
        <v>70.921195652173907</v>
      </c>
      <c r="S327" t="s">
        <v>8329</v>
      </c>
      <c r="T327" t="s">
        <v>8334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8">
        <f t="shared" si="10"/>
        <v>42808.956250000003</v>
      </c>
      <c r="K328">
        <v>1486625606</v>
      </c>
      <c r="L328" s="18">
        <f t="shared" si="1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>D328+E328</f>
        <v>319394.59999999998</v>
      </c>
      <c r="R328" s="6">
        <f>E328/N328</f>
        <v>147.17167680278018</v>
      </c>
      <c r="S328" t="s">
        <v>8329</v>
      </c>
      <c r="T328" t="s">
        <v>8334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8">
        <f t="shared" si="10"/>
        <v>42085.333333333328</v>
      </c>
      <c r="K329">
        <v>1424669929</v>
      </c>
      <c r="L329" s="18">
        <f t="shared" si="1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>D329+E329</f>
        <v>9456</v>
      </c>
      <c r="R329" s="6">
        <f>E329/N329</f>
        <v>160.47058823529412</v>
      </c>
      <c r="S329" t="s">
        <v>8329</v>
      </c>
      <c r="T329" t="s">
        <v>8334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8">
        <f t="shared" si="10"/>
        <v>42309.166666666672</v>
      </c>
      <c r="K330">
        <v>1443739388</v>
      </c>
      <c r="L330" s="18">
        <f t="shared" si="1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>D330+E330</f>
        <v>152710.79999999999</v>
      </c>
      <c r="R330" s="6">
        <f>E330/N330</f>
        <v>156.04578313253012</v>
      </c>
      <c r="S330" t="s">
        <v>8329</v>
      </c>
      <c r="T330" t="s">
        <v>8334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8">
        <f t="shared" si="10"/>
        <v>42315.166666666672</v>
      </c>
      <c r="K331">
        <v>1444821127</v>
      </c>
      <c r="L331" s="18">
        <f t="shared" si="1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>D331+E331</f>
        <v>20550</v>
      </c>
      <c r="R331" s="6">
        <f>E331/N331</f>
        <v>63.17365269461078</v>
      </c>
      <c r="S331" t="s">
        <v>8329</v>
      </c>
      <c r="T331" t="s">
        <v>8334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8">
        <f t="shared" si="10"/>
        <v>41411.165972222225</v>
      </c>
      <c r="K332">
        <v>1366028563</v>
      </c>
      <c r="L332" s="18">
        <f t="shared" si="1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>D332+E332</f>
        <v>70640</v>
      </c>
      <c r="R332" s="6">
        <f>E332/N332</f>
        <v>104.82352941176471</v>
      </c>
      <c r="S332" t="s">
        <v>8329</v>
      </c>
      <c r="T332" t="s">
        <v>8334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8">
        <f t="shared" si="10"/>
        <v>42538.581412037034</v>
      </c>
      <c r="K333">
        <v>1463493434</v>
      </c>
      <c r="L333" s="18">
        <f t="shared" si="1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>D333+E333</f>
        <v>82642</v>
      </c>
      <c r="R333" s="6">
        <f>E333/N333</f>
        <v>97.356164383561648</v>
      </c>
      <c r="S333" t="s">
        <v>8329</v>
      </c>
      <c r="T333" t="s">
        <v>8334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8">
        <f t="shared" si="10"/>
        <v>42305.333333333328</v>
      </c>
      <c r="K334">
        <v>1442420377</v>
      </c>
      <c r="L334" s="18">
        <f t="shared" si="1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>D334+E334</f>
        <v>213015</v>
      </c>
      <c r="R334" s="6">
        <f>E334/N334</f>
        <v>203.63063063063063</v>
      </c>
      <c r="S334" t="s">
        <v>8329</v>
      </c>
      <c r="T334" t="s">
        <v>8334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8">
        <f t="shared" si="10"/>
        <v>42467.59480324074</v>
      </c>
      <c r="K335">
        <v>1457450191</v>
      </c>
      <c r="L335" s="18">
        <f t="shared" si="1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>D335+E335</f>
        <v>90091</v>
      </c>
      <c r="R335" s="6">
        <f>E335/N335</f>
        <v>188.31203007518798</v>
      </c>
      <c r="S335" t="s">
        <v>8329</v>
      </c>
      <c r="T335" t="s">
        <v>8334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8">
        <f t="shared" si="10"/>
        <v>42139.791666666672</v>
      </c>
      <c r="K336">
        <v>1428423757</v>
      </c>
      <c r="L336" s="18">
        <f t="shared" si="1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>D336+E336</f>
        <v>20119</v>
      </c>
      <c r="R336" s="6">
        <f>E336/N336</f>
        <v>146.65217391304347</v>
      </c>
      <c r="S336" t="s">
        <v>8329</v>
      </c>
      <c r="T336" t="s">
        <v>8334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8">
        <f t="shared" si="10"/>
        <v>42132.916666666672</v>
      </c>
      <c r="K337">
        <v>1428428515</v>
      </c>
      <c r="L337" s="18">
        <f t="shared" si="1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>D337+E337</f>
        <v>17235</v>
      </c>
      <c r="R337" s="6">
        <f>E337/N337</f>
        <v>109.1875</v>
      </c>
      <c r="S337" t="s">
        <v>8329</v>
      </c>
      <c r="T337" t="s">
        <v>8334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8">
        <f t="shared" si="10"/>
        <v>42321.637939814813</v>
      </c>
      <c r="K338">
        <v>1444832318</v>
      </c>
      <c r="L338" s="18">
        <f t="shared" si="1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>D338+E338</f>
        <v>54209.78</v>
      </c>
      <c r="R338" s="6">
        <f>E338/N338</f>
        <v>59.249046653144013</v>
      </c>
      <c r="S338" t="s">
        <v>8329</v>
      </c>
      <c r="T338" t="s">
        <v>8334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8">
        <f t="shared" si="10"/>
        <v>42077.086898148147</v>
      </c>
      <c r="K339">
        <v>1423710308</v>
      </c>
      <c r="L339" s="18">
        <f t="shared" si="1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>D339+E339</f>
        <v>6035.05</v>
      </c>
      <c r="R339" s="6">
        <f>E339/N339</f>
        <v>97.904838709677421</v>
      </c>
      <c r="S339" t="s">
        <v>8329</v>
      </c>
      <c r="T339" t="s">
        <v>8334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8">
        <f t="shared" si="10"/>
        <v>42616.041666666672</v>
      </c>
      <c r="K340">
        <v>1468001290</v>
      </c>
      <c r="L340" s="18">
        <f t="shared" si="1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>D340+E340</f>
        <v>31520.04</v>
      </c>
      <c r="R340" s="6">
        <f>E340/N340</f>
        <v>70.000169491525426</v>
      </c>
      <c r="S340" t="s">
        <v>8329</v>
      </c>
      <c r="T340" t="s">
        <v>8334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8">
        <f t="shared" si="10"/>
        <v>42123.760046296295</v>
      </c>
      <c r="K341">
        <v>1427739268</v>
      </c>
      <c r="L341" s="18">
        <f t="shared" si="1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>D341+E341</f>
        <v>12485</v>
      </c>
      <c r="R341" s="6">
        <f>E341/N341</f>
        <v>72.865168539325836</v>
      </c>
      <c r="S341" t="s">
        <v>8329</v>
      </c>
      <c r="T341" t="s">
        <v>8334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8">
        <f t="shared" si="10"/>
        <v>42802.875</v>
      </c>
      <c r="K342">
        <v>1486397007</v>
      </c>
      <c r="L342" s="18">
        <f t="shared" si="1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>D342+E342</f>
        <v>78758</v>
      </c>
      <c r="R342" s="6">
        <f>E342/N342</f>
        <v>146.34782608695653</v>
      </c>
      <c r="S342" t="s">
        <v>8329</v>
      </c>
      <c r="T342" t="s">
        <v>8334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8">
        <f t="shared" si="10"/>
        <v>41913.165972222225</v>
      </c>
      <c r="K343">
        <v>1410555998</v>
      </c>
      <c r="L343" s="18">
        <f t="shared" si="1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>D343+E343</f>
        <v>7235</v>
      </c>
      <c r="R343" s="6">
        <f>E343/N343</f>
        <v>67.909090909090907</v>
      </c>
      <c r="S343" t="s">
        <v>8329</v>
      </c>
      <c r="T343" t="s">
        <v>8334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8">
        <f t="shared" si="10"/>
        <v>42489.780844907407</v>
      </c>
      <c r="K344">
        <v>1459363465</v>
      </c>
      <c r="L344" s="18">
        <f t="shared" si="1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>D344+E344</f>
        <v>110201.51999999999</v>
      </c>
      <c r="R344" s="6">
        <f>E344/N344</f>
        <v>169.85083076923075</v>
      </c>
      <c r="S344" t="s">
        <v>8329</v>
      </c>
      <c r="T344" t="s">
        <v>8334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8">
        <f t="shared" si="10"/>
        <v>41957.125</v>
      </c>
      <c r="K345">
        <v>1413308545</v>
      </c>
      <c r="L345" s="18">
        <f t="shared" si="1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>D345+E345</f>
        <v>60608.59</v>
      </c>
      <c r="R345" s="6">
        <f>E345/N345</f>
        <v>58.413339694656486</v>
      </c>
      <c r="S345" t="s">
        <v>8329</v>
      </c>
      <c r="T345" t="s">
        <v>8334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8">
        <f t="shared" si="10"/>
        <v>42156.097222222219</v>
      </c>
      <c r="K346">
        <v>1429312694</v>
      </c>
      <c r="L346" s="18">
        <f t="shared" si="1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>D346+E346</f>
        <v>67698</v>
      </c>
      <c r="R346" s="6">
        <f>E346/N346</f>
        <v>119.99298245614035</v>
      </c>
      <c r="S346" t="s">
        <v>8329</v>
      </c>
      <c r="T346" t="s">
        <v>8334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8">
        <f t="shared" si="10"/>
        <v>42144.944328703699</v>
      </c>
      <c r="K347">
        <v>1429569590</v>
      </c>
      <c r="L347" s="18">
        <f t="shared" si="1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>D347+E347</f>
        <v>32375</v>
      </c>
      <c r="R347" s="6">
        <f>E347/N347</f>
        <v>99.860335195530723</v>
      </c>
      <c r="S347" t="s">
        <v>8329</v>
      </c>
      <c r="T347" t="s">
        <v>8334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8">
        <f t="shared" si="10"/>
        <v>42291.500243055561</v>
      </c>
      <c r="K348">
        <v>1442232021</v>
      </c>
      <c r="L348" s="18">
        <f t="shared" si="1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>D348+E348</f>
        <v>27028.880000000001</v>
      </c>
      <c r="R348" s="6">
        <f>E348/N348</f>
        <v>90.579148936170213</v>
      </c>
      <c r="S348" t="s">
        <v>8329</v>
      </c>
      <c r="T348" t="s">
        <v>8334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8">
        <f t="shared" si="10"/>
        <v>42322.537141203706</v>
      </c>
      <c r="K349">
        <v>1444910009</v>
      </c>
      <c r="L349" s="18">
        <f t="shared" si="1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>D349+E349</f>
        <v>84636.2</v>
      </c>
      <c r="R349" s="6">
        <f>E349/N349</f>
        <v>117.77361477572559</v>
      </c>
      <c r="S349" t="s">
        <v>8329</v>
      </c>
      <c r="T349" t="s">
        <v>8334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8">
        <f t="shared" si="10"/>
        <v>42237.58699074074</v>
      </c>
      <c r="K350">
        <v>1437573916</v>
      </c>
      <c r="L350" s="18">
        <f t="shared" si="1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>D350+E350</f>
        <v>20300</v>
      </c>
      <c r="R350" s="6">
        <f>E350/N350</f>
        <v>86.554621848739501</v>
      </c>
      <c r="S350" t="s">
        <v>8329</v>
      </c>
      <c r="T350" t="s">
        <v>8334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8">
        <f t="shared" si="10"/>
        <v>42790.498935185184</v>
      </c>
      <c r="K351">
        <v>1485345508</v>
      </c>
      <c r="L351" s="18">
        <f t="shared" si="1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>D351+E351</f>
        <v>23267.18</v>
      </c>
      <c r="R351" s="6">
        <f>E351/N351</f>
        <v>71.899281437125751</v>
      </c>
      <c r="S351" t="s">
        <v>8329</v>
      </c>
      <c r="T351" t="s">
        <v>8334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8">
        <f t="shared" si="10"/>
        <v>42624.165972222225</v>
      </c>
      <c r="K352">
        <v>1470274509</v>
      </c>
      <c r="L352" s="18">
        <f t="shared" si="1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>D352+E352</f>
        <v>53690</v>
      </c>
      <c r="R352" s="6">
        <f>E352/N352</f>
        <v>129.81900452488688</v>
      </c>
      <c r="S352" t="s">
        <v>8329</v>
      </c>
      <c r="T352" t="s">
        <v>8334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8">
        <f t="shared" si="10"/>
        <v>42467.923078703709</v>
      </c>
      <c r="K353">
        <v>1456614554</v>
      </c>
      <c r="L353" s="18">
        <f t="shared" si="1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>D353+E353</f>
        <v>77296</v>
      </c>
      <c r="R353" s="6">
        <f>E353/N353</f>
        <v>44.912863070539416</v>
      </c>
      <c r="S353" t="s">
        <v>8329</v>
      </c>
      <c r="T353" t="s">
        <v>8334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8">
        <f t="shared" si="10"/>
        <v>41920.167453703703</v>
      </c>
      <c r="K354">
        <v>1410148868</v>
      </c>
      <c r="L354" s="18">
        <f t="shared" si="1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>D354+E354</f>
        <v>21656</v>
      </c>
      <c r="R354" s="6">
        <f>E354/N354</f>
        <v>40.755244755244753</v>
      </c>
      <c r="S354" t="s">
        <v>8329</v>
      </c>
      <c r="T354" t="s">
        <v>8334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8">
        <f t="shared" si="10"/>
        <v>42327.833553240736</v>
      </c>
      <c r="K355">
        <v>1445367619</v>
      </c>
      <c r="L355" s="18">
        <f t="shared" si="1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>D355+E355</f>
        <v>121885.18</v>
      </c>
      <c r="R355" s="6">
        <f>E355/N355</f>
        <v>103.52394779771615</v>
      </c>
      <c r="S355" t="s">
        <v>8329</v>
      </c>
      <c r="T355" t="s">
        <v>8334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8">
        <f t="shared" si="10"/>
        <v>42468.786122685182</v>
      </c>
      <c r="K356">
        <v>1457553121</v>
      </c>
      <c r="L356" s="18">
        <f t="shared" si="1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>D356+E356</f>
        <v>7138</v>
      </c>
      <c r="R356" s="6">
        <f>E356/N356</f>
        <v>125.44827586206897</v>
      </c>
      <c r="S356" t="s">
        <v>8329</v>
      </c>
      <c r="T356" t="s">
        <v>8334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8">
        <f t="shared" si="10"/>
        <v>41974.3355787037</v>
      </c>
      <c r="K357">
        <v>1414738994</v>
      </c>
      <c r="L357" s="18">
        <f t="shared" si="1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>D357+E357</f>
        <v>75690</v>
      </c>
      <c r="R357" s="6">
        <f>E357/N357</f>
        <v>246.60606060606059</v>
      </c>
      <c r="S357" t="s">
        <v>8329</v>
      </c>
      <c r="T357" t="s">
        <v>8334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8">
        <f t="shared" si="10"/>
        <v>42445.761493055557</v>
      </c>
      <c r="K358">
        <v>1455563793</v>
      </c>
      <c r="L358" s="18">
        <f t="shared" si="1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>D358+E358</f>
        <v>15201.93</v>
      </c>
      <c r="R358" s="6">
        <f>E358/N358</f>
        <v>79.401340206185566</v>
      </c>
      <c r="S358" t="s">
        <v>8329</v>
      </c>
      <c r="T358" t="s">
        <v>8334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8">
        <f t="shared" si="10"/>
        <v>42118.222187499996</v>
      </c>
      <c r="K359">
        <v>1426396797</v>
      </c>
      <c r="L359" s="18">
        <f t="shared" si="1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>D359+E359</f>
        <v>41100</v>
      </c>
      <c r="R359" s="6">
        <f>E359/N359</f>
        <v>86.138613861386133</v>
      </c>
      <c r="S359" t="s">
        <v>8329</v>
      </c>
      <c r="T359" t="s">
        <v>8334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8">
        <f t="shared" si="10"/>
        <v>42536.625</v>
      </c>
      <c r="K360">
        <v>1463517521</v>
      </c>
      <c r="L360" s="18">
        <f t="shared" si="1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>D360+E360</f>
        <v>101544</v>
      </c>
      <c r="R360" s="6">
        <f>E360/N360</f>
        <v>193.04868913857678</v>
      </c>
      <c r="S360" t="s">
        <v>8329</v>
      </c>
      <c r="T360" t="s">
        <v>8334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8">
        <f t="shared" si="10"/>
        <v>41957.216666666667</v>
      </c>
      <c r="K361">
        <v>1414028490</v>
      </c>
      <c r="L361" s="18">
        <f t="shared" si="1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>D361+E361</f>
        <v>49575</v>
      </c>
      <c r="R361" s="6">
        <f>E361/N361</f>
        <v>84.023178807947019</v>
      </c>
      <c r="S361" t="s">
        <v>8329</v>
      </c>
      <c r="T361" t="s">
        <v>8334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8">
        <f t="shared" si="10"/>
        <v>42208.132638888885</v>
      </c>
      <c r="K362">
        <v>1433799180</v>
      </c>
      <c r="L362" s="18">
        <f t="shared" si="1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>D362+E362</f>
        <v>24165</v>
      </c>
      <c r="R362" s="6">
        <f>E362/N362</f>
        <v>139.82758620689654</v>
      </c>
      <c r="S362" t="s">
        <v>8329</v>
      </c>
      <c r="T362" t="s">
        <v>8334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8">
        <f t="shared" si="10"/>
        <v>41966.042893518519</v>
      </c>
      <c r="K363">
        <v>1414108906</v>
      </c>
      <c r="L363" s="18">
        <f t="shared" si="1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>D363+E363</f>
        <v>73876.95</v>
      </c>
      <c r="R363" s="6">
        <f>E363/N363</f>
        <v>109.82189265536722</v>
      </c>
      <c r="S363" t="s">
        <v>8329</v>
      </c>
      <c r="T363" t="s">
        <v>8334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8">
        <f t="shared" si="10"/>
        <v>41859</v>
      </c>
      <c r="K364">
        <v>1405573391</v>
      </c>
      <c r="L364" s="18">
        <f t="shared" si="1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>D364+E364</f>
        <v>21665</v>
      </c>
      <c r="R364" s="6">
        <f>E364/N364</f>
        <v>139.53488372093022</v>
      </c>
      <c r="S364" t="s">
        <v>8329</v>
      </c>
      <c r="T364" t="s">
        <v>8334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8">
        <f t="shared" si="10"/>
        <v>40300.806944444441</v>
      </c>
      <c r="K365">
        <v>1268934736</v>
      </c>
      <c r="L365" s="18">
        <f t="shared" si="1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>D365+E365</f>
        <v>17969</v>
      </c>
      <c r="R365" s="6">
        <f>E365/N365</f>
        <v>347.84615384615387</v>
      </c>
      <c r="S365" t="s">
        <v>8329</v>
      </c>
      <c r="T365" t="s">
        <v>8334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8">
        <f t="shared" si="10"/>
        <v>41811.165972222225</v>
      </c>
      <c r="K366">
        <v>1400704672</v>
      </c>
      <c r="L366" s="18">
        <f t="shared" si="1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>D366+E366</f>
        <v>14711.3</v>
      </c>
      <c r="R366" s="6">
        <f>E366/N366</f>
        <v>68.24159292035398</v>
      </c>
      <c r="S366" t="s">
        <v>8329</v>
      </c>
      <c r="T366" t="s">
        <v>8334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8">
        <f t="shared" si="10"/>
        <v>41698.606469907405</v>
      </c>
      <c r="K367">
        <v>1391005999</v>
      </c>
      <c r="L367" s="18">
        <f t="shared" si="1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>D367+E367</f>
        <v>30596</v>
      </c>
      <c r="R367" s="6">
        <f>E367/N367</f>
        <v>239.93846153846152</v>
      </c>
      <c r="S367" t="s">
        <v>8329</v>
      </c>
      <c r="T367" t="s">
        <v>8334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8">
        <f t="shared" si="10"/>
        <v>41049.793032407404</v>
      </c>
      <c r="K368">
        <v>1334948518</v>
      </c>
      <c r="L368" s="18">
        <f t="shared" si="1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>D368+E368</f>
        <v>76500</v>
      </c>
      <c r="R368" s="6">
        <f>E368/N368</f>
        <v>287.31343283582089</v>
      </c>
      <c r="S368" t="s">
        <v>8329</v>
      </c>
      <c r="T368" t="s">
        <v>8334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8">
        <f t="shared" si="10"/>
        <v>41395.207638888889</v>
      </c>
      <c r="K369">
        <v>1363960278</v>
      </c>
      <c r="L369" s="18">
        <f t="shared" si="1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>D369+E369</f>
        <v>20335.010000000002</v>
      </c>
      <c r="R369" s="6">
        <f>E369/N369</f>
        <v>86.84882352941176</v>
      </c>
      <c r="S369" t="s">
        <v>8329</v>
      </c>
      <c r="T369" t="s">
        <v>8334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8">
        <f t="shared" si="10"/>
        <v>42078.563912037032</v>
      </c>
      <c r="K370">
        <v>1423405922</v>
      </c>
      <c r="L370" s="18">
        <f t="shared" si="1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>D370+E370</f>
        <v>25514</v>
      </c>
      <c r="R370" s="6">
        <f>E370/N370</f>
        <v>81.84905660377359</v>
      </c>
      <c r="S370" t="s">
        <v>8329</v>
      </c>
      <c r="T370" t="s">
        <v>8334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8">
        <f t="shared" si="10"/>
        <v>40923.551724537036</v>
      </c>
      <c r="K371">
        <v>1324041269</v>
      </c>
      <c r="L371" s="18">
        <f t="shared" si="1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>D371+E371</f>
        <v>13660.119999999999</v>
      </c>
      <c r="R371" s="6">
        <f>E371/N371</f>
        <v>42.874970059880241</v>
      </c>
      <c r="S371" t="s">
        <v>8329</v>
      </c>
      <c r="T371" t="s">
        <v>8334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8">
        <f t="shared" si="10"/>
        <v>42741.795138888891</v>
      </c>
      <c r="K372">
        <v>1481137500</v>
      </c>
      <c r="L372" s="18">
        <f t="shared" si="1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>D372+E372</f>
        <v>55505</v>
      </c>
      <c r="R372" s="6">
        <f>E372/N372</f>
        <v>709.41860465116281</v>
      </c>
      <c r="S372" t="s">
        <v>8329</v>
      </c>
      <c r="T372" t="s">
        <v>8334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8">
        <f t="shared" si="10"/>
        <v>41306.767812500002</v>
      </c>
      <c r="K373">
        <v>1355855139</v>
      </c>
      <c r="L373" s="18">
        <f t="shared" si="1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>D373+E373</f>
        <v>321253</v>
      </c>
      <c r="R373" s="6">
        <f>E373/N373</f>
        <v>161.25517890772127</v>
      </c>
      <c r="S373" t="s">
        <v>8329</v>
      </c>
      <c r="T373" t="s">
        <v>8334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8">
        <f t="shared" si="10"/>
        <v>42465.666666666672</v>
      </c>
      <c r="K374">
        <v>1456408244</v>
      </c>
      <c r="L374" s="18">
        <f t="shared" si="1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>D374+E374</f>
        <v>676</v>
      </c>
      <c r="R374" s="6">
        <f>E374/N374</f>
        <v>41.777777777777779</v>
      </c>
      <c r="S374" t="s">
        <v>8329</v>
      </c>
      <c r="T374" t="s">
        <v>8334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8">
        <f t="shared" si="10"/>
        <v>41108.91201388889</v>
      </c>
      <c r="K375">
        <v>1340056398</v>
      </c>
      <c r="L375" s="18">
        <f t="shared" si="1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>D375+E375</f>
        <v>15500</v>
      </c>
      <c r="R375" s="6">
        <f>E375/N375</f>
        <v>89.887640449438209</v>
      </c>
      <c r="S375" t="s">
        <v>8329</v>
      </c>
      <c r="T375" t="s">
        <v>8334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8">
        <f t="shared" si="10"/>
        <v>40802.889247685183</v>
      </c>
      <c r="K376">
        <v>1312320031</v>
      </c>
      <c r="L376" s="18">
        <f t="shared" si="1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>D376+E376</f>
        <v>13839</v>
      </c>
      <c r="R376" s="6">
        <f>E376/N376</f>
        <v>45.051724137931032</v>
      </c>
      <c r="S376" t="s">
        <v>8329</v>
      </c>
      <c r="T376" t="s">
        <v>8334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8">
        <f t="shared" si="10"/>
        <v>41699.720833333333</v>
      </c>
      <c r="K377">
        <v>1390088311</v>
      </c>
      <c r="L377" s="18">
        <f t="shared" si="1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>D377+E377</f>
        <v>1100</v>
      </c>
      <c r="R377" s="6">
        <f>E377/N377</f>
        <v>42.857142857142854</v>
      </c>
      <c r="S377" t="s">
        <v>8329</v>
      </c>
      <c r="T377" t="s">
        <v>8334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8">
        <f t="shared" si="10"/>
        <v>42607.452731481477</v>
      </c>
      <c r="K378">
        <v>1469443916</v>
      </c>
      <c r="L378" s="18">
        <f t="shared" si="1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>D378+E378</f>
        <v>5046</v>
      </c>
      <c r="R378" s="6">
        <f>E378/N378</f>
        <v>54.083333333333336</v>
      </c>
      <c r="S378" t="s">
        <v>8329</v>
      </c>
      <c r="T378" t="s">
        <v>8334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8">
        <f t="shared" si="10"/>
        <v>42322.292361111111</v>
      </c>
      <c r="K379">
        <v>1444888868</v>
      </c>
      <c r="L379" s="18">
        <f t="shared" si="1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>D379+E379</f>
        <v>25728</v>
      </c>
      <c r="R379" s="6">
        <f>E379/N379</f>
        <v>103.21804511278195</v>
      </c>
      <c r="S379" t="s">
        <v>8329</v>
      </c>
      <c r="T379" t="s">
        <v>8334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8">
        <f t="shared" si="10"/>
        <v>42394.994444444441</v>
      </c>
      <c r="K380">
        <v>1451655808</v>
      </c>
      <c r="L380" s="18">
        <f t="shared" si="1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>D380+E380</f>
        <v>6353</v>
      </c>
      <c r="R380" s="6">
        <f>E380/N380</f>
        <v>40.397590361445786</v>
      </c>
      <c r="S380" t="s">
        <v>8329</v>
      </c>
      <c r="T380" t="s">
        <v>8334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8">
        <f t="shared" si="10"/>
        <v>41032.688333333332</v>
      </c>
      <c r="K381">
        <v>1332174672</v>
      </c>
      <c r="L381" s="18">
        <f t="shared" si="1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>D381+E381</f>
        <v>32412</v>
      </c>
      <c r="R381" s="6">
        <f>E381/N381</f>
        <v>116.85906040268456</v>
      </c>
      <c r="S381" t="s">
        <v>8329</v>
      </c>
      <c r="T381" t="s">
        <v>8334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8">
        <f t="shared" si="10"/>
        <v>42392.719814814816</v>
      </c>
      <c r="K382">
        <v>1451409392</v>
      </c>
      <c r="L382" s="18">
        <f t="shared" si="1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>D382+E382</f>
        <v>9660</v>
      </c>
      <c r="R382" s="6">
        <f>E382/N382</f>
        <v>115.51020408163265</v>
      </c>
      <c r="S382" t="s">
        <v>8329</v>
      </c>
      <c r="T382" t="s">
        <v>8334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8">
        <f t="shared" si="10"/>
        <v>41120.208333333336</v>
      </c>
      <c r="K383">
        <v>1340642717</v>
      </c>
      <c r="L383" s="18">
        <f t="shared" si="1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>D383+E383</f>
        <v>51182.5</v>
      </c>
      <c r="R383" s="6">
        <f>E383/N383</f>
        <v>104.31274900398407</v>
      </c>
      <c r="S383" t="s">
        <v>8329</v>
      </c>
      <c r="T383" t="s">
        <v>8334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8">
        <f t="shared" si="10"/>
        <v>41158.709490740745</v>
      </c>
      <c r="K384">
        <v>1345741300</v>
      </c>
      <c r="L384" s="18">
        <f t="shared" si="1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>D384+E384</f>
        <v>2135</v>
      </c>
      <c r="R384" s="6">
        <f>E384/N384</f>
        <v>69.772727272727266</v>
      </c>
      <c r="S384" t="s">
        <v>8329</v>
      </c>
      <c r="T384" t="s">
        <v>8334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8">
        <f t="shared" si="10"/>
        <v>41778.117581018516</v>
      </c>
      <c r="K385">
        <v>1398480559</v>
      </c>
      <c r="L385" s="18">
        <f t="shared" si="1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>D385+E385</f>
        <v>3064</v>
      </c>
      <c r="R385" s="6">
        <f>E385/N385</f>
        <v>43.020833333333336</v>
      </c>
      <c r="S385" t="s">
        <v>8329</v>
      </c>
      <c r="T385" t="s">
        <v>8334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8">
        <f t="shared" si="10"/>
        <v>42010.781793981485</v>
      </c>
      <c r="K386">
        <v>1417977947</v>
      </c>
      <c r="L386" s="18">
        <f t="shared" si="1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>D386+E386</f>
        <v>42421</v>
      </c>
      <c r="R386" s="6">
        <f>E386/N386</f>
        <v>58.540469973890339</v>
      </c>
      <c r="S386" t="s">
        <v>8329</v>
      </c>
      <c r="T386" t="s">
        <v>8334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8">
        <f t="shared" ref="J387:J450" si="12">(((I387/60)/60)/24)+DATE(1970,1,1)</f>
        <v>41964.626168981486</v>
      </c>
      <c r="K387">
        <v>1413986501</v>
      </c>
      <c r="L387" s="18">
        <f t="shared" ref="L387:L450" si="13">(((K387/60)/60)/24+DATE(1970,1,1))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>D387+E387</f>
        <v>51495.5</v>
      </c>
      <c r="R387" s="6">
        <f>E387/N387</f>
        <v>111.79535864978902</v>
      </c>
      <c r="S387" t="s">
        <v>8329</v>
      </c>
      <c r="T387" t="s">
        <v>8334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8">
        <f t="shared" si="12"/>
        <v>42226.951284722221</v>
      </c>
      <c r="K388">
        <v>1437950991</v>
      </c>
      <c r="L388" s="18">
        <f t="shared" si="13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>D388+E388</f>
        <v>1201</v>
      </c>
      <c r="R388" s="6">
        <f>E388/N388</f>
        <v>46.230769230769234</v>
      </c>
      <c r="S388" t="s">
        <v>8329</v>
      </c>
      <c r="T388" t="s">
        <v>8334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8">
        <f t="shared" si="12"/>
        <v>42231.25</v>
      </c>
      <c r="K389">
        <v>1436976858</v>
      </c>
      <c r="L389" s="18">
        <f t="shared" si="13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>D389+E389</f>
        <v>119316</v>
      </c>
      <c r="R389" s="6">
        <f>E389/N389</f>
        <v>144.69039145907473</v>
      </c>
      <c r="S389" t="s">
        <v>8329</v>
      </c>
      <c r="T389" t="s">
        <v>8334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8">
        <f t="shared" si="12"/>
        <v>42579.076157407413</v>
      </c>
      <c r="K390">
        <v>1467078580</v>
      </c>
      <c r="L390" s="18">
        <f t="shared" si="13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>D390+E390</f>
        <v>11308</v>
      </c>
      <c r="R390" s="6">
        <f>E390/N390</f>
        <v>88.845070422535215</v>
      </c>
      <c r="S390" t="s">
        <v>8329</v>
      </c>
      <c r="T390" t="s">
        <v>8334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8">
        <f t="shared" si="12"/>
        <v>41705.957638888889</v>
      </c>
      <c r="K391">
        <v>1391477450</v>
      </c>
      <c r="L391" s="18">
        <f t="shared" si="13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>D391+E391</f>
        <v>191444.12</v>
      </c>
      <c r="R391" s="6">
        <f>E391/N391</f>
        <v>81.75107284768211</v>
      </c>
      <c r="S391" t="s">
        <v>8329</v>
      </c>
      <c r="T391" t="s">
        <v>8334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8">
        <f t="shared" si="12"/>
        <v>42132.036712962959</v>
      </c>
      <c r="K392">
        <v>1429318372</v>
      </c>
      <c r="L392" s="18">
        <f t="shared" si="13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>D392+E392</f>
        <v>2000</v>
      </c>
      <c r="R392" s="6">
        <f>E392/N392</f>
        <v>71.428571428571431</v>
      </c>
      <c r="S392" t="s">
        <v>8329</v>
      </c>
      <c r="T392" t="s">
        <v>8334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8">
        <f t="shared" si="12"/>
        <v>40895.040972222225</v>
      </c>
      <c r="K393">
        <v>1321578051</v>
      </c>
      <c r="L393" s="18">
        <f t="shared" si="13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>D393+E393</f>
        <v>40122</v>
      </c>
      <c r="R393" s="6">
        <f>E393/N393</f>
        <v>104.25906735751295</v>
      </c>
      <c r="S393" t="s">
        <v>8329</v>
      </c>
      <c r="T393" t="s">
        <v>8334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8">
        <f t="shared" si="12"/>
        <v>40794.125</v>
      </c>
      <c r="K394">
        <v>1312823571</v>
      </c>
      <c r="L394" s="18">
        <f t="shared" si="13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>D394+E394</f>
        <v>37167</v>
      </c>
      <c r="R394" s="6">
        <f>E394/N394</f>
        <v>90.616504854368927</v>
      </c>
      <c r="S394" t="s">
        <v>8329</v>
      </c>
      <c r="T394" t="s">
        <v>8334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8">
        <f t="shared" si="12"/>
        <v>41557.708935185183</v>
      </c>
      <c r="K395">
        <v>1378746052</v>
      </c>
      <c r="L395" s="18">
        <f t="shared" si="13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>D395+E395</f>
        <v>105223</v>
      </c>
      <c r="R395" s="6">
        <f>E395/N395</f>
        <v>157.33048433048432</v>
      </c>
      <c r="S395" t="s">
        <v>8329</v>
      </c>
      <c r="T395" t="s">
        <v>8334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8">
        <f t="shared" si="12"/>
        <v>42477.776412037041</v>
      </c>
      <c r="K396">
        <v>1455737882</v>
      </c>
      <c r="L396" s="18">
        <f t="shared" si="13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>D396+E396</f>
        <v>9959</v>
      </c>
      <c r="R396" s="6">
        <f>E396/N396</f>
        <v>105.18</v>
      </c>
      <c r="S396" t="s">
        <v>8329</v>
      </c>
      <c r="T396" t="s">
        <v>8334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8">
        <f t="shared" si="12"/>
        <v>41026.897222222222</v>
      </c>
      <c r="K397">
        <v>1332452960</v>
      </c>
      <c r="L397" s="18">
        <f t="shared" si="13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>D397+E397</f>
        <v>20804.45</v>
      </c>
      <c r="R397" s="6">
        <f>E397/N397</f>
        <v>58.719836956521746</v>
      </c>
      <c r="S397" t="s">
        <v>8329</v>
      </c>
      <c r="T397" t="s">
        <v>8334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8">
        <f t="shared" si="12"/>
        <v>41097.564884259256</v>
      </c>
      <c r="K398">
        <v>1340372006</v>
      </c>
      <c r="L398" s="18">
        <f t="shared" si="13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>D398+E398</f>
        <v>31000</v>
      </c>
      <c r="R398" s="6">
        <f>E398/N398</f>
        <v>81.632653061224488</v>
      </c>
      <c r="S398" t="s">
        <v>8329</v>
      </c>
      <c r="T398" t="s">
        <v>8334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8">
        <f t="shared" si="12"/>
        <v>40422.155555555553</v>
      </c>
      <c r="K399">
        <v>1279651084</v>
      </c>
      <c r="L399" s="18">
        <f t="shared" si="13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>D399+E399</f>
        <v>25373.35</v>
      </c>
      <c r="R399" s="6">
        <f>E399/N399</f>
        <v>56.460043668122275</v>
      </c>
      <c r="S399" t="s">
        <v>8329</v>
      </c>
      <c r="T399" t="s">
        <v>8334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8">
        <f t="shared" si="12"/>
        <v>42123.793124999997</v>
      </c>
      <c r="K400">
        <v>1426446126</v>
      </c>
      <c r="L400" s="18">
        <f t="shared" si="13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>D400+E400</f>
        <v>16887</v>
      </c>
      <c r="R400" s="6">
        <f>E400/N400</f>
        <v>140.1044776119403</v>
      </c>
      <c r="S400" t="s">
        <v>8329</v>
      </c>
      <c r="T400" t="s">
        <v>8334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8">
        <f t="shared" si="12"/>
        <v>42718.5</v>
      </c>
      <c r="K401">
        <v>1479070867</v>
      </c>
      <c r="L401" s="18">
        <f t="shared" si="13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>D401+E401</f>
        <v>41361</v>
      </c>
      <c r="R401" s="6">
        <f>E401/N401</f>
        <v>224.85263157894738</v>
      </c>
      <c r="S401" t="s">
        <v>8329</v>
      </c>
      <c r="T401" t="s">
        <v>8334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8">
        <f t="shared" si="12"/>
        <v>41776.145833333336</v>
      </c>
      <c r="K402">
        <v>1397661347</v>
      </c>
      <c r="L402" s="18">
        <f t="shared" si="13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>D402+E402</f>
        <v>21230.25</v>
      </c>
      <c r="R402" s="6">
        <f>E402/N402</f>
        <v>181.13306451612902</v>
      </c>
      <c r="S402" t="s">
        <v>8329</v>
      </c>
      <c r="T402" t="s">
        <v>8334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8">
        <f t="shared" si="12"/>
        <v>40762.842245370368</v>
      </c>
      <c r="K403">
        <v>1310155970</v>
      </c>
      <c r="L403" s="18">
        <f t="shared" si="13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>D403+E403</f>
        <v>101906</v>
      </c>
      <c r="R403" s="6">
        <f>E403/N403</f>
        <v>711.04109589041093</v>
      </c>
      <c r="S403" t="s">
        <v>8329</v>
      </c>
      <c r="T403" t="s">
        <v>8334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8">
        <f t="shared" si="12"/>
        <v>42313.58121527778</v>
      </c>
      <c r="K404">
        <v>1444913817</v>
      </c>
      <c r="L404" s="18">
        <f t="shared" si="13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>D404+E404</f>
        <v>4833</v>
      </c>
      <c r="R404" s="6">
        <f>E404/N404</f>
        <v>65.883720930232556</v>
      </c>
      <c r="S404" t="s">
        <v>8329</v>
      </c>
      <c r="T404" t="s">
        <v>8334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8">
        <f t="shared" si="12"/>
        <v>40765.297222222223</v>
      </c>
      <c r="K405">
        <v>1308900441</v>
      </c>
      <c r="L405" s="18">
        <f t="shared" si="13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>D405+E405</f>
        <v>10263</v>
      </c>
      <c r="R405" s="6">
        <f>E405/N405</f>
        <v>75.185714285714283</v>
      </c>
      <c r="S405" t="s">
        <v>8329</v>
      </c>
      <c r="T405" t="s">
        <v>8334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8">
        <f t="shared" si="12"/>
        <v>41675.961111111108</v>
      </c>
      <c r="K406">
        <v>1389107062</v>
      </c>
      <c r="L406" s="18">
        <f t="shared" si="13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>D406+E406</f>
        <v>71082</v>
      </c>
      <c r="R406" s="6">
        <f>E406/N406</f>
        <v>133.14391143911439</v>
      </c>
      <c r="S406" t="s">
        <v>8329</v>
      </c>
      <c r="T406" t="s">
        <v>8334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8">
        <f t="shared" si="12"/>
        <v>41704.08494212963</v>
      </c>
      <c r="K407">
        <v>1391479339</v>
      </c>
      <c r="L407" s="18">
        <f t="shared" si="13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>D407+E407</f>
        <v>5856</v>
      </c>
      <c r="R407" s="6">
        <f>E407/N407</f>
        <v>55.2</v>
      </c>
      <c r="S407" t="s">
        <v>8329</v>
      </c>
      <c r="T407" t="s">
        <v>8334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8">
        <f t="shared" si="12"/>
        <v>40672.249305555553</v>
      </c>
      <c r="K408">
        <v>1301975637</v>
      </c>
      <c r="L408" s="18">
        <f t="shared" si="13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>D408+E408</f>
        <v>5815.73</v>
      </c>
      <c r="R408" s="6">
        <f>E408/N408</f>
        <v>86.163714285714292</v>
      </c>
      <c r="S408" t="s">
        <v>8329</v>
      </c>
      <c r="T408" t="s">
        <v>8334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8">
        <f t="shared" si="12"/>
        <v>40866.912615740745</v>
      </c>
      <c r="K409">
        <v>1316552050</v>
      </c>
      <c r="L409" s="18">
        <f t="shared" si="13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>D409+E409</f>
        <v>4031</v>
      </c>
      <c r="R409" s="6">
        <f>E409/N409</f>
        <v>92.318181818181813</v>
      </c>
      <c r="S409" t="s">
        <v>8329</v>
      </c>
      <c r="T409" t="s">
        <v>8334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8">
        <f t="shared" si="12"/>
        <v>41583.777662037035</v>
      </c>
      <c r="K410">
        <v>1380217190</v>
      </c>
      <c r="L410" s="18">
        <f t="shared" si="13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>D410+E410</f>
        <v>12086.26</v>
      </c>
      <c r="R410" s="6">
        <f>E410/N410</f>
        <v>160.16473684210527</v>
      </c>
      <c r="S410" t="s">
        <v>8329</v>
      </c>
      <c r="T410" t="s">
        <v>8334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8">
        <f t="shared" si="12"/>
        <v>42573.862777777773</v>
      </c>
      <c r="K411">
        <v>1466628144</v>
      </c>
      <c r="L411" s="18">
        <f t="shared" si="13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>D411+E411</f>
        <v>1184</v>
      </c>
      <c r="R411" s="6">
        <f>E411/N411</f>
        <v>45.6</v>
      </c>
      <c r="S411" t="s">
        <v>8329</v>
      </c>
      <c r="T411" t="s">
        <v>8334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8">
        <f t="shared" si="12"/>
        <v>42173.981446759266</v>
      </c>
      <c r="K412">
        <v>1429486397</v>
      </c>
      <c r="L412" s="18">
        <f t="shared" si="13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>D412+E412</f>
        <v>2283</v>
      </c>
      <c r="R412" s="6">
        <f>E412/N412</f>
        <v>183.28571428571428</v>
      </c>
      <c r="S412" t="s">
        <v>8329</v>
      </c>
      <c r="T412" t="s">
        <v>8334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8">
        <f t="shared" si="12"/>
        <v>41630.208333333336</v>
      </c>
      <c r="K413">
        <v>1384920804</v>
      </c>
      <c r="L413" s="18">
        <f t="shared" si="13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>D413+E413</f>
        <v>60315</v>
      </c>
      <c r="R413" s="6">
        <f>E413/N413</f>
        <v>125.78838174273859</v>
      </c>
      <c r="S413" t="s">
        <v>8329</v>
      </c>
      <c r="T413" t="s">
        <v>8334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8">
        <f t="shared" si="12"/>
        <v>41115.742800925924</v>
      </c>
      <c r="K414">
        <v>1341856178</v>
      </c>
      <c r="L414" s="18">
        <f t="shared" si="13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>D414+E414</f>
        <v>5671</v>
      </c>
      <c r="R414" s="6">
        <f>E414/N414</f>
        <v>57.654545454545456</v>
      </c>
      <c r="S414" t="s">
        <v>8329</v>
      </c>
      <c r="T414" t="s">
        <v>8334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8">
        <f t="shared" si="12"/>
        <v>41109.877442129626</v>
      </c>
      <c r="K415">
        <v>1340139811</v>
      </c>
      <c r="L415" s="18">
        <f t="shared" si="13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>D415+E415</f>
        <v>26251</v>
      </c>
      <c r="R415" s="6">
        <f>E415/N415</f>
        <v>78.660818713450297</v>
      </c>
      <c r="S415" t="s">
        <v>8329</v>
      </c>
      <c r="T415" t="s">
        <v>8334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8">
        <f t="shared" si="12"/>
        <v>41559.063252314816</v>
      </c>
      <c r="K416">
        <v>1378949465</v>
      </c>
      <c r="L416" s="18">
        <f t="shared" si="13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>D416+E416</f>
        <v>37528</v>
      </c>
      <c r="R416" s="6">
        <f>E416/N416</f>
        <v>91.480769230769226</v>
      </c>
      <c r="S416" t="s">
        <v>8329</v>
      </c>
      <c r="T416" t="s">
        <v>8334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8">
        <f t="shared" si="12"/>
        <v>41929.5</v>
      </c>
      <c r="K417">
        <v>1411417602</v>
      </c>
      <c r="L417" s="18">
        <f t="shared" si="13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>D417+E417</f>
        <v>2830.06</v>
      </c>
      <c r="R417" s="6">
        <f>E417/N417</f>
        <v>68.09809523809524</v>
      </c>
      <c r="S417" t="s">
        <v>8329</v>
      </c>
      <c r="T417" t="s">
        <v>8334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8">
        <f t="shared" si="12"/>
        <v>41678.396192129629</v>
      </c>
      <c r="K418">
        <v>1389259831</v>
      </c>
      <c r="L418" s="18">
        <f t="shared" si="13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>D418+E418</f>
        <v>2202.17</v>
      </c>
      <c r="R418" s="6">
        <f>E418/N418</f>
        <v>48.086800000000004</v>
      </c>
      <c r="S418" t="s">
        <v>8329</v>
      </c>
      <c r="T418" t="s">
        <v>8334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8">
        <f t="shared" si="12"/>
        <v>41372.189583333333</v>
      </c>
      <c r="K419">
        <v>1364426260</v>
      </c>
      <c r="L419" s="18">
        <f t="shared" si="13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>D419+E419</f>
        <v>21026</v>
      </c>
      <c r="R419" s="6">
        <f>E419/N419</f>
        <v>202.42307692307693</v>
      </c>
      <c r="S419" t="s">
        <v>8329</v>
      </c>
      <c r="T419" t="s">
        <v>8334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8">
        <f t="shared" si="12"/>
        <v>42208.282372685186</v>
      </c>
      <c r="K420">
        <v>1435041997</v>
      </c>
      <c r="L420" s="18">
        <f t="shared" si="13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>D420+E420</f>
        <v>44942</v>
      </c>
      <c r="R420" s="6">
        <f>E420/N420</f>
        <v>216.75</v>
      </c>
      <c r="S420" t="s">
        <v>8329</v>
      </c>
      <c r="T420" t="s">
        <v>8334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8">
        <f t="shared" si="12"/>
        <v>41454.842442129629</v>
      </c>
      <c r="K421">
        <v>1367352787</v>
      </c>
      <c r="L421" s="18">
        <f t="shared" si="13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>D421+E421</f>
        <v>16035</v>
      </c>
      <c r="R421" s="6">
        <f>E421/N421</f>
        <v>110.06849315068493</v>
      </c>
      <c r="S421" t="s">
        <v>8329</v>
      </c>
      <c r="T421" t="s">
        <v>8334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8">
        <f t="shared" si="12"/>
        <v>41712.194803240738</v>
      </c>
      <c r="K422">
        <v>1392183631</v>
      </c>
      <c r="L422" s="18">
        <f t="shared" si="13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>D422+E422</f>
        <v>3314.5</v>
      </c>
      <c r="R422" s="6">
        <f>E422/N422</f>
        <v>4.833333333333333</v>
      </c>
      <c r="S422" t="s">
        <v>8329</v>
      </c>
      <c r="T422" t="s">
        <v>8335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8">
        <f t="shared" si="12"/>
        <v>42237.491388888884</v>
      </c>
      <c r="K423">
        <v>1434973656</v>
      </c>
      <c r="L423" s="18">
        <f t="shared" si="13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>D423+E423</f>
        <v>15301</v>
      </c>
      <c r="R423" s="6">
        <f>E423/N423</f>
        <v>50.166666666666664</v>
      </c>
      <c r="S423" t="s">
        <v>8329</v>
      </c>
      <c r="T423" t="s">
        <v>8335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8">
        <f t="shared" si="12"/>
        <v>41893.260381944441</v>
      </c>
      <c r="K424">
        <v>1407824097</v>
      </c>
      <c r="L424" s="18">
        <f t="shared" si="13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>D424+E424</f>
        <v>40430</v>
      </c>
      <c r="R424" s="6">
        <f>E424/N424</f>
        <v>35.833333333333336</v>
      </c>
      <c r="S424" t="s">
        <v>8329</v>
      </c>
      <c r="T424" t="s">
        <v>8335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8">
        <f t="shared" si="12"/>
        <v>41430.92627314815</v>
      </c>
      <c r="K425">
        <v>1367878430</v>
      </c>
      <c r="L425" s="18">
        <f t="shared" si="13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>D425+E425</f>
        <v>20153</v>
      </c>
      <c r="R425" s="6">
        <f>E425/N425</f>
        <v>11.76923076923077</v>
      </c>
      <c r="S425" t="s">
        <v>8329</v>
      </c>
      <c r="T425" t="s">
        <v>8335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8">
        <f t="shared" si="12"/>
        <v>40994.334479166668</v>
      </c>
      <c r="K426">
        <v>1327568499</v>
      </c>
      <c r="L426" s="18">
        <f t="shared" si="13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>D426+E426</f>
        <v>3203.9</v>
      </c>
      <c r="R426" s="6">
        <f>E426/N426</f>
        <v>40.78</v>
      </c>
      <c r="S426" t="s">
        <v>8329</v>
      </c>
      <c r="T426" t="s">
        <v>8335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8">
        <f t="shared" si="12"/>
        <v>42335.902824074074</v>
      </c>
      <c r="K427">
        <v>1443472804</v>
      </c>
      <c r="L427" s="18">
        <f t="shared" si="13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>D427+E427</f>
        <v>50006</v>
      </c>
      <c r="R427" s="6">
        <f>E427/N427</f>
        <v>3</v>
      </c>
      <c r="S427" t="s">
        <v>8329</v>
      </c>
      <c r="T427" t="s">
        <v>8335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8">
        <f t="shared" si="12"/>
        <v>42430.711967592593</v>
      </c>
      <c r="K428">
        <v>1454259914</v>
      </c>
      <c r="L428" s="18">
        <f t="shared" si="13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>D428+E428</f>
        <v>10133</v>
      </c>
      <c r="R428" s="6">
        <f>E428/N428</f>
        <v>16.625</v>
      </c>
      <c r="S428" t="s">
        <v>8329</v>
      </c>
      <c r="T428" t="s">
        <v>8335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8">
        <f t="shared" si="12"/>
        <v>42299.790972222225</v>
      </c>
      <c r="K429">
        <v>1444340940</v>
      </c>
      <c r="L429" s="18">
        <f t="shared" si="13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>D429+E429</f>
        <v>6500</v>
      </c>
      <c r="R429" s="6" t="e">
        <f>E429/N429</f>
        <v>#DIV/0!</v>
      </c>
      <c r="S429" t="s">
        <v>8329</v>
      </c>
      <c r="T429" t="s">
        <v>8335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8">
        <f t="shared" si="12"/>
        <v>41806.916666666664</v>
      </c>
      <c r="K430">
        <v>1400523845</v>
      </c>
      <c r="L430" s="18">
        <f t="shared" si="13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>D430+E430</f>
        <v>12676</v>
      </c>
      <c r="R430" s="6">
        <f>E430/N430</f>
        <v>52</v>
      </c>
      <c r="S430" t="s">
        <v>8329</v>
      </c>
      <c r="T430" t="s">
        <v>8335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8">
        <f t="shared" si="12"/>
        <v>40144.207638888889</v>
      </c>
      <c r="K431">
        <v>1252964282</v>
      </c>
      <c r="L431" s="18">
        <f t="shared" si="13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>D431+E431</f>
        <v>5000</v>
      </c>
      <c r="R431" s="6" t="e">
        <f>E431/N431</f>
        <v>#DIV/0!</v>
      </c>
      <c r="S431" t="s">
        <v>8329</v>
      </c>
      <c r="T431" t="s">
        <v>8335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8">
        <f t="shared" si="12"/>
        <v>41528.107256944444</v>
      </c>
      <c r="K432">
        <v>1377570867</v>
      </c>
      <c r="L432" s="18">
        <f t="shared" si="13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>D432+E432</f>
        <v>1024</v>
      </c>
      <c r="R432" s="6">
        <f>E432/N432</f>
        <v>4.8</v>
      </c>
      <c r="S432" t="s">
        <v>8329</v>
      </c>
      <c r="T432" t="s">
        <v>8335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8">
        <f t="shared" si="12"/>
        <v>42556.871331018512</v>
      </c>
      <c r="K433">
        <v>1465160083</v>
      </c>
      <c r="L433" s="18">
        <f t="shared" si="13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>D433+E433</f>
        <v>3415</v>
      </c>
      <c r="R433" s="6">
        <f>E433/N433</f>
        <v>51.875</v>
      </c>
      <c r="S433" t="s">
        <v>8329</v>
      </c>
      <c r="T433" t="s">
        <v>8335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8">
        <f t="shared" si="12"/>
        <v>42298.726631944446</v>
      </c>
      <c r="K434">
        <v>1440264381</v>
      </c>
      <c r="L434" s="18">
        <f t="shared" si="13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>D434+E434</f>
        <v>6570</v>
      </c>
      <c r="R434" s="6">
        <f>E434/N434</f>
        <v>71.25</v>
      </c>
      <c r="S434" t="s">
        <v>8329</v>
      </c>
      <c r="T434" t="s">
        <v>8335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8">
        <f t="shared" si="12"/>
        <v>42288.629884259266</v>
      </c>
      <c r="K435">
        <v>1439392022</v>
      </c>
      <c r="L435" s="18">
        <f t="shared" si="13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>D435+E435</f>
        <v>3000</v>
      </c>
      <c r="R435" s="6" t="e">
        <f>E435/N435</f>
        <v>#DIV/0!</v>
      </c>
      <c r="S435" t="s">
        <v>8329</v>
      </c>
      <c r="T435" t="s">
        <v>8335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8">
        <f t="shared" si="12"/>
        <v>41609.876180555555</v>
      </c>
      <c r="K436">
        <v>1383076902</v>
      </c>
      <c r="L436" s="18">
        <f t="shared" si="13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>D436+E436</f>
        <v>2625</v>
      </c>
      <c r="R436" s="6">
        <f>E436/N436</f>
        <v>62.5</v>
      </c>
      <c r="S436" t="s">
        <v>8329</v>
      </c>
      <c r="T436" t="s">
        <v>8335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8">
        <f t="shared" si="12"/>
        <v>41530.747453703705</v>
      </c>
      <c r="K437">
        <v>1376502980</v>
      </c>
      <c r="L437" s="18">
        <f t="shared" si="13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>D437+E437</f>
        <v>110003</v>
      </c>
      <c r="R437" s="6">
        <f>E437/N437</f>
        <v>1</v>
      </c>
      <c r="S437" t="s">
        <v>8329</v>
      </c>
      <c r="T437" t="s">
        <v>8335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8">
        <f t="shared" si="12"/>
        <v>41486.36241898148</v>
      </c>
      <c r="K438">
        <v>1372668113</v>
      </c>
      <c r="L438" s="18">
        <f t="shared" si="13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>D438+E438</f>
        <v>1000</v>
      </c>
      <c r="R438" s="6" t="e">
        <f>E438/N438</f>
        <v>#DIV/0!</v>
      </c>
      <c r="S438" t="s">
        <v>8329</v>
      </c>
      <c r="T438" t="s">
        <v>8335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8">
        <f t="shared" si="12"/>
        <v>42651.31858796296</v>
      </c>
      <c r="K439">
        <v>1470728326</v>
      </c>
      <c r="L439" s="18">
        <f t="shared" si="13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>D439+E439</f>
        <v>7000</v>
      </c>
      <c r="R439" s="6" t="e">
        <f>E439/N439</f>
        <v>#DIV/0!</v>
      </c>
      <c r="S439" t="s">
        <v>8329</v>
      </c>
      <c r="T439" t="s">
        <v>8335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8">
        <f t="shared" si="12"/>
        <v>42326.302754629629</v>
      </c>
      <c r="K440">
        <v>1445235358</v>
      </c>
      <c r="L440" s="18">
        <f t="shared" si="13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>D440+E440</f>
        <v>21876</v>
      </c>
      <c r="R440" s="6">
        <f>E440/N440</f>
        <v>170.54545454545453</v>
      </c>
      <c r="S440" t="s">
        <v>8329</v>
      </c>
      <c r="T440" t="s">
        <v>8335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8">
        <f t="shared" si="12"/>
        <v>41929.761782407404</v>
      </c>
      <c r="K441">
        <v>1412705818</v>
      </c>
      <c r="L441" s="18">
        <f t="shared" si="13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>D441+E441</f>
        <v>450</v>
      </c>
      <c r="R441" s="6" t="e">
        <f>E441/N441</f>
        <v>#DIV/0!</v>
      </c>
      <c r="S441" t="s">
        <v>8329</v>
      </c>
      <c r="T441" t="s">
        <v>8335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8">
        <f t="shared" si="12"/>
        <v>42453.943900462968</v>
      </c>
      <c r="K442">
        <v>1456270753</v>
      </c>
      <c r="L442" s="18">
        <f t="shared" si="13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>D442+E442</f>
        <v>5005</v>
      </c>
      <c r="R442" s="6">
        <f>E442/N442</f>
        <v>5</v>
      </c>
      <c r="S442" t="s">
        <v>8329</v>
      </c>
      <c r="T442" t="s">
        <v>8335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8">
        <f t="shared" si="12"/>
        <v>41580.793935185182</v>
      </c>
      <c r="K443">
        <v>1380826996</v>
      </c>
      <c r="L443" s="18">
        <f t="shared" si="13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>D443+E443</f>
        <v>400</v>
      </c>
      <c r="R443" s="6" t="e">
        <f>E443/N443</f>
        <v>#DIV/0!</v>
      </c>
      <c r="S443" t="s">
        <v>8329</v>
      </c>
      <c r="T443" t="s">
        <v>8335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8">
        <f t="shared" si="12"/>
        <v>42054.888692129629</v>
      </c>
      <c r="K444">
        <v>1421788783</v>
      </c>
      <c r="L444" s="18">
        <f t="shared" si="13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>D444+E444</f>
        <v>23691</v>
      </c>
      <c r="R444" s="6">
        <f>E444/N444</f>
        <v>393.58823529411762</v>
      </c>
      <c r="S444" t="s">
        <v>8329</v>
      </c>
      <c r="T444" t="s">
        <v>8335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8">
        <f t="shared" si="12"/>
        <v>41680.015057870369</v>
      </c>
      <c r="K445">
        <v>1389399701</v>
      </c>
      <c r="L445" s="18">
        <f t="shared" si="13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>D445+E445</f>
        <v>10010</v>
      </c>
      <c r="R445" s="6">
        <f>E445/N445</f>
        <v>5</v>
      </c>
      <c r="S445" t="s">
        <v>8329</v>
      </c>
      <c r="T445" t="s">
        <v>8335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8">
        <f t="shared" si="12"/>
        <v>40954.906956018516</v>
      </c>
      <c r="K446">
        <v>1324158361</v>
      </c>
      <c r="L446" s="18">
        <f t="shared" si="13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>D446+E446</f>
        <v>1050</v>
      </c>
      <c r="R446" s="6">
        <f>E446/N446</f>
        <v>50</v>
      </c>
      <c r="S446" t="s">
        <v>8329</v>
      </c>
      <c r="T446" t="s">
        <v>8335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8">
        <f t="shared" si="12"/>
        <v>42145.335358796292</v>
      </c>
      <c r="K447">
        <v>1430899375</v>
      </c>
      <c r="L447" s="18">
        <f t="shared" si="13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>D447+E447</f>
        <v>60002</v>
      </c>
      <c r="R447" s="6">
        <f>E447/N447</f>
        <v>1</v>
      </c>
      <c r="S447" t="s">
        <v>8329</v>
      </c>
      <c r="T447" t="s">
        <v>8335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8">
        <f t="shared" si="12"/>
        <v>42067.083564814813</v>
      </c>
      <c r="K448">
        <v>1422842420</v>
      </c>
      <c r="L448" s="18">
        <f t="shared" si="13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>D448+E448</f>
        <v>11266</v>
      </c>
      <c r="R448" s="6">
        <f>E448/N448</f>
        <v>47.875</v>
      </c>
      <c r="S448" t="s">
        <v>8329</v>
      </c>
      <c r="T448" t="s">
        <v>8335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8">
        <f t="shared" si="12"/>
        <v>41356.513460648144</v>
      </c>
      <c r="K449">
        <v>1361884763</v>
      </c>
      <c r="L449" s="18">
        <f t="shared" si="13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>D449+E449</f>
        <v>30005</v>
      </c>
      <c r="R449" s="6">
        <f>E449/N449</f>
        <v>5</v>
      </c>
      <c r="S449" t="s">
        <v>8329</v>
      </c>
      <c r="T449" t="s">
        <v>8335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8">
        <f t="shared" si="12"/>
        <v>41773.758043981477</v>
      </c>
      <c r="K450">
        <v>1398363095</v>
      </c>
      <c r="L450" s="18">
        <f t="shared" si="13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>D450+E450</f>
        <v>2582.0100000000002</v>
      </c>
      <c r="R450" s="6">
        <f>E450/N450</f>
        <v>20.502500000000001</v>
      </c>
      <c r="S450" t="s">
        <v>8329</v>
      </c>
      <c r="T450" t="s">
        <v>8335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8">
        <f t="shared" ref="J451:J514" si="14">(((I451/60)/60)/24)+DATE(1970,1,1)</f>
        <v>41564.568113425928</v>
      </c>
      <c r="K451">
        <v>1379425085</v>
      </c>
      <c r="L451" s="18">
        <f t="shared" ref="L451:L514" si="15">(((K451/60)/60)/24+DATE(1970,1,1))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>D451+E451</f>
        <v>2045</v>
      </c>
      <c r="R451" s="6">
        <f>E451/N451</f>
        <v>9</v>
      </c>
      <c r="S451" t="s">
        <v>8329</v>
      </c>
      <c r="T451" t="s">
        <v>8335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8">
        <f t="shared" si="14"/>
        <v>41684.946759259255</v>
      </c>
      <c r="K452">
        <v>1389825800</v>
      </c>
      <c r="L452" s="18">
        <f t="shared" si="1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>D452+E452</f>
        <v>50396</v>
      </c>
      <c r="R452" s="6">
        <f>E452/N452</f>
        <v>56.571428571428569</v>
      </c>
      <c r="S452" t="s">
        <v>8329</v>
      </c>
      <c r="T452" t="s">
        <v>8335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8">
        <f t="shared" si="14"/>
        <v>41664.715173611112</v>
      </c>
      <c r="K453">
        <v>1388077791</v>
      </c>
      <c r="L453" s="18">
        <f t="shared" si="1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>D453+E453</f>
        <v>20000</v>
      </c>
      <c r="R453" s="6" t="e">
        <f>E453/N453</f>
        <v>#DIV/0!</v>
      </c>
      <c r="S453" t="s">
        <v>8329</v>
      </c>
      <c r="T453" t="s">
        <v>8335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8">
        <f t="shared" si="14"/>
        <v>42137.703877314809</v>
      </c>
      <c r="K454">
        <v>1428944015</v>
      </c>
      <c r="L454" s="18">
        <f t="shared" si="1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>D454+E454</f>
        <v>1230</v>
      </c>
      <c r="R454" s="6">
        <f>E454/N454</f>
        <v>40</v>
      </c>
      <c r="S454" t="s">
        <v>8329</v>
      </c>
      <c r="T454" t="s">
        <v>8335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8">
        <f t="shared" si="14"/>
        <v>42054.824988425928</v>
      </c>
      <c r="K455">
        <v>1422992879</v>
      </c>
      <c r="L455" s="18">
        <f t="shared" si="1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>D455+E455</f>
        <v>94901</v>
      </c>
      <c r="R455" s="6">
        <f>E455/N455</f>
        <v>13</v>
      </c>
      <c r="S455" t="s">
        <v>8329</v>
      </c>
      <c r="T455" t="s">
        <v>8335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8">
        <f t="shared" si="14"/>
        <v>41969.551388888889</v>
      </c>
      <c r="K456">
        <v>1414343571</v>
      </c>
      <c r="L456" s="18">
        <f t="shared" si="1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>D456+E456</f>
        <v>10082</v>
      </c>
      <c r="R456" s="6">
        <f>E456/N456</f>
        <v>16.399999999999999</v>
      </c>
      <c r="S456" t="s">
        <v>8329</v>
      </c>
      <c r="T456" t="s">
        <v>8335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8">
        <f t="shared" si="14"/>
        <v>41016.021527777775</v>
      </c>
      <c r="K457">
        <v>1330733022</v>
      </c>
      <c r="L457" s="18">
        <f t="shared" si="1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>D457+E457</f>
        <v>65045</v>
      </c>
      <c r="R457" s="6">
        <f>E457/N457</f>
        <v>22.5</v>
      </c>
      <c r="S457" t="s">
        <v>8329</v>
      </c>
      <c r="T457" t="s">
        <v>8335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8">
        <f t="shared" si="14"/>
        <v>41569.165972222225</v>
      </c>
      <c r="K458">
        <v>1380559201</v>
      </c>
      <c r="L458" s="18">
        <f t="shared" si="1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>D458+E458</f>
        <v>8949</v>
      </c>
      <c r="R458" s="6">
        <f>E458/N458</f>
        <v>20.333333333333332</v>
      </c>
      <c r="S458" t="s">
        <v>8329</v>
      </c>
      <c r="T458" t="s">
        <v>8335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8">
        <f t="shared" si="14"/>
        <v>41867.767500000002</v>
      </c>
      <c r="K459">
        <v>1405621512</v>
      </c>
      <c r="L459" s="18">
        <f t="shared" si="1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>D459+E459</f>
        <v>20000</v>
      </c>
      <c r="R459" s="6" t="e">
        <f>E459/N459</f>
        <v>#DIV/0!</v>
      </c>
      <c r="S459" t="s">
        <v>8329</v>
      </c>
      <c r="T459" t="s">
        <v>8335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8">
        <f t="shared" si="14"/>
        <v>41408.69976851852</v>
      </c>
      <c r="K460">
        <v>1365958060</v>
      </c>
      <c r="L460" s="18">
        <f t="shared" si="1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>D460+E460</f>
        <v>10821</v>
      </c>
      <c r="R460" s="6">
        <f>E460/N460</f>
        <v>16.755102040816325</v>
      </c>
      <c r="S460" t="s">
        <v>8329</v>
      </c>
      <c r="T460" t="s">
        <v>8335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8">
        <f t="shared" si="14"/>
        <v>40860.682025462964</v>
      </c>
      <c r="K461">
        <v>1316013727</v>
      </c>
      <c r="L461" s="18">
        <f t="shared" si="1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>D461+E461</f>
        <v>39025</v>
      </c>
      <c r="R461" s="6">
        <f>E461/N461</f>
        <v>25</v>
      </c>
      <c r="S461" t="s">
        <v>8329</v>
      </c>
      <c r="T461" t="s">
        <v>8335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8">
        <f t="shared" si="14"/>
        <v>41791.166666666664</v>
      </c>
      <c r="K462">
        <v>1398862875</v>
      </c>
      <c r="L462" s="18">
        <f t="shared" si="1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>D462+E462</f>
        <v>8525</v>
      </c>
      <c r="R462" s="6">
        <f>E462/N462</f>
        <v>12.5</v>
      </c>
      <c r="S462" t="s">
        <v>8329</v>
      </c>
      <c r="T462" t="s">
        <v>8335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8">
        <f t="shared" si="14"/>
        <v>41427.84684027778</v>
      </c>
      <c r="K463">
        <v>1368476367</v>
      </c>
      <c r="L463" s="18">
        <f t="shared" si="1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>D463+E463</f>
        <v>550</v>
      </c>
      <c r="R463" s="6" t="e">
        <f>E463/N463</f>
        <v>#DIV/0!</v>
      </c>
      <c r="S463" t="s">
        <v>8329</v>
      </c>
      <c r="T463" t="s">
        <v>8335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8">
        <f t="shared" si="14"/>
        <v>40765.126631944448</v>
      </c>
      <c r="K464">
        <v>1307761341</v>
      </c>
      <c r="L464" s="18">
        <f t="shared" si="1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>D464+E464</f>
        <v>100000</v>
      </c>
      <c r="R464" s="6" t="e">
        <f>E464/N464</f>
        <v>#DIV/0!</v>
      </c>
      <c r="S464" t="s">
        <v>8329</v>
      </c>
      <c r="T464" t="s">
        <v>8335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8">
        <f t="shared" si="14"/>
        <v>40810.710104166668</v>
      </c>
      <c r="K465">
        <v>1311699753</v>
      </c>
      <c r="L465" s="18">
        <f t="shared" si="1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>D465+E465</f>
        <v>56250</v>
      </c>
      <c r="R465" s="6">
        <f>E465/N465</f>
        <v>113.63636363636364</v>
      </c>
      <c r="S465" t="s">
        <v>8329</v>
      </c>
      <c r="T465" t="s">
        <v>8335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8">
        <f t="shared" si="14"/>
        <v>42508.848784722228</v>
      </c>
      <c r="K466">
        <v>1461874935</v>
      </c>
      <c r="L466" s="18">
        <f t="shared" si="1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>D466+E466</f>
        <v>1011</v>
      </c>
      <c r="R466" s="6">
        <f>E466/N466</f>
        <v>1</v>
      </c>
      <c r="S466" t="s">
        <v>8329</v>
      </c>
      <c r="T466" t="s">
        <v>8335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8">
        <f t="shared" si="14"/>
        <v>41817.120069444441</v>
      </c>
      <c r="K467">
        <v>1402455174</v>
      </c>
      <c r="L467" s="18">
        <f t="shared" si="1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>D467+E467</f>
        <v>650</v>
      </c>
      <c r="R467" s="6">
        <f>E467/N467</f>
        <v>17.25</v>
      </c>
      <c r="S467" t="s">
        <v>8329</v>
      </c>
      <c r="T467" t="s">
        <v>8335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8">
        <f t="shared" si="14"/>
        <v>41159.942870370374</v>
      </c>
      <c r="K468">
        <v>1344465464</v>
      </c>
      <c r="L468" s="18">
        <f t="shared" si="1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>D468+E468</f>
        <v>10076</v>
      </c>
      <c r="R468" s="6">
        <f>E468/N468</f>
        <v>15.2</v>
      </c>
      <c r="S468" t="s">
        <v>8329</v>
      </c>
      <c r="T468" t="s">
        <v>8335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8">
        <f t="shared" si="14"/>
        <v>41180.679791666669</v>
      </c>
      <c r="K469">
        <v>1344961134</v>
      </c>
      <c r="L469" s="18">
        <f t="shared" si="1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>D469+E469</f>
        <v>24315</v>
      </c>
      <c r="R469" s="6">
        <f>E469/N469</f>
        <v>110.64102564102564</v>
      </c>
      <c r="S469" t="s">
        <v>8329</v>
      </c>
      <c r="T469" t="s">
        <v>8335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8">
        <f t="shared" si="14"/>
        <v>41101.160474537035</v>
      </c>
      <c r="K470">
        <v>1336795283</v>
      </c>
      <c r="L470" s="18">
        <f t="shared" si="1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>D470+E470</f>
        <v>7500</v>
      </c>
      <c r="R470" s="6" t="e">
        <f>E470/N470</f>
        <v>#DIV/0!</v>
      </c>
      <c r="S470" t="s">
        <v>8329</v>
      </c>
      <c r="T470" t="s">
        <v>8335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8">
        <f t="shared" si="14"/>
        <v>41887.989861111113</v>
      </c>
      <c r="K471">
        <v>1404776724</v>
      </c>
      <c r="L471" s="18">
        <f t="shared" si="1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>D471+E471</f>
        <v>6000</v>
      </c>
      <c r="R471" s="6" t="e">
        <f>E471/N471</f>
        <v>#DIV/0!</v>
      </c>
      <c r="S471" t="s">
        <v>8329</v>
      </c>
      <c r="T471" t="s">
        <v>8335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8">
        <f t="shared" si="14"/>
        <v>41655.166666666664</v>
      </c>
      <c r="K472">
        <v>1385524889</v>
      </c>
      <c r="L472" s="18">
        <f t="shared" si="1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>D472+E472</f>
        <v>5051</v>
      </c>
      <c r="R472" s="6">
        <f>E472/N472</f>
        <v>25.5</v>
      </c>
      <c r="S472" t="s">
        <v>8329</v>
      </c>
      <c r="T472" t="s">
        <v>8335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8">
        <f t="shared" si="14"/>
        <v>41748.680312500001</v>
      </c>
      <c r="K473">
        <v>1394039979</v>
      </c>
      <c r="L473" s="18">
        <f t="shared" si="1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>D473+E473</f>
        <v>61541</v>
      </c>
      <c r="R473" s="6">
        <f>E473/N473</f>
        <v>38.476470588235294</v>
      </c>
      <c r="S473" t="s">
        <v>8329</v>
      </c>
      <c r="T473" t="s">
        <v>8335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8">
        <f t="shared" si="14"/>
        <v>41874.922662037039</v>
      </c>
      <c r="K474">
        <v>1406239718</v>
      </c>
      <c r="L474" s="18">
        <f t="shared" si="1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>D474+E474</f>
        <v>941</v>
      </c>
      <c r="R474" s="6">
        <f>E474/N474</f>
        <v>28.2</v>
      </c>
      <c r="S474" t="s">
        <v>8329</v>
      </c>
      <c r="T474" t="s">
        <v>8335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8">
        <f t="shared" si="14"/>
        <v>41899.698136574072</v>
      </c>
      <c r="K475">
        <v>1408380319</v>
      </c>
      <c r="L475" s="18">
        <f t="shared" si="1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>D475+E475</f>
        <v>30861</v>
      </c>
      <c r="R475" s="6">
        <f>E475/N475</f>
        <v>61.5</v>
      </c>
      <c r="S475" t="s">
        <v>8329</v>
      </c>
      <c r="T475" t="s">
        <v>8335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8">
        <f t="shared" si="14"/>
        <v>42783.329039351855</v>
      </c>
      <c r="K476">
        <v>1484726029</v>
      </c>
      <c r="L476" s="18">
        <f t="shared" si="1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>D476+E476</f>
        <v>3301</v>
      </c>
      <c r="R476" s="6">
        <f>E476/N476</f>
        <v>1</v>
      </c>
      <c r="S476" t="s">
        <v>8329</v>
      </c>
      <c r="T476" t="s">
        <v>8335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8">
        <f t="shared" si="14"/>
        <v>42130.086145833338</v>
      </c>
      <c r="K477">
        <v>1428285843</v>
      </c>
      <c r="L477" s="18">
        <f t="shared" si="1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>D477+E477</f>
        <v>2000</v>
      </c>
      <c r="R477" s="6" t="e">
        <f>E477/N477</f>
        <v>#DIV/0!</v>
      </c>
      <c r="S477" t="s">
        <v>8329</v>
      </c>
      <c r="T477" t="s">
        <v>8335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8">
        <f t="shared" si="14"/>
        <v>41793.165972222225</v>
      </c>
      <c r="K478">
        <v>1398727441</v>
      </c>
      <c r="L478" s="18">
        <f t="shared" si="1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>D478+E478</f>
        <v>224906.59</v>
      </c>
      <c r="R478" s="6">
        <f>E478/N478</f>
        <v>39.569274193548388</v>
      </c>
      <c r="S478" t="s">
        <v>8329</v>
      </c>
      <c r="T478" t="s">
        <v>8335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8">
        <f t="shared" si="14"/>
        <v>41047.83488425926</v>
      </c>
      <c r="K479">
        <v>1332187334</v>
      </c>
      <c r="L479" s="18">
        <f t="shared" si="1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>D479+E479</f>
        <v>1500</v>
      </c>
      <c r="R479" s="6" t="e">
        <f>E479/N479</f>
        <v>#DIV/0!</v>
      </c>
      <c r="S479" t="s">
        <v>8329</v>
      </c>
      <c r="T479" t="s">
        <v>8335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8">
        <f t="shared" si="14"/>
        <v>42095.869317129633</v>
      </c>
      <c r="K480">
        <v>1425333109</v>
      </c>
      <c r="L480" s="18">
        <f t="shared" si="1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>D480+E480</f>
        <v>10000</v>
      </c>
      <c r="R480" s="6" t="e">
        <f>E480/N480</f>
        <v>#DIV/0!</v>
      </c>
      <c r="S480" t="s">
        <v>8329</v>
      </c>
      <c r="T480" t="s">
        <v>8335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8">
        <f t="shared" si="14"/>
        <v>41964.449479166666</v>
      </c>
      <c r="K481">
        <v>1411379235</v>
      </c>
      <c r="L481" s="18">
        <f t="shared" si="1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>D481+E481</f>
        <v>19884</v>
      </c>
      <c r="R481" s="6">
        <f>E481/N481</f>
        <v>88.8</v>
      </c>
      <c r="S481" t="s">
        <v>8329</v>
      </c>
      <c r="T481" t="s">
        <v>8335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8">
        <f t="shared" si="14"/>
        <v>41495.500173611108</v>
      </c>
      <c r="K482">
        <v>1373457615</v>
      </c>
      <c r="L482" s="18">
        <f t="shared" si="1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>D482+E482</f>
        <v>47764</v>
      </c>
      <c r="R482" s="6">
        <f>E482/N482</f>
        <v>55.457142857142856</v>
      </c>
      <c r="S482" t="s">
        <v>8329</v>
      </c>
      <c r="T482" t="s">
        <v>8335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8">
        <f t="shared" si="14"/>
        <v>41192.672326388885</v>
      </c>
      <c r="K483">
        <v>1347293289</v>
      </c>
      <c r="L483" s="18">
        <f t="shared" si="1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>D483+E483</f>
        <v>31830</v>
      </c>
      <c r="R483" s="6">
        <f>E483/N483</f>
        <v>87.142857142857139</v>
      </c>
      <c r="S483" t="s">
        <v>8329</v>
      </c>
      <c r="T483" t="s">
        <v>8335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8">
        <f t="shared" si="14"/>
        <v>42474.606944444444</v>
      </c>
      <c r="K484">
        <v>1458336690</v>
      </c>
      <c r="L484" s="18">
        <f t="shared" si="1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>D484+E484</f>
        <v>10010</v>
      </c>
      <c r="R484" s="6">
        <f>E484/N484</f>
        <v>10</v>
      </c>
      <c r="S484" t="s">
        <v>8329</v>
      </c>
      <c r="T484" t="s">
        <v>8335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8">
        <f t="shared" si="14"/>
        <v>41303.197592592594</v>
      </c>
      <c r="K485">
        <v>1354250672</v>
      </c>
      <c r="L485" s="18">
        <f t="shared" si="1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>D485+E485</f>
        <v>22530</v>
      </c>
      <c r="R485" s="6">
        <f>E485/N485</f>
        <v>51.224489795918366</v>
      </c>
      <c r="S485" t="s">
        <v>8329</v>
      </c>
      <c r="T485" t="s">
        <v>8335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8">
        <f t="shared" si="14"/>
        <v>42313.981157407412</v>
      </c>
      <c r="K486">
        <v>1443220372</v>
      </c>
      <c r="L486" s="18">
        <f t="shared" si="1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>D486+E486</f>
        <v>80149</v>
      </c>
      <c r="R486" s="6">
        <f>E486/N486</f>
        <v>13.545454545454545</v>
      </c>
      <c r="S486" t="s">
        <v>8329</v>
      </c>
      <c r="T486" t="s">
        <v>8335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8">
        <f t="shared" si="14"/>
        <v>41411.50577546296</v>
      </c>
      <c r="K487">
        <v>1366200499</v>
      </c>
      <c r="L487" s="18">
        <f t="shared" si="1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>D487+E487</f>
        <v>46271.01</v>
      </c>
      <c r="R487" s="6">
        <f>E487/N487</f>
        <v>66.520080000000007</v>
      </c>
      <c r="S487" t="s">
        <v>8329</v>
      </c>
      <c r="T487" t="s">
        <v>8335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8">
        <f t="shared" si="14"/>
        <v>41791.94258101852</v>
      </c>
      <c r="K488">
        <v>1399070239</v>
      </c>
      <c r="L488" s="18">
        <f t="shared" si="1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>D488+E488</f>
        <v>550050</v>
      </c>
      <c r="R488" s="6">
        <f>E488/N488</f>
        <v>50</v>
      </c>
      <c r="S488" t="s">
        <v>8329</v>
      </c>
      <c r="T488" t="s">
        <v>8335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8">
        <f t="shared" si="14"/>
        <v>42729.636504629627</v>
      </c>
      <c r="K489">
        <v>1477491394</v>
      </c>
      <c r="L489" s="18">
        <f t="shared" si="1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>D489+E489</f>
        <v>50000</v>
      </c>
      <c r="R489" s="6" t="e">
        <f>E489/N489</f>
        <v>#DIV/0!</v>
      </c>
      <c r="S489" t="s">
        <v>8329</v>
      </c>
      <c r="T489" t="s">
        <v>8335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8">
        <f t="shared" si="14"/>
        <v>42744.054398148146</v>
      </c>
      <c r="K490">
        <v>1481332700</v>
      </c>
      <c r="L490" s="18">
        <f t="shared" si="1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>D490+E490</f>
        <v>12000</v>
      </c>
      <c r="R490" s="6" t="e">
        <f>E490/N490</f>
        <v>#DIV/0!</v>
      </c>
      <c r="S490" t="s">
        <v>8329</v>
      </c>
      <c r="T490" t="s">
        <v>8335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8">
        <f t="shared" si="14"/>
        <v>40913.481249999997</v>
      </c>
      <c r="K491">
        <v>1323084816</v>
      </c>
      <c r="L491" s="18">
        <f t="shared" si="1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>D491+E491</f>
        <v>75212</v>
      </c>
      <c r="R491" s="6">
        <f>E491/N491</f>
        <v>71.666666666666671</v>
      </c>
      <c r="S491" t="s">
        <v>8329</v>
      </c>
      <c r="T491" t="s">
        <v>8335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8">
        <f t="shared" si="14"/>
        <v>41143.968576388892</v>
      </c>
      <c r="K492">
        <v>1343085285</v>
      </c>
      <c r="L492" s="18">
        <f t="shared" si="1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>D492+E492</f>
        <v>1000</v>
      </c>
      <c r="R492" s="6" t="e">
        <f>E492/N492</f>
        <v>#DIV/0!</v>
      </c>
      <c r="S492" t="s">
        <v>8329</v>
      </c>
      <c r="T492" t="s">
        <v>8335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8">
        <f t="shared" si="14"/>
        <v>42396.982627314821</v>
      </c>
      <c r="K493">
        <v>1451345699</v>
      </c>
      <c r="L493" s="18">
        <f t="shared" si="1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>D493+E493</f>
        <v>10000</v>
      </c>
      <c r="R493" s="6" t="e">
        <f>E493/N493</f>
        <v>#DIV/0!</v>
      </c>
      <c r="S493" t="s">
        <v>8329</v>
      </c>
      <c r="T493" t="s">
        <v>8335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8">
        <f t="shared" si="14"/>
        <v>42656.03506944445</v>
      </c>
      <c r="K494">
        <v>1471135830</v>
      </c>
      <c r="L494" s="18">
        <f t="shared" si="1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>D494+E494</f>
        <v>10000000</v>
      </c>
      <c r="R494" s="6" t="e">
        <f>E494/N494</f>
        <v>#DIV/0!</v>
      </c>
      <c r="S494" t="s">
        <v>8329</v>
      </c>
      <c r="T494" t="s">
        <v>8335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8">
        <f t="shared" si="14"/>
        <v>42144.726134259254</v>
      </c>
      <c r="K495">
        <v>1429550738</v>
      </c>
      <c r="L495" s="18">
        <f t="shared" si="1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>D495+E495</f>
        <v>30000</v>
      </c>
      <c r="R495" s="6" t="e">
        <f>E495/N495</f>
        <v>#DIV/0!</v>
      </c>
      <c r="S495" t="s">
        <v>8329</v>
      </c>
      <c r="T495" t="s">
        <v>8335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8">
        <f t="shared" si="14"/>
        <v>41823.125</v>
      </c>
      <c r="K496">
        <v>1402343765</v>
      </c>
      <c r="L496" s="18">
        <f t="shared" si="1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>D496+E496</f>
        <v>20031</v>
      </c>
      <c r="R496" s="6">
        <f>E496/N496</f>
        <v>10.333333333333334</v>
      </c>
      <c r="S496" t="s">
        <v>8329</v>
      </c>
      <c r="T496" t="s">
        <v>8335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8">
        <f t="shared" si="14"/>
        <v>42201.827604166669</v>
      </c>
      <c r="K497">
        <v>1434484305</v>
      </c>
      <c r="L497" s="18">
        <f t="shared" si="1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>D497+E497</f>
        <v>7000</v>
      </c>
      <c r="R497" s="6" t="e">
        <f>E497/N497</f>
        <v>#DIV/0!</v>
      </c>
      <c r="S497" t="s">
        <v>8329</v>
      </c>
      <c r="T497" t="s">
        <v>8335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8">
        <f t="shared" si="14"/>
        <v>41680.93141203704</v>
      </c>
      <c r="K498">
        <v>1386886874</v>
      </c>
      <c r="L498" s="18">
        <f t="shared" si="1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>D498+E498</f>
        <v>60001</v>
      </c>
      <c r="R498" s="6">
        <f>E498/N498</f>
        <v>1</v>
      </c>
      <c r="S498" t="s">
        <v>8329</v>
      </c>
      <c r="T498" t="s">
        <v>8335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8">
        <f t="shared" si="14"/>
        <v>41998.208333333328</v>
      </c>
      <c r="K499">
        <v>1414889665</v>
      </c>
      <c r="L499" s="18">
        <f t="shared" si="1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>D499+E499</f>
        <v>4510</v>
      </c>
      <c r="R499" s="6">
        <f>E499/N499</f>
        <v>10</v>
      </c>
      <c r="S499" t="s">
        <v>8329</v>
      </c>
      <c r="T499" t="s">
        <v>8335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8">
        <f t="shared" si="14"/>
        <v>40900.762141203704</v>
      </c>
      <c r="K500">
        <v>1321035449</v>
      </c>
      <c r="L500" s="18">
        <f t="shared" si="1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>D500+E500</f>
        <v>68102</v>
      </c>
      <c r="R500" s="6">
        <f>E500/N500</f>
        <v>136.09090909090909</v>
      </c>
      <c r="S500" t="s">
        <v>8329</v>
      </c>
      <c r="T500" t="s">
        <v>8335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8">
        <f t="shared" si="14"/>
        <v>40098.874305555553</v>
      </c>
      <c r="K501">
        <v>1250630968</v>
      </c>
      <c r="L501" s="18">
        <f t="shared" si="1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>D501+E501</f>
        <v>21910</v>
      </c>
      <c r="R501" s="6">
        <f>E501/N501</f>
        <v>73.461538461538467</v>
      </c>
      <c r="S501" t="s">
        <v>8329</v>
      </c>
      <c r="T501" t="s">
        <v>8335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8">
        <f t="shared" si="14"/>
        <v>40306.927777777775</v>
      </c>
      <c r="K502">
        <v>1268255751</v>
      </c>
      <c r="L502" s="18">
        <f t="shared" si="1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>D502+E502</f>
        <v>6715</v>
      </c>
      <c r="R502" s="6">
        <f>E502/N502</f>
        <v>53.75</v>
      </c>
      <c r="S502" t="s">
        <v>8329</v>
      </c>
      <c r="T502" t="s">
        <v>8335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8">
        <f t="shared" si="14"/>
        <v>40733.234386574077</v>
      </c>
      <c r="K503">
        <v>1307597851</v>
      </c>
      <c r="L503" s="18">
        <f t="shared" si="1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>D503+E503</f>
        <v>10000</v>
      </c>
      <c r="R503" s="6" t="e">
        <f>E503/N503</f>
        <v>#DIV/0!</v>
      </c>
      <c r="S503" t="s">
        <v>8329</v>
      </c>
      <c r="T503" t="s">
        <v>8335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8">
        <f t="shared" si="14"/>
        <v>40986.511863425927</v>
      </c>
      <c r="K504">
        <v>1329484625</v>
      </c>
      <c r="L504" s="18">
        <f t="shared" si="1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>D504+E504</f>
        <v>20230</v>
      </c>
      <c r="R504" s="6">
        <f>E504/N504</f>
        <v>57.5</v>
      </c>
      <c r="S504" t="s">
        <v>8329</v>
      </c>
      <c r="T504" t="s">
        <v>8335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8">
        <f t="shared" si="14"/>
        <v>42021.526655092588</v>
      </c>
      <c r="K505">
        <v>1418906303</v>
      </c>
      <c r="L505" s="18">
        <f t="shared" si="1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>D505+E505</f>
        <v>6614</v>
      </c>
      <c r="R505" s="6">
        <f>E505/N505</f>
        <v>12.666666666666666</v>
      </c>
      <c r="S505" t="s">
        <v>8329</v>
      </c>
      <c r="T505" t="s">
        <v>8335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8">
        <f t="shared" si="14"/>
        <v>41009.941979166666</v>
      </c>
      <c r="K506">
        <v>1328916987</v>
      </c>
      <c r="L506" s="18">
        <f t="shared" si="1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>D506+E506</f>
        <v>24835</v>
      </c>
      <c r="R506" s="6">
        <f>E506/N506</f>
        <v>67</v>
      </c>
      <c r="S506" t="s">
        <v>8329</v>
      </c>
      <c r="T506" t="s">
        <v>8335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8">
        <f t="shared" si="14"/>
        <v>42363.098217592589</v>
      </c>
      <c r="K507">
        <v>1447122086</v>
      </c>
      <c r="L507" s="18">
        <f t="shared" si="1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>D507+E507</f>
        <v>12052</v>
      </c>
      <c r="R507" s="6">
        <f>E507/N507</f>
        <v>3.7142857142857144</v>
      </c>
      <c r="S507" t="s">
        <v>8329</v>
      </c>
      <c r="T507" t="s">
        <v>8335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8">
        <f t="shared" si="14"/>
        <v>41496.552314814813</v>
      </c>
      <c r="K508">
        <v>1373548520</v>
      </c>
      <c r="L508" s="18">
        <f t="shared" si="1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>D508+E508</f>
        <v>200250</v>
      </c>
      <c r="R508" s="6">
        <f>E508/N508</f>
        <v>250</v>
      </c>
      <c r="S508" t="s">
        <v>8329</v>
      </c>
      <c r="T508" t="s">
        <v>8335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8">
        <f t="shared" si="14"/>
        <v>41201.958993055552</v>
      </c>
      <c r="K509">
        <v>1346799657</v>
      </c>
      <c r="L509" s="18">
        <f t="shared" si="1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>D509+E509</f>
        <v>20640</v>
      </c>
      <c r="R509" s="6">
        <f>E509/N509</f>
        <v>64</v>
      </c>
      <c r="S509" t="s">
        <v>8329</v>
      </c>
      <c r="T509" t="s">
        <v>8335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8">
        <f t="shared" si="14"/>
        <v>41054.593055555553</v>
      </c>
      <c r="K510">
        <v>1332808501</v>
      </c>
      <c r="L510" s="18">
        <f t="shared" si="1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>D510+E510</f>
        <v>50400</v>
      </c>
      <c r="R510" s="6">
        <f>E510/N510</f>
        <v>133.33333333333334</v>
      </c>
      <c r="S510" t="s">
        <v>8329</v>
      </c>
      <c r="T510" t="s">
        <v>8335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8">
        <f t="shared" si="14"/>
        <v>42183.631597222222</v>
      </c>
      <c r="K511">
        <v>1432912170</v>
      </c>
      <c r="L511" s="18">
        <f t="shared" si="1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>D511+E511</f>
        <v>5010</v>
      </c>
      <c r="R511" s="6">
        <f>E511/N511</f>
        <v>10</v>
      </c>
      <c r="S511" t="s">
        <v>8329</v>
      </c>
      <c r="T511" t="s">
        <v>8335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8">
        <f t="shared" si="14"/>
        <v>42430.176377314812</v>
      </c>
      <c r="K512">
        <v>1454213639</v>
      </c>
      <c r="L512" s="18">
        <f t="shared" si="1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>D512+E512</f>
        <v>14000</v>
      </c>
      <c r="R512" s="6" t="e">
        <f>E512/N512</f>
        <v>#DIV/0!</v>
      </c>
      <c r="S512" t="s">
        <v>8329</v>
      </c>
      <c r="T512" t="s">
        <v>8335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8">
        <f t="shared" si="14"/>
        <v>41370.261365740742</v>
      </c>
      <c r="K513">
        <v>1362640582</v>
      </c>
      <c r="L513" s="18">
        <f t="shared" si="1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>D513+E513</f>
        <v>5150</v>
      </c>
      <c r="R513" s="6">
        <f>E513/N513</f>
        <v>30</v>
      </c>
      <c r="S513" t="s">
        <v>8329</v>
      </c>
      <c r="T513" t="s">
        <v>8335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8">
        <f t="shared" si="14"/>
        <v>42694.783877314811</v>
      </c>
      <c r="K514">
        <v>1475776127</v>
      </c>
      <c r="L514" s="18">
        <f t="shared" si="1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>D514+E514</f>
        <v>8011</v>
      </c>
      <c r="R514" s="6">
        <f>E514/N514</f>
        <v>5.5</v>
      </c>
      <c r="S514" t="s">
        <v>8329</v>
      </c>
      <c r="T514" t="s">
        <v>8335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8">
        <f t="shared" ref="J515:J578" si="16">(((I515/60)/60)/24)+DATE(1970,1,1)</f>
        <v>42597.291666666672</v>
      </c>
      <c r="K515">
        <v>1467387705</v>
      </c>
      <c r="L515" s="18">
        <f t="shared" ref="L515:L578" si="17">(((K515/60)/60)/24+DATE(1970,1,1))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>D515+E515</f>
        <v>56962</v>
      </c>
      <c r="R515" s="6">
        <f>E515/N515</f>
        <v>102.38235294117646</v>
      </c>
      <c r="S515" t="s">
        <v>8329</v>
      </c>
      <c r="T515" t="s">
        <v>8335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8">
        <f t="shared" si="16"/>
        <v>41860.613969907405</v>
      </c>
      <c r="K516">
        <v>1405003447</v>
      </c>
      <c r="L516" s="18">
        <f t="shared" si="17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>D516+E516</f>
        <v>1550</v>
      </c>
      <c r="R516" s="6">
        <f>E516/N516</f>
        <v>16.666666666666668</v>
      </c>
      <c r="S516" t="s">
        <v>8329</v>
      </c>
      <c r="T516" t="s">
        <v>8335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8">
        <f t="shared" si="16"/>
        <v>42367.490752314814</v>
      </c>
      <c r="K517">
        <v>1447933601</v>
      </c>
      <c r="L517" s="18">
        <f t="shared" si="17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>D517+E517</f>
        <v>121651</v>
      </c>
      <c r="R517" s="6">
        <f>E517/N517</f>
        <v>725.02941176470586</v>
      </c>
      <c r="S517" t="s">
        <v>8329</v>
      </c>
      <c r="T517" t="s">
        <v>8335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8">
        <f t="shared" si="16"/>
        <v>42151.778703703705</v>
      </c>
      <c r="K518">
        <v>1427568080</v>
      </c>
      <c r="L518" s="18">
        <f t="shared" si="17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>D518+E518</f>
        <v>5000</v>
      </c>
      <c r="R518" s="6" t="e">
        <f>E518/N518</f>
        <v>#DIV/0!</v>
      </c>
      <c r="S518" t="s">
        <v>8329</v>
      </c>
      <c r="T518" t="s">
        <v>8335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8">
        <f t="shared" si="16"/>
        <v>42768.615289351852</v>
      </c>
      <c r="K519">
        <v>1483454761</v>
      </c>
      <c r="L519" s="18">
        <f t="shared" si="17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>D519+E519</f>
        <v>15205</v>
      </c>
      <c r="R519" s="6">
        <f>E519/N519</f>
        <v>68.333333333333329</v>
      </c>
      <c r="S519" t="s">
        <v>8329</v>
      </c>
      <c r="T519" t="s">
        <v>8335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8">
        <f t="shared" si="16"/>
        <v>42253.615277777775</v>
      </c>
      <c r="K520">
        <v>1438958824</v>
      </c>
      <c r="L520" s="18">
        <f t="shared" si="17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>D520+E520</f>
        <v>7175</v>
      </c>
      <c r="R520" s="6" t="e">
        <f>E520/N520</f>
        <v>#DIV/0!</v>
      </c>
      <c r="S520" t="s">
        <v>8329</v>
      </c>
      <c r="T520" t="s">
        <v>8335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8">
        <f t="shared" si="16"/>
        <v>41248.391446759262</v>
      </c>
      <c r="K521">
        <v>1352107421</v>
      </c>
      <c r="L521" s="18">
        <f t="shared" si="17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>D521+E521</f>
        <v>14747</v>
      </c>
      <c r="R521" s="6">
        <f>E521/N521</f>
        <v>39.228571428571428</v>
      </c>
      <c r="S521" t="s">
        <v>8329</v>
      </c>
      <c r="T521" t="s">
        <v>8335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8">
        <f t="shared" si="16"/>
        <v>42348.702094907407</v>
      </c>
      <c r="K522">
        <v>1447174261</v>
      </c>
      <c r="L522" s="18">
        <f t="shared" si="17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>D522+E522</f>
        <v>10105</v>
      </c>
      <c r="R522" s="6">
        <f>E522/N522</f>
        <v>150.14705882352942</v>
      </c>
      <c r="S522" t="s">
        <v>8336</v>
      </c>
      <c r="T522" t="s">
        <v>8337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8">
        <f t="shared" si="16"/>
        <v>42675.207638888889</v>
      </c>
      <c r="K523">
        <v>1475460819</v>
      </c>
      <c r="L523" s="18">
        <f t="shared" si="17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>D523+E523</f>
        <v>10232</v>
      </c>
      <c r="R523" s="6">
        <f>E523/N523</f>
        <v>93.428571428571431</v>
      </c>
      <c r="S523" t="s">
        <v>8336</v>
      </c>
      <c r="T523" t="s">
        <v>8337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8">
        <f t="shared" si="16"/>
        <v>42449.999131944445</v>
      </c>
      <c r="K524">
        <v>1456793925</v>
      </c>
      <c r="L524" s="18">
        <f t="shared" si="17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>D524+E524</f>
        <v>6440</v>
      </c>
      <c r="R524" s="6">
        <f>E524/N524</f>
        <v>110.96774193548387</v>
      </c>
      <c r="S524" t="s">
        <v>8336</v>
      </c>
      <c r="T524" t="s">
        <v>8337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8">
        <f t="shared" si="16"/>
        <v>42268.13282407407</v>
      </c>
      <c r="K525">
        <v>1440213076</v>
      </c>
      <c r="L525" s="18">
        <f t="shared" si="17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>D525+E525</f>
        <v>11030</v>
      </c>
      <c r="R525" s="6">
        <f>E525/N525</f>
        <v>71.785714285714292</v>
      </c>
      <c r="S525" t="s">
        <v>8336</v>
      </c>
      <c r="T525" t="s">
        <v>8337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8">
        <f t="shared" si="16"/>
        <v>42522.717233796298</v>
      </c>
      <c r="K526">
        <v>1462209169</v>
      </c>
      <c r="L526" s="18">
        <f t="shared" si="17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>D526+E526</f>
        <v>7303.55</v>
      </c>
      <c r="R526" s="6">
        <f>E526/N526</f>
        <v>29.258076923076924</v>
      </c>
      <c r="S526" t="s">
        <v>8336</v>
      </c>
      <c r="T526" t="s">
        <v>8337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8">
        <f t="shared" si="16"/>
        <v>41895.400937500002</v>
      </c>
      <c r="K527">
        <v>1406713041</v>
      </c>
      <c r="L527" s="18">
        <f t="shared" si="17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>D527+E527</f>
        <v>24000</v>
      </c>
      <c r="R527" s="6">
        <f>E527/N527</f>
        <v>1000</v>
      </c>
      <c r="S527" t="s">
        <v>8336</v>
      </c>
      <c r="T527" t="s">
        <v>8337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8">
        <f t="shared" si="16"/>
        <v>42223.708333333328</v>
      </c>
      <c r="K528">
        <v>1436278344</v>
      </c>
      <c r="L528" s="18">
        <f t="shared" si="17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>D528+E528</f>
        <v>3210</v>
      </c>
      <c r="R528" s="6">
        <f>E528/N528</f>
        <v>74.347826086956516</v>
      </c>
      <c r="S528" t="s">
        <v>8336</v>
      </c>
      <c r="T528" t="s">
        <v>8337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8">
        <f t="shared" si="16"/>
        <v>42783.670138888891</v>
      </c>
      <c r="K529">
        <v>1484715366</v>
      </c>
      <c r="L529" s="18">
        <f t="shared" si="17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>D529+E529</f>
        <v>20085</v>
      </c>
      <c r="R529" s="6">
        <f>E529/N529</f>
        <v>63.829113924050631</v>
      </c>
      <c r="S529" t="s">
        <v>8336</v>
      </c>
      <c r="T529" t="s">
        <v>8337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8">
        <f t="shared" si="16"/>
        <v>42176.888888888891</v>
      </c>
      <c r="K530">
        <v>1433109907</v>
      </c>
      <c r="L530" s="18">
        <f t="shared" si="17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>D530+E530</f>
        <v>2480</v>
      </c>
      <c r="R530" s="6">
        <f>E530/N530</f>
        <v>44.333333333333336</v>
      </c>
      <c r="S530" t="s">
        <v>8336</v>
      </c>
      <c r="T530" t="s">
        <v>8337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8">
        <f t="shared" si="16"/>
        <v>42746.208333333328</v>
      </c>
      <c r="K531">
        <v>1482281094</v>
      </c>
      <c r="L531" s="18">
        <f t="shared" si="17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>D531+E531</f>
        <v>2765</v>
      </c>
      <c r="R531" s="6">
        <f>E531/N531</f>
        <v>86.944444444444443</v>
      </c>
      <c r="S531" t="s">
        <v>8336</v>
      </c>
      <c r="T531" t="s">
        <v>8337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8">
        <f t="shared" si="16"/>
        <v>42179.083333333328</v>
      </c>
      <c r="K532">
        <v>1433254268</v>
      </c>
      <c r="L532" s="18">
        <f t="shared" si="17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>D532+E532</f>
        <v>7075</v>
      </c>
      <c r="R532" s="6">
        <f>E532/N532</f>
        <v>126.55172413793103</v>
      </c>
      <c r="S532" t="s">
        <v>8336</v>
      </c>
      <c r="T532" t="s">
        <v>8337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8">
        <f t="shared" si="16"/>
        <v>42721.290972222225</v>
      </c>
      <c r="K533">
        <v>1478050429</v>
      </c>
      <c r="L533" s="18">
        <f t="shared" si="17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>D533+E533</f>
        <v>8000</v>
      </c>
      <c r="R533" s="6">
        <f>E533/N533</f>
        <v>129.03225806451613</v>
      </c>
      <c r="S533" t="s">
        <v>8336</v>
      </c>
      <c r="T533" t="s">
        <v>8337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8">
        <f t="shared" si="16"/>
        <v>42503.007037037038</v>
      </c>
      <c r="K534">
        <v>1460506208</v>
      </c>
      <c r="L534" s="18">
        <f t="shared" si="17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>D534+E534</f>
        <v>22325</v>
      </c>
      <c r="R534" s="6">
        <f>E534/N534</f>
        <v>71.242774566473983</v>
      </c>
      <c r="S534" t="s">
        <v>8336</v>
      </c>
      <c r="T534" t="s">
        <v>8337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8">
        <f t="shared" si="16"/>
        <v>42506.43478009259</v>
      </c>
      <c r="K535">
        <v>1461320765</v>
      </c>
      <c r="L535" s="18">
        <f t="shared" si="17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>D535+E535</f>
        <v>4004</v>
      </c>
      <c r="R535" s="6">
        <f>E535/N535</f>
        <v>117.88235294117646</v>
      </c>
      <c r="S535" t="s">
        <v>8336</v>
      </c>
      <c r="T535" t="s">
        <v>8337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8">
        <f t="shared" si="16"/>
        <v>42309.958333333328</v>
      </c>
      <c r="K536">
        <v>1443036470</v>
      </c>
      <c r="L536" s="18">
        <f t="shared" si="17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>D536+E536</f>
        <v>30700</v>
      </c>
      <c r="R536" s="6">
        <f>E536/N536</f>
        <v>327.08333333333331</v>
      </c>
      <c r="S536" t="s">
        <v>8336</v>
      </c>
      <c r="T536" t="s">
        <v>8337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8">
        <f t="shared" si="16"/>
        <v>42741.545196759253</v>
      </c>
      <c r="K537">
        <v>1481115905</v>
      </c>
      <c r="L537" s="18">
        <f t="shared" si="17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>D537+E537</f>
        <v>4050</v>
      </c>
      <c r="R537" s="6">
        <f>E537/N537</f>
        <v>34.745762711864408</v>
      </c>
      <c r="S537" t="s">
        <v>8336</v>
      </c>
      <c r="T537" t="s">
        <v>8337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8">
        <f t="shared" si="16"/>
        <v>42219.75</v>
      </c>
      <c r="K538">
        <v>1435133807</v>
      </c>
      <c r="L538" s="18">
        <f t="shared" si="17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>D538+E538</f>
        <v>7202.5</v>
      </c>
      <c r="R538" s="6">
        <f>E538/N538</f>
        <v>100.06410256410257</v>
      </c>
      <c r="S538" t="s">
        <v>8336</v>
      </c>
      <c r="T538" t="s">
        <v>8337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8">
        <f t="shared" si="16"/>
        <v>42312.810081018513</v>
      </c>
      <c r="K539">
        <v>1444069591</v>
      </c>
      <c r="L539" s="18">
        <f t="shared" si="17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>D539+E539</f>
        <v>4410</v>
      </c>
      <c r="R539" s="6">
        <f>E539/N539</f>
        <v>40.847457627118644</v>
      </c>
      <c r="S539" t="s">
        <v>8336</v>
      </c>
      <c r="T539" t="s">
        <v>8337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8">
        <f t="shared" si="16"/>
        <v>42503.794710648144</v>
      </c>
      <c r="K540">
        <v>1460574263</v>
      </c>
      <c r="L540" s="18">
        <f t="shared" si="17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>D540+E540</f>
        <v>20121</v>
      </c>
      <c r="R540" s="6">
        <f>E540/N540</f>
        <v>252.01666666666668</v>
      </c>
      <c r="S540" t="s">
        <v>8336</v>
      </c>
      <c r="T540" t="s">
        <v>8337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8">
        <f t="shared" si="16"/>
        <v>42556.049849537041</v>
      </c>
      <c r="K541">
        <v>1465866707</v>
      </c>
      <c r="L541" s="18">
        <f t="shared" si="17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>D541+E541</f>
        <v>1003.22</v>
      </c>
      <c r="R541" s="6">
        <f>E541/N541</f>
        <v>25.161000000000001</v>
      </c>
      <c r="S541" t="s">
        <v>8336</v>
      </c>
      <c r="T541" t="s">
        <v>8337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8">
        <f t="shared" si="16"/>
        <v>42039.817199074074</v>
      </c>
      <c r="K542">
        <v>1420486606</v>
      </c>
      <c r="L542" s="18">
        <f t="shared" si="17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>D542+E542</f>
        <v>15001</v>
      </c>
      <c r="R542" s="6">
        <f>E542/N542</f>
        <v>1</v>
      </c>
      <c r="S542" t="s">
        <v>8338</v>
      </c>
      <c r="T542" t="s">
        <v>8339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8">
        <f t="shared" si="16"/>
        <v>42306.046689814815</v>
      </c>
      <c r="K543">
        <v>1443488834</v>
      </c>
      <c r="L543" s="18">
        <f t="shared" si="17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>D543+E543</f>
        <v>4525</v>
      </c>
      <c r="R543" s="6">
        <f>E543/N543</f>
        <v>25</v>
      </c>
      <c r="S543" t="s">
        <v>8338</v>
      </c>
      <c r="T543" t="s">
        <v>8339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8">
        <f t="shared" si="16"/>
        <v>42493.695787037039</v>
      </c>
      <c r="K544">
        <v>1457113316</v>
      </c>
      <c r="L544" s="18">
        <f t="shared" si="17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>D544+E544</f>
        <v>250001</v>
      </c>
      <c r="R544" s="6">
        <f>E544/N544</f>
        <v>1</v>
      </c>
      <c r="S544" t="s">
        <v>8338</v>
      </c>
      <c r="T544" t="s">
        <v>8339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8">
        <f t="shared" si="16"/>
        <v>41944.092152777775</v>
      </c>
      <c r="K545">
        <v>1412215962</v>
      </c>
      <c r="L545" s="18">
        <f t="shared" si="17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>D545+E545</f>
        <v>22070</v>
      </c>
      <c r="R545" s="6">
        <f>E545/N545</f>
        <v>35</v>
      </c>
      <c r="S545" t="s">
        <v>8338</v>
      </c>
      <c r="T545" t="s">
        <v>8339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8">
        <f t="shared" si="16"/>
        <v>42555.656944444447</v>
      </c>
      <c r="K546">
        <v>1465055160</v>
      </c>
      <c r="L546" s="18">
        <f t="shared" si="17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>D546+E546</f>
        <v>506</v>
      </c>
      <c r="R546" s="6">
        <f>E546/N546</f>
        <v>3</v>
      </c>
      <c r="S546" t="s">
        <v>8338</v>
      </c>
      <c r="T546" t="s">
        <v>8339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8">
        <f t="shared" si="16"/>
        <v>42323.634131944447</v>
      </c>
      <c r="K547">
        <v>1444140789</v>
      </c>
      <c r="L547" s="18">
        <f t="shared" si="17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>D547+E547</f>
        <v>63692</v>
      </c>
      <c r="R547" s="6">
        <f>E547/N547</f>
        <v>402.70588235294116</v>
      </c>
      <c r="S547" t="s">
        <v>8338</v>
      </c>
      <c r="T547" t="s">
        <v>8339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8">
        <f t="shared" si="16"/>
        <v>42294.667997685188</v>
      </c>
      <c r="K548">
        <v>1441209715</v>
      </c>
      <c r="L548" s="18">
        <f t="shared" si="17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>D548+E548</f>
        <v>60052</v>
      </c>
      <c r="R548" s="6">
        <f>E548/N548</f>
        <v>26</v>
      </c>
      <c r="S548" t="s">
        <v>8338</v>
      </c>
      <c r="T548" t="s">
        <v>8339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8">
        <f t="shared" si="16"/>
        <v>42410.696342592593</v>
      </c>
      <c r="K549">
        <v>1452530564</v>
      </c>
      <c r="L549" s="18">
        <f t="shared" si="17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>D549+E549</f>
        <v>7500</v>
      </c>
      <c r="R549" s="6" t="e">
        <f>E549/N549</f>
        <v>#DIV/0!</v>
      </c>
      <c r="S549" t="s">
        <v>8338</v>
      </c>
      <c r="T549" t="s">
        <v>8339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8">
        <f t="shared" si="16"/>
        <v>42306.903333333335</v>
      </c>
      <c r="K550">
        <v>1443562848</v>
      </c>
      <c r="L550" s="18">
        <f t="shared" si="17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>D550+E550</f>
        <v>10009</v>
      </c>
      <c r="R550" s="6">
        <f>E550/N550</f>
        <v>9</v>
      </c>
      <c r="S550" t="s">
        <v>8338</v>
      </c>
      <c r="T550" t="s">
        <v>8339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8">
        <f t="shared" si="16"/>
        <v>42193.636828703704</v>
      </c>
      <c r="K551">
        <v>1433776622</v>
      </c>
      <c r="L551" s="18">
        <f t="shared" si="17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>D551+E551</f>
        <v>2568</v>
      </c>
      <c r="R551" s="6">
        <f>E551/N551</f>
        <v>8.5</v>
      </c>
      <c r="S551" t="s">
        <v>8338</v>
      </c>
      <c r="T551" t="s">
        <v>8339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8">
        <f t="shared" si="16"/>
        <v>42766.208333333328</v>
      </c>
      <c r="K552">
        <v>1484756245</v>
      </c>
      <c r="L552" s="18">
        <f t="shared" si="17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>D552+E552</f>
        <v>5035</v>
      </c>
      <c r="R552" s="6">
        <f>E552/N552</f>
        <v>8.75</v>
      </c>
      <c r="S552" t="s">
        <v>8338</v>
      </c>
      <c r="T552" t="s">
        <v>8339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8">
        <f t="shared" si="16"/>
        <v>42217.745138888888</v>
      </c>
      <c r="K553">
        <v>1434609424</v>
      </c>
      <c r="L553" s="18">
        <f t="shared" si="17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>D553+E553</f>
        <v>78781</v>
      </c>
      <c r="R553" s="6">
        <f>E553/N553</f>
        <v>135.03571428571428</v>
      </c>
      <c r="S553" t="s">
        <v>8338</v>
      </c>
      <c r="T553" t="s">
        <v>8339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8">
        <f t="shared" si="16"/>
        <v>42378.616851851853</v>
      </c>
      <c r="K554">
        <v>1447166896</v>
      </c>
      <c r="L554" s="18">
        <f t="shared" si="17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>D554+E554</f>
        <v>45000</v>
      </c>
      <c r="R554" s="6" t="e">
        <f>E554/N554</f>
        <v>#DIV/0!</v>
      </c>
      <c r="S554" t="s">
        <v>8338</v>
      </c>
      <c r="T554" t="s">
        <v>8339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8">
        <f t="shared" si="16"/>
        <v>41957.761469907404</v>
      </c>
      <c r="K555">
        <v>1413393391</v>
      </c>
      <c r="L555" s="18">
        <f t="shared" si="17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>D555+E555</f>
        <v>25123</v>
      </c>
      <c r="R555" s="6">
        <f>E555/N555</f>
        <v>20.5</v>
      </c>
      <c r="S555" t="s">
        <v>8338</v>
      </c>
      <c r="T555" t="s">
        <v>8339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8">
        <f t="shared" si="16"/>
        <v>41931.684861111113</v>
      </c>
      <c r="K556">
        <v>1411143972</v>
      </c>
      <c r="L556" s="18">
        <f t="shared" si="17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>D556+E556</f>
        <v>5286</v>
      </c>
      <c r="R556" s="6">
        <f>E556/N556</f>
        <v>64.36363636363636</v>
      </c>
      <c r="S556" t="s">
        <v>8338</v>
      </c>
      <c r="T556" t="s">
        <v>8339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8">
        <f t="shared" si="16"/>
        <v>42533.353506944448</v>
      </c>
      <c r="K557">
        <v>1463128143</v>
      </c>
      <c r="L557" s="18">
        <f t="shared" si="17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>D557+E557</f>
        <v>7500</v>
      </c>
      <c r="R557" s="6" t="e">
        <f>E557/N557</f>
        <v>#DIV/0!</v>
      </c>
      <c r="S557" t="s">
        <v>8338</v>
      </c>
      <c r="T557" t="s">
        <v>8339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8">
        <f t="shared" si="16"/>
        <v>42375.860150462962</v>
      </c>
      <c r="K558">
        <v>1449520717</v>
      </c>
      <c r="L558" s="18">
        <f t="shared" si="17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>D558+E558</f>
        <v>8200</v>
      </c>
      <c r="R558" s="6">
        <f>E558/N558</f>
        <v>200</v>
      </c>
      <c r="S558" t="s">
        <v>8338</v>
      </c>
      <c r="T558" t="s">
        <v>8339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8">
        <f t="shared" si="16"/>
        <v>42706.983831018515</v>
      </c>
      <c r="K559">
        <v>1478126203</v>
      </c>
      <c r="L559" s="18">
        <f t="shared" si="17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>D559+E559</f>
        <v>151366</v>
      </c>
      <c r="R559" s="6">
        <f>E559/N559</f>
        <v>68.3</v>
      </c>
      <c r="S559" t="s">
        <v>8338</v>
      </c>
      <c r="T559" t="s">
        <v>8339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8">
        <f t="shared" si="16"/>
        <v>42087.841493055559</v>
      </c>
      <c r="K560">
        <v>1424639505</v>
      </c>
      <c r="L560" s="18">
        <f t="shared" si="17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>D560+E560</f>
        <v>750</v>
      </c>
      <c r="R560" s="6" t="e">
        <f>E560/N560</f>
        <v>#DIV/0!</v>
      </c>
      <c r="S560" t="s">
        <v>8338</v>
      </c>
      <c r="T560" t="s">
        <v>8339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8">
        <f t="shared" si="16"/>
        <v>42351.283101851848</v>
      </c>
      <c r="K561">
        <v>1447397260</v>
      </c>
      <c r="L561" s="18">
        <f t="shared" si="17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>D561+E561</f>
        <v>240050</v>
      </c>
      <c r="R561" s="6">
        <f>E561/N561</f>
        <v>50</v>
      </c>
      <c r="S561" t="s">
        <v>8338</v>
      </c>
      <c r="T561" t="s">
        <v>8339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8">
        <f t="shared" si="16"/>
        <v>41990.771354166667</v>
      </c>
      <c r="K562">
        <v>1416249045</v>
      </c>
      <c r="L562" s="18">
        <f t="shared" si="17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>D562+E562</f>
        <v>100012</v>
      </c>
      <c r="R562" s="6">
        <f>E562/N562</f>
        <v>4</v>
      </c>
      <c r="S562" t="s">
        <v>8338</v>
      </c>
      <c r="T562" t="s">
        <v>8339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8">
        <f t="shared" si="16"/>
        <v>42303.658715277779</v>
      </c>
      <c r="K563">
        <v>1442850513</v>
      </c>
      <c r="L563" s="18">
        <f t="shared" si="17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>D563+E563</f>
        <v>15055</v>
      </c>
      <c r="R563" s="6">
        <f>E563/N563</f>
        <v>27.5</v>
      </c>
      <c r="S563" t="s">
        <v>8338</v>
      </c>
      <c r="T563" t="s">
        <v>8339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8">
        <f t="shared" si="16"/>
        <v>42722.389062500006</v>
      </c>
      <c r="K564">
        <v>1479460815</v>
      </c>
      <c r="L564" s="18">
        <f t="shared" si="17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>D564+E564</f>
        <v>50000</v>
      </c>
      <c r="R564" s="6" t="e">
        <f>E564/N564</f>
        <v>#DIV/0!</v>
      </c>
      <c r="S564" t="s">
        <v>8338</v>
      </c>
      <c r="T564" t="s">
        <v>8339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8">
        <f t="shared" si="16"/>
        <v>42052.069988425923</v>
      </c>
      <c r="K565">
        <v>1421545247</v>
      </c>
      <c r="L565" s="18">
        <f t="shared" si="17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>D565+E565</f>
        <v>75068</v>
      </c>
      <c r="R565" s="6">
        <f>E565/N565</f>
        <v>34</v>
      </c>
      <c r="S565" t="s">
        <v>8338</v>
      </c>
      <c r="T565" t="s">
        <v>8339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8">
        <f t="shared" si="16"/>
        <v>42441.942997685182</v>
      </c>
      <c r="K566">
        <v>1455230275</v>
      </c>
      <c r="L566" s="18">
        <f t="shared" si="17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>D566+E566</f>
        <v>18001</v>
      </c>
      <c r="R566" s="6">
        <f>E566/N566</f>
        <v>1</v>
      </c>
      <c r="S566" t="s">
        <v>8338</v>
      </c>
      <c r="T566" t="s">
        <v>8339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8">
        <f t="shared" si="16"/>
        <v>42195.785289351858</v>
      </c>
      <c r="K567">
        <v>1433962249</v>
      </c>
      <c r="L567" s="18">
        <f t="shared" si="17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>D567+E567</f>
        <v>25000</v>
      </c>
      <c r="R567" s="6" t="e">
        <f>E567/N567</f>
        <v>#DIV/0!</v>
      </c>
      <c r="S567" t="s">
        <v>8338</v>
      </c>
      <c r="T567" t="s">
        <v>8339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8">
        <f t="shared" si="16"/>
        <v>42565.68440972222</v>
      </c>
      <c r="K568">
        <v>1465921533</v>
      </c>
      <c r="L568" s="18">
        <f t="shared" si="17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>D568+E568</f>
        <v>5001</v>
      </c>
      <c r="R568" s="6">
        <f>E568/N568</f>
        <v>1</v>
      </c>
      <c r="S568" t="s">
        <v>8338</v>
      </c>
      <c r="T568" t="s">
        <v>8339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8">
        <f t="shared" si="16"/>
        <v>42005.842523148152</v>
      </c>
      <c r="K569">
        <v>1417551194</v>
      </c>
      <c r="L569" s="18">
        <f t="shared" si="17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>D569+E569</f>
        <v>10000</v>
      </c>
      <c r="R569" s="6" t="e">
        <f>E569/N569</f>
        <v>#DIV/0!</v>
      </c>
      <c r="S569" t="s">
        <v>8338</v>
      </c>
      <c r="T569" t="s">
        <v>8339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8">
        <f t="shared" si="16"/>
        <v>42385.458333333328</v>
      </c>
      <c r="K570">
        <v>1449785223</v>
      </c>
      <c r="L570" s="18">
        <f t="shared" si="17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>D570+E570</f>
        <v>24745</v>
      </c>
      <c r="R570" s="6">
        <f>E570/N570</f>
        <v>49</v>
      </c>
      <c r="S570" t="s">
        <v>8338</v>
      </c>
      <c r="T570" t="s">
        <v>8339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8">
        <f t="shared" si="16"/>
        <v>42370.847361111111</v>
      </c>
      <c r="K571">
        <v>1449087612</v>
      </c>
      <c r="L571" s="18">
        <f t="shared" si="17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>D571+E571</f>
        <v>2520</v>
      </c>
      <c r="R571" s="6">
        <f>E571/N571</f>
        <v>20</v>
      </c>
      <c r="S571" t="s">
        <v>8338</v>
      </c>
      <c r="T571" t="s">
        <v>8339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8">
        <f t="shared" si="16"/>
        <v>42418.798252314817</v>
      </c>
      <c r="K572">
        <v>1453230569</v>
      </c>
      <c r="L572" s="18">
        <f t="shared" si="17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>D572+E572</f>
        <v>85142</v>
      </c>
      <c r="R572" s="6">
        <f>E572/N572</f>
        <v>142</v>
      </c>
      <c r="S572" t="s">
        <v>8338</v>
      </c>
      <c r="T572" t="s">
        <v>8339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8">
        <f t="shared" si="16"/>
        <v>42212.165972222225</v>
      </c>
      <c r="K573">
        <v>1436297723</v>
      </c>
      <c r="L573" s="18">
        <f t="shared" si="17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>D573+E573</f>
        <v>25106</v>
      </c>
      <c r="R573" s="6">
        <f>E573/N573</f>
        <v>53</v>
      </c>
      <c r="S573" t="s">
        <v>8338</v>
      </c>
      <c r="T573" t="s">
        <v>8339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8">
        <f t="shared" si="16"/>
        <v>42312.757962962962</v>
      </c>
      <c r="K574">
        <v>1444065088</v>
      </c>
      <c r="L574" s="18">
        <f t="shared" si="17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>D574+E574</f>
        <v>2500</v>
      </c>
      <c r="R574" s="6" t="e">
        <f>E574/N574</f>
        <v>#DIV/0!</v>
      </c>
      <c r="S574" t="s">
        <v>8338</v>
      </c>
      <c r="T574" t="s">
        <v>8339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8">
        <f t="shared" si="16"/>
        <v>42022.05</v>
      </c>
      <c r="K575">
        <v>1416445931</v>
      </c>
      <c r="L575" s="18">
        <f t="shared" si="17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>D575+E575</f>
        <v>89234</v>
      </c>
      <c r="R575" s="6">
        <f>E575/N575</f>
        <v>38.444444444444443</v>
      </c>
      <c r="S575" t="s">
        <v>8338</v>
      </c>
      <c r="T575" t="s">
        <v>8339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8">
        <f t="shared" si="16"/>
        <v>42662.443368055552</v>
      </c>
      <c r="K576">
        <v>1474281507</v>
      </c>
      <c r="L576" s="18">
        <f t="shared" si="17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>D576+E576</f>
        <v>11260</v>
      </c>
      <c r="R576" s="6">
        <f>E576/N576</f>
        <v>20</v>
      </c>
      <c r="S576" t="s">
        <v>8338</v>
      </c>
      <c r="T576" t="s">
        <v>8339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8">
        <f t="shared" si="16"/>
        <v>42168.692627314813</v>
      </c>
      <c r="K577">
        <v>1431621443</v>
      </c>
      <c r="L577" s="18">
        <f t="shared" si="17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>D577+E577</f>
        <v>60259</v>
      </c>
      <c r="R577" s="6">
        <f>E577/N577</f>
        <v>64.75</v>
      </c>
      <c r="S577" t="s">
        <v>8338</v>
      </c>
      <c r="T577" t="s">
        <v>8339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8">
        <f t="shared" si="16"/>
        <v>42091.43</v>
      </c>
      <c r="K578">
        <v>1422357552</v>
      </c>
      <c r="L578" s="18">
        <f t="shared" si="17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>D578+E578</f>
        <v>80001</v>
      </c>
      <c r="R578" s="6">
        <f>E578/N578</f>
        <v>1</v>
      </c>
      <c r="S578" t="s">
        <v>8338</v>
      </c>
      <c r="T578" t="s">
        <v>8339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8">
        <f t="shared" ref="J579:J642" si="18">(((I579/60)/60)/24)+DATE(1970,1,1)</f>
        <v>42510.589143518519</v>
      </c>
      <c r="K579">
        <v>1458569302</v>
      </c>
      <c r="L579" s="18">
        <f t="shared" ref="L579:L642" si="19">(((K579/60)/60)/24+DATE(1970,1,1))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>D579+E579</f>
        <v>5010</v>
      </c>
      <c r="R579" s="6">
        <f>E579/N579</f>
        <v>10</v>
      </c>
      <c r="S579" t="s">
        <v>8338</v>
      </c>
      <c r="T579" t="s">
        <v>8339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8">
        <f t="shared" si="18"/>
        <v>42254.578622685185</v>
      </c>
      <c r="K580">
        <v>1439560393</v>
      </c>
      <c r="L580" s="18">
        <f t="shared" si="1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>D580+E580</f>
        <v>125014</v>
      </c>
      <c r="R580" s="6">
        <f>E580/N580</f>
        <v>2</v>
      </c>
      <c r="S580" t="s">
        <v>8338</v>
      </c>
      <c r="T580" t="s">
        <v>8339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8">
        <f t="shared" si="18"/>
        <v>41998.852118055554</v>
      </c>
      <c r="K581">
        <v>1416947223</v>
      </c>
      <c r="L581" s="18">
        <f t="shared" si="1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>D581+E581</f>
        <v>12175</v>
      </c>
      <c r="R581" s="6">
        <f>E581/N581</f>
        <v>35</v>
      </c>
      <c r="S581" t="s">
        <v>8338</v>
      </c>
      <c r="T581" t="s">
        <v>8339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8">
        <f t="shared" si="18"/>
        <v>42635.908182870371</v>
      </c>
      <c r="K582">
        <v>1471988867</v>
      </c>
      <c r="L582" s="18">
        <f t="shared" si="1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>D582+E582</f>
        <v>3001</v>
      </c>
      <c r="R582" s="6">
        <f>E582/N582</f>
        <v>1</v>
      </c>
      <c r="S582" t="s">
        <v>8338</v>
      </c>
      <c r="T582" t="s">
        <v>8339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8">
        <f t="shared" si="18"/>
        <v>42218.012777777782</v>
      </c>
      <c r="K583">
        <v>1435882704</v>
      </c>
      <c r="L583" s="18">
        <f t="shared" si="1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>D583+E583</f>
        <v>400</v>
      </c>
      <c r="R583" s="6" t="e">
        <f>E583/N583</f>
        <v>#DIV/0!</v>
      </c>
      <c r="S583" t="s">
        <v>8338</v>
      </c>
      <c r="T583" t="s">
        <v>8339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8">
        <f t="shared" si="18"/>
        <v>42078.75</v>
      </c>
      <c r="K584">
        <v>1424454319</v>
      </c>
      <c r="L584" s="18">
        <f t="shared" si="1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>D584+E584</f>
        <v>100000</v>
      </c>
      <c r="R584" s="6" t="e">
        <f>E584/N584</f>
        <v>#DIV/0!</v>
      </c>
      <c r="S584" t="s">
        <v>8338</v>
      </c>
      <c r="T584" t="s">
        <v>8339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8">
        <f t="shared" si="18"/>
        <v>42082.896840277783</v>
      </c>
      <c r="K585">
        <v>1424212287</v>
      </c>
      <c r="L585" s="18">
        <f t="shared" si="19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>D585+E585</f>
        <v>9001</v>
      </c>
      <c r="R585" s="6">
        <f>E585/N585</f>
        <v>1</v>
      </c>
      <c r="S585" t="s">
        <v>8338</v>
      </c>
      <c r="T585" t="s">
        <v>8339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8">
        <f t="shared" si="18"/>
        <v>42079.674953703703</v>
      </c>
      <c r="K586">
        <v>1423933916</v>
      </c>
      <c r="L586" s="18">
        <f t="shared" si="1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>D586+E586</f>
        <v>1010</v>
      </c>
      <c r="R586" s="6">
        <f>E586/N586</f>
        <v>5</v>
      </c>
      <c r="S586" t="s">
        <v>8338</v>
      </c>
      <c r="T586" t="s">
        <v>8339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8">
        <f t="shared" si="18"/>
        <v>42339</v>
      </c>
      <c r="K587">
        <v>1444123377</v>
      </c>
      <c r="L587" s="18">
        <f t="shared" si="19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>D587+E587</f>
        <v>9000</v>
      </c>
      <c r="R587" s="6" t="e">
        <f>E587/N587</f>
        <v>#DIV/0!</v>
      </c>
      <c r="S587" t="s">
        <v>8338</v>
      </c>
      <c r="T587" t="s">
        <v>8339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8">
        <f t="shared" si="18"/>
        <v>42050.854247685187</v>
      </c>
      <c r="K588">
        <v>1421440207</v>
      </c>
      <c r="L588" s="18">
        <f t="shared" si="1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>D588+E588</f>
        <v>10056</v>
      </c>
      <c r="R588" s="6">
        <f>E588/N588</f>
        <v>14</v>
      </c>
      <c r="S588" t="s">
        <v>8338</v>
      </c>
      <c r="T588" t="s">
        <v>8339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8">
        <f t="shared" si="18"/>
        <v>42110.757326388892</v>
      </c>
      <c r="K589">
        <v>1426615833</v>
      </c>
      <c r="L589" s="18">
        <f t="shared" si="1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>D589+E589</f>
        <v>32725</v>
      </c>
      <c r="R589" s="6">
        <f>E589/N589</f>
        <v>389.28571428571428</v>
      </c>
      <c r="S589" t="s">
        <v>8338</v>
      </c>
      <c r="T589" t="s">
        <v>8339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8">
        <f t="shared" si="18"/>
        <v>42691.811180555553</v>
      </c>
      <c r="K590">
        <v>1474223286</v>
      </c>
      <c r="L590" s="18">
        <f t="shared" si="1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>D590+E590</f>
        <v>9301</v>
      </c>
      <c r="R590" s="6">
        <f>E590/N590</f>
        <v>150.5</v>
      </c>
      <c r="S590" t="s">
        <v>8338</v>
      </c>
      <c r="T590" t="s">
        <v>8339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8">
        <f t="shared" si="18"/>
        <v>42193.614571759259</v>
      </c>
      <c r="K591">
        <v>1435070699</v>
      </c>
      <c r="L591" s="18">
        <f t="shared" si="1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>D591+E591</f>
        <v>7501</v>
      </c>
      <c r="R591" s="6">
        <f>E591/N591</f>
        <v>1</v>
      </c>
      <c r="S591" t="s">
        <v>8338</v>
      </c>
      <c r="T591" t="s">
        <v>8339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8">
        <f t="shared" si="18"/>
        <v>42408.542361111111</v>
      </c>
      <c r="K592">
        <v>1452259131</v>
      </c>
      <c r="L592" s="18">
        <f t="shared" si="1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>D592+E592</f>
        <v>5223</v>
      </c>
      <c r="R592" s="6">
        <f>E592/N592</f>
        <v>24.777777777777779</v>
      </c>
      <c r="S592" t="s">
        <v>8338</v>
      </c>
      <c r="T592" t="s">
        <v>8339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8">
        <f t="shared" si="18"/>
        <v>42207.543171296296</v>
      </c>
      <c r="K593">
        <v>1434978130</v>
      </c>
      <c r="L593" s="18">
        <f t="shared" si="1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>D593+E593</f>
        <v>100061</v>
      </c>
      <c r="R593" s="6">
        <f>E593/N593</f>
        <v>30.5</v>
      </c>
      <c r="S593" t="s">
        <v>8338</v>
      </c>
      <c r="T593" t="s">
        <v>8339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8">
        <f t="shared" si="18"/>
        <v>41976.232175925921</v>
      </c>
      <c r="K594">
        <v>1414992860</v>
      </c>
      <c r="L594" s="18">
        <f t="shared" si="1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>D594+E594</f>
        <v>7750</v>
      </c>
      <c r="R594" s="6">
        <f>E594/N594</f>
        <v>250</v>
      </c>
      <c r="S594" t="s">
        <v>8338</v>
      </c>
      <c r="T594" t="s">
        <v>8339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8">
        <f t="shared" si="18"/>
        <v>42100.635937500003</v>
      </c>
      <c r="K595">
        <v>1425744945</v>
      </c>
      <c r="L595" s="18">
        <f t="shared" si="1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>D595+E595</f>
        <v>615</v>
      </c>
      <c r="R595" s="6">
        <f>E595/N595</f>
        <v>16.428571428571427</v>
      </c>
      <c r="S595" t="s">
        <v>8338</v>
      </c>
      <c r="T595" t="s">
        <v>8339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8">
        <f t="shared" si="18"/>
        <v>42476.780162037037</v>
      </c>
      <c r="K596">
        <v>1458240206</v>
      </c>
      <c r="L596" s="18">
        <f t="shared" si="1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>D596+E596</f>
        <v>25026</v>
      </c>
      <c r="R596" s="6">
        <f>E596/N596</f>
        <v>13</v>
      </c>
      <c r="S596" t="s">
        <v>8338</v>
      </c>
      <c r="T596" t="s">
        <v>8339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8">
        <f t="shared" si="18"/>
        <v>42128.069884259254</v>
      </c>
      <c r="K597">
        <v>1426815638</v>
      </c>
      <c r="L597" s="18">
        <f t="shared" si="1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>D597+E597</f>
        <v>100426</v>
      </c>
      <c r="R597" s="6">
        <f>E597/N597</f>
        <v>53.25</v>
      </c>
      <c r="S597" t="s">
        <v>8338</v>
      </c>
      <c r="T597" t="s">
        <v>8339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8">
        <f t="shared" si="18"/>
        <v>42676.896898148145</v>
      </c>
      <c r="K598">
        <v>1475530292</v>
      </c>
      <c r="L598" s="18">
        <f t="shared" si="1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>D598+E598</f>
        <v>20006</v>
      </c>
      <c r="R598" s="6">
        <f>E598/N598</f>
        <v>3</v>
      </c>
      <c r="S598" t="s">
        <v>8338</v>
      </c>
      <c r="T598" t="s">
        <v>8339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8">
        <f t="shared" si="18"/>
        <v>42582.666666666672</v>
      </c>
      <c r="K599">
        <v>1466787335</v>
      </c>
      <c r="L599" s="18">
        <f t="shared" si="1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>D599+E599</f>
        <v>7520</v>
      </c>
      <c r="R599" s="6">
        <f>E599/N599</f>
        <v>10</v>
      </c>
      <c r="S599" t="s">
        <v>8338</v>
      </c>
      <c r="T599" t="s">
        <v>8339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8">
        <f t="shared" si="18"/>
        <v>41978.00209490741</v>
      </c>
      <c r="K600">
        <v>1415145781</v>
      </c>
      <c r="L600" s="18">
        <f t="shared" si="19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>D600+E600</f>
        <v>3350</v>
      </c>
      <c r="R600" s="6">
        <f>E600/N600</f>
        <v>121.42857142857143</v>
      </c>
      <c r="S600" t="s">
        <v>8338</v>
      </c>
      <c r="T600" t="s">
        <v>8339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8">
        <f t="shared" si="18"/>
        <v>42071.636111111111</v>
      </c>
      <c r="K601">
        <v>1423769402</v>
      </c>
      <c r="L601" s="18">
        <f t="shared" si="1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>D601+E601</f>
        <v>50031</v>
      </c>
      <c r="R601" s="6">
        <f>E601/N601</f>
        <v>15.5</v>
      </c>
      <c r="S601" t="s">
        <v>8338</v>
      </c>
      <c r="T601" t="s">
        <v>8339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8">
        <f t="shared" si="18"/>
        <v>42133.798171296294</v>
      </c>
      <c r="K602">
        <v>1426014562</v>
      </c>
      <c r="L602" s="18">
        <f t="shared" si="1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>D602+E602</f>
        <v>5100</v>
      </c>
      <c r="R602" s="6">
        <f>E602/N602</f>
        <v>100</v>
      </c>
      <c r="S602" t="s">
        <v>8338</v>
      </c>
      <c r="T602" t="s">
        <v>8339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8">
        <f t="shared" si="18"/>
        <v>41999.858090277776</v>
      </c>
      <c r="K603">
        <v>1417034139</v>
      </c>
      <c r="L603" s="18">
        <f t="shared" si="1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>D603+E603</f>
        <v>10140</v>
      </c>
      <c r="R603" s="6">
        <f>E603/N603</f>
        <v>23.333333333333332</v>
      </c>
      <c r="S603" t="s">
        <v>8338</v>
      </c>
      <c r="T603" t="s">
        <v>8339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8">
        <f t="shared" si="18"/>
        <v>42173.79415509259</v>
      </c>
      <c r="K604">
        <v>1432062215</v>
      </c>
      <c r="L604" s="18">
        <f t="shared" si="19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>D604+E604</f>
        <v>70000</v>
      </c>
      <c r="R604" s="6" t="e">
        <f>E604/N604</f>
        <v>#DIV/0!</v>
      </c>
      <c r="S604" t="s">
        <v>8338</v>
      </c>
      <c r="T604" t="s">
        <v>8339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8">
        <f t="shared" si="18"/>
        <v>41865.639155092591</v>
      </c>
      <c r="K605">
        <v>1405437623</v>
      </c>
      <c r="L605" s="18">
        <f t="shared" si="1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>D605+E605</f>
        <v>15590.02</v>
      </c>
      <c r="R605" s="6">
        <f>E605/N605</f>
        <v>45.386153846153846</v>
      </c>
      <c r="S605" t="s">
        <v>8338</v>
      </c>
      <c r="T605" t="s">
        <v>8339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8">
        <f t="shared" si="18"/>
        <v>41879.035370370373</v>
      </c>
      <c r="K606">
        <v>1406595056</v>
      </c>
      <c r="L606" s="18">
        <f t="shared" si="1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>D606+E606</f>
        <v>1500</v>
      </c>
      <c r="R606" s="6" t="e">
        <f>E606/N606</f>
        <v>#DIV/0!</v>
      </c>
      <c r="S606" t="s">
        <v>8338</v>
      </c>
      <c r="T606" t="s">
        <v>8339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8">
        <f t="shared" si="18"/>
        <v>42239.357731481476</v>
      </c>
      <c r="K607">
        <v>1436430908</v>
      </c>
      <c r="L607" s="18">
        <f t="shared" si="1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>D607+E607</f>
        <v>5131</v>
      </c>
      <c r="R607" s="6">
        <f>E607/N607</f>
        <v>16.375</v>
      </c>
      <c r="S607" t="s">
        <v>8338</v>
      </c>
      <c r="T607" t="s">
        <v>8339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8">
        <f t="shared" si="18"/>
        <v>42148.625</v>
      </c>
      <c r="K608">
        <v>1428507409</v>
      </c>
      <c r="L608" s="18">
        <f t="shared" si="1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>D608+E608</f>
        <v>5010</v>
      </c>
      <c r="R608" s="6">
        <f>E608/N608</f>
        <v>10</v>
      </c>
      <c r="S608" t="s">
        <v>8338</v>
      </c>
      <c r="T608" t="s">
        <v>8339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8">
        <f t="shared" si="18"/>
        <v>42330.867314814815</v>
      </c>
      <c r="K609">
        <v>1445629736</v>
      </c>
      <c r="L609" s="18">
        <f t="shared" si="1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>D609+E609</f>
        <v>250</v>
      </c>
      <c r="R609" s="6" t="e">
        <f>E609/N609</f>
        <v>#DIV/0!</v>
      </c>
      <c r="S609" t="s">
        <v>8338</v>
      </c>
      <c r="T609" t="s">
        <v>8339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8">
        <f t="shared" si="18"/>
        <v>42170.921064814815</v>
      </c>
      <c r="K610">
        <v>1431813980</v>
      </c>
      <c r="L610" s="18">
        <f t="shared" si="1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>D610+E610</f>
        <v>151461</v>
      </c>
      <c r="R610" s="6">
        <f>E610/N610</f>
        <v>292.2</v>
      </c>
      <c r="S610" t="s">
        <v>8338</v>
      </c>
      <c r="T610" t="s">
        <v>8339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8">
        <f t="shared" si="18"/>
        <v>42337.075740740736</v>
      </c>
      <c r="K611">
        <v>1446166144</v>
      </c>
      <c r="L611" s="18">
        <f t="shared" si="1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>D611+E611</f>
        <v>785</v>
      </c>
      <c r="R611" s="6">
        <f>E611/N611</f>
        <v>5</v>
      </c>
      <c r="S611" t="s">
        <v>8338</v>
      </c>
      <c r="T611" t="s">
        <v>8339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8">
        <f t="shared" si="18"/>
        <v>42116.83085648148</v>
      </c>
      <c r="K612">
        <v>1427140586</v>
      </c>
      <c r="L612" s="18">
        <f t="shared" si="19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>D612+E612</f>
        <v>13803</v>
      </c>
      <c r="R612" s="6" t="e">
        <f>E612/N612</f>
        <v>#DIV/0!</v>
      </c>
      <c r="S612" t="s">
        <v>8338</v>
      </c>
      <c r="T612" t="s">
        <v>8339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8">
        <f t="shared" si="18"/>
        <v>42388.560613425929</v>
      </c>
      <c r="K613">
        <v>1448026037</v>
      </c>
      <c r="L613" s="18">
        <f t="shared" si="1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>D613+E613</f>
        <v>80000</v>
      </c>
      <c r="R613" s="6" t="e">
        <f>E613/N613</f>
        <v>#DIV/0!</v>
      </c>
      <c r="S613" t="s">
        <v>8338</v>
      </c>
      <c r="T613" t="s">
        <v>8339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8">
        <f t="shared" si="18"/>
        <v>42615.031782407401</v>
      </c>
      <c r="K614">
        <v>1470185146</v>
      </c>
      <c r="L614" s="18">
        <f t="shared" si="1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>D614+E614</f>
        <v>10000</v>
      </c>
      <c r="R614" s="6" t="e">
        <f>E614/N614</f>
        <v>#DIV/0!</v>
      </c>
      <c r="S614" t="s">
        <v>8338</v>
      </c>
      <c r="T614" t="s">
        <v>8339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8">
        <f t="shared" si="18"/>
        <v>42278.207638888889</v>
      </c>
      <c r="K615">
        <v>1441022120</v>
      </c>
      <c r="L615" s="18">
        <f t="shared" si="1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>D615+E615</f>
        <v>72818</v>
      </c>
      <c r="R615" s="6">
        <f>E615/N615</f>
        <v>105.93388429752066</v>
      </c>
      <c r="S615" t="s">
        <v>8338</v>
      </c>
      <c r="T615" t="s">
        <v>8339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8">
        <f t="shared" si="18"/>
        <v>42545.061805555553</v>
      </c>
      <c r="K616">
        <v>1464139740</v>
      </c>
      <c r="L616" s="18">
        <f t="shared" si="1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>D616+E616</f>
        <v>10000</v>
      </c>
      <c r="R616" s="6" t="e">
        <f>E616/N616</f>
        <v>#DIV/0!</v>
      </c>
      <c r="S616" t="s">
        <v>8338</v>
      </c>
      <c r="T616" t="s">
        <v>8339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8">
        <f t="shared" si="18"/>
        <v>42272.122210648144</v>
      </c>
      <c r="K617">
        <v>1440557759</v>
      </c>
      <c r="L617" s="18">
        <f t="shared" si="1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>D617+E617</f>
        <v>515</v>
      </c>
      <c r="R617" s="6" t="e">
        <f>E617/N617</f>
        <v>#DIV/0!</v>
      </c>
      <c r="S617" t="s">
        <v>8338</v>
      </c>
      <c r="T617" t="s">
        <v>8339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8">
        <f t="shared" si="18"/>
        <v>42791.376238425932</v>
      </c>
      <c r="K618">
        <v>1485421307</v>
      </c>
      <c r="L618" s="18">
        <f t="shared" si="1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>D618+E618</f>
        <v>5000</v>
      </c>
      <c r="R618" s="6" t="e">
        <f>E618/N618</f>
        <v>#DIV/0!</v>
      </c>
      <c r="S618" t="s">
        <v>8338</v>
      </c>
      <c r="T618" t="s">
        <v>8339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8">
        <f t="shared" si="18"/>
        <v>42132.343090277776</v>
      </c>
      <c r="K619">
        <v>1427184843</v>
      </c>
      <c r="L619" s="18">
        <f t="shared" si="1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>D619+E619</f>
        <v>2060</v>
      </c>
      <c r="R619" s="6">
        <f>E619/N619</f>
        <v>20</v>
      </c>
      <c r="S619" t="s">
        <v>8338</v>
      </c>
      <c r="T619" t="s">
        <v>8339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8">
        <f t="shared" si="18"/>
        <v>42347.810219907406</v>
      </c>
      <c r="K620">
        <v>1447097203</v>
      </c>
      <c r="L620" s="18">
        <f t="shared" si="1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>D620+E620</f>
        <v>400</v>
      </c>
      <c r="R620" s="6" t="e">
        <f>E620/N620</f>
        <v>#DIV/0!</v>
      </c>
      <c r="S620" t="s">
        <v>8338</v>
      </c>
      <c r="T620" t="s">
        <v>8339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8">
        <f t="shared" si="18"/>
        <v>41968.692013888889</v>
      </c>
      <c r="K621">
        <v>1411745790</v>
      </c>
      <c r="L621" s="18">
        <f t="shared" si="1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>D621+E621</f>
        <v>2500001</v>
      </c>
      <c r="R621" s="6">
        <f>E621/N621</f>
        <v>1</v>
      </c>
      <c r="S621" t="s">
        <v>8338</v>
      </c>
      <c r="T621" t="s">
        <v>8339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8">
        <f t="shared" si="18"/>
        <v>41876.716874999998</v>
      </c>
      <c r="K622">
        <v>1405098738</v>
      </c>
      <c r="L622" s="18">
        <f t="shared" si="1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>D622+E622</f>
        <v>30300</v>
      </c>
      <c r="R622" s="6">
        <f>E622/N622</f>
        <v>300</v>
      </c>
      <c r="S622" t="s">
        <v>8338</v>
      </c>
      <c r="T622" t="s">
        <v>8339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8">
        <f t="shared" si="18"/>
        <v>42558.987696759257</v>
      </c>
      <c r="K623">
        <v>1465342937</v>
      </c>
      <c r="L623" s="18">
        <f t="shared" si="1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>D623+E623</f>
        <v>25261</v>
      </c>
      <c r="R623" s="6">
        <f>E623/N623</f>
        <v>87</v>
      </c>
      <c r="S623" t="s">
        <v>8338</v>
      </c>
      <c r="T623" t="s">
        <v>8339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8">
        <f t="shared" si="18"/>
        <v>42552.774745370371</v>
      </c>
      <c r="K624">
        <v>1465670138</v>
      </c>
      <c r="L624" s="18">
        <f t="shared" si="1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>D624+E624</f>
        <v>6341</v>
      </c>
      <c r="R624" s="6">
        <f>E624/N624</f>
        <v>37.888888888888886</v>
      </c>
      <c r="S624" t="s">
        <v>8338</v>
      </c>
      <c r="T624" t="s">
        <v>8339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8">
        <f t="shared" si="18"/>
        <v>42152.009224537032</v>
      </c>
      <c r="K625">
        <v>1430179997</v>
      </c>
      <c r="L625" s="18">
        <f t="shared" si="1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>D625+E625</f>
        <v>75000</v>
      </c>
      <c r="R625" s="6" t="e">
        <f>E625/N625</f>
        <v>#DIV/0!</v>
      </c>
      <c r="S625" t="s">
        <v>8338</v>
      </c>
      <c r="T625" t="s">
        <v>8339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8">
        <f t="shared" si="18"/>
        <v>42138.988900462966</v>
      </c>
      <c r="K626">
        <v>1429055041</v>
      </c>
      <c r="L626" s="18">
        <f t="shared" si="1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>D626+E626</f>
        <v>5000</v>
      </c>
      <c r="R626" s="6" t="e">
        <f>E626/N626</f>
        <v>#DIV/0!</v>
      </c>
      <c r="S626" t="s">
        <v>8338</v>
      </c>
      <c r="T626" t="s">
        <v>8339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8">
        <f t="shared" si="18"/>
        <v>42820.853900462964</v>
      </c>
      <c r="K627">
        <v>1487971777</v>
      </c>
      <c r="L627" s="18">
        <f t="shared" si="1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>D627+E627</f>
        <v>25000</v>
      </c>
      <c r="R627" s="6" t="e">
        <f>E627/N627</f>
        <v>#DIV/0!</v>
      </c>
      <c r="S627" t="s">
        <v>8338</v>
      </c>
      <c r="T627" t="s">
        <v>8339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8">
        <f t="shared" si="18"/>
        <v>42231.556944444441</v>
      </c>
      <c r="K628">
        <v>1436793939</v>
      </c>
      <c r="L628" s="18">
        <f t="shared" si="1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>D628+E628</f>
        <v>29345</v>
      </c>
      <c r="R628" s="6">
        <f>E628/N628</f>
        <v>111.41025641025641</v>
      </c>
      <c r="S628" t="s">
        <v>8338</v>
      </c>
      <c r="T628" t="s">
        <v>8339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8">
        <f t="shared" si="18"/>
        <v>42443.958333333328</v>
      </c>
      <c r="K629">
        <v>1452842511</v>
      </c>
      <c r="L629" s="18">
        <f t="shared" si="1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>D629+E629</f>
        <v>450090</v>
      </c>
      <c r="R629" s="6">
        <f>E629/N629</f>
        <v>90</v>
      </c>
      <c r="S629" t="s">
        <v>8338</v>
      </c>
      <c r="T629" t="s">
        <v>8339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8">
        <f t="shared" si="18"/>
        <v>41833.692789351851</v>
      </c>
      <c r="K630">
        <v>1402677457</v>
      </c>
      <c r="L630" s="18">
        <f t="shared" si="1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>D630+E630</f>
        <v>5000</v>
      </c>
      <c r="R630" s="6" t="e">
        <f>E630/N630</f>
        <v>#DIV/0!</v>
      </c>
      <c r="S630" t="s">
        <v>8338</v>
      </c>
      <c r="T630" t="s">
        <v>8339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8">
        <f t="shared" si="18"/>
        <v>42504.637824074074</v>
      </c>
      <c r="K631">
        <v>1460647108</v>
      </c>
      <c r="L631" s="18">
        <f t="shared" si="1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>D631+E631</f>
        <v>200350</v>
      </c>
      <c r="R631" s="6">
        <f>E631/N631</f>
        <v>116.66666666666667</v>
      </c>
      <c r="S631" t="s">
        <v>8338</v>
      </c>
      <c r="T631" t="s">
        <v>8339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8">
        <f t="shared" si="18"/>
        <v>42253.215277777781</v>
      </c>
      <c r="K632">
        <v>1438959121</v>
      </c>
      <c r="L632" s="18">
        <f t="shared" si="1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>D632+E632</f>
        <v>12009</v>
      </c>
      <c r="R632" s="6">
        <f>E632/N632</f>
        <v>10</v>
      </c>
      <c r="S632" t="s">
        <v>8338</v>
      </c>
      <c r="T632" t="s">
        <v>8339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8">
        <f t="shared" si="18"/>
        <v>42518.772326388891</v>
      </c>
      <c r="K633">
        <v>1461954729</v>
      </c>
      <c r="L633" s="18">
        <f t="shared" si="1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>D633+E633</f>
        <v>50690</v>
      </c>
      <c r="R633" s="6">
        <f>E633/N633</f>
        <v>76.666666666666671</v>
      </c>
      <c r="S633" t="s">
        <v>8338</v>
      </c>
      <c r="T633" t="s">
        <v>8339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8">
        <f t="shared" si="18"/>
        <v>42333.700983796298</v>
      </c>
      <c r="K634">
        <v>1445874565</v>
      </c>
      <c r="L634" s="18">
        <f t="shared" si="1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>D634+E634</f>
        <v>20000</v>
      </c>
      <c r="R634" s="6" t="e">
        <f>E634/N634</f>
        <v>#DIV/0!</v>
      </c>
      <c r="S634" t="s">
        <v>8338</v>
      </c>
      <c r="T634" t="s">
        <v>8339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8">
        <f t="shared" si="18"/>
        <v>42538.958333333328</v>
      </c>
      <c r="K635">
        <v>1463469062</v>
      </c>
      <c r="L635" s="18">
        <f t="shared" si="1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>D635+E635</f>
        <v>11245</v>
      </c>
      <c r="R635" s="6">
        <f>E635/N635</f>
        <v>49.8</v>
      </c>
      <c r="S635" t="s">
        <v>8338</v>
      </c>
      <c r="T635" t="s">
        <v>8339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8">
        <f t="shared" si="18"/>
        <v>42061.928576388891</v>
      </c>
      <c r="K636">
        <v>1422397029</v>
      </c>
      <c r="L636" s="18">
        <f t="shared" si="1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>D636+E636</f>
        <v>5001</v>
      </c>
      <c r="R636" s="6">
        <f>E636/N636</f>
        <v>1</v>
      </c>
      <c r="S636" t="s">
        <v>8338</v>
      </c>
      <c r="T636" t="s">
        <v>8339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8">
        <f t="shared" si="18"/>
        <v>42106.092152777783</v>
      </c>
      <c r="K637">
        <v>1426212762</v>
      </c>
      <c r="L637" s="18">
        <f t="shared" si="1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>D637+E637</f>
        <v>25002</v>
      </c>
      <c r="R637" s="6">
        <f>E637/N637</f>
        <v>2</v>
      </c>
      <c r="S637" t="s">
        <v>8338</v>
      </c>
      <c r="T637" t="s">
        <v>8339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8">
        <f t="shared" si="18"/>
        <v>42161.44930555555</v>
      </c>
      <c r="K638">
        <v>1430996150</v>
      </c>
      <c r="L638" s="18">
        <f t="shared" si="1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>D638+E638</f>
        <v>2004</v>
      </c>
      <c r="R638" s="6">
        <f>E638/N638</f>
        <v>4</v>
      </c>
      <c r="S638" t="s">
        <v>8338</v>
      </c>
      <c r="T638" t="s">
        <v>8339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8">
        <f t="shared" si="18"/>
        <v>42791.961111111115</v>
      </c>
      <c r="K639">
        <v>1485558318</v>
      </c>
      <c r="L639" s="18">
        <f t="shared" si="1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>D639+E639</f>
        <v>100000</v>
      </c>
      <c r="R639" s="6" t="e">
        <f>E639/N639</f>
        <v>#DIV/0!</v>
      </c>
      <c r="S639" t="s">
        <v>8338</v>
      </c>
      <c r="T639" t="s">
        <v>8339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8">
        <f t="shared" si="18"/>
        <v>42819.55164351852</v>
      </c>
      <c r="K640">
        <v>1485267262</v>
      </c>
      <c r="L640" s="18">
        <f t="shared" si="1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>D640+E640</f>
        <v>200018</v>
      </c>
      <c r="R640" s="6">
        <f>E640/N640</f>
        <v>3</v>
      </c>
      <c r="S640" t="s">
        <v>8338</v>
      </c>
      <c r="T640" t="s">
        <v>8339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8">
        <f t="shared" si="18"/>
        <v>41925.583275462966</v>
      </c>
      <c r="K641">
        <v>1408024795</v>
      </c>
      <c r="L641" s="18">
        <f t="shared" si="1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>D641+E641</f>
        <v>1000001</v>
      </c>
      <c r="R641" s="6">
        <f>E641/N641</f>
        <v>1</v>
      </c>
      <c r="S641" t="s">
        <v>8338</v>
      </c>
      <c r="T641" t="s">
        <v>8339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8">
        <f t="shared" si="18"/>
        <v>42698.958333333328</v>
      </c>
      <c r="K642">
        <v>1478685915</v>
      </c>
      <c r="L642" s="18">
        <f t="shared" si="1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>D642+E642</f>
        <v>171</v>
      </c>
      <c r="R642" s="6">
        <f>E642/N642</f>
        <v>50.5</v>
      </c>
      <c r="S642" t="s">
        <v>8338</v>
      </c>
      <c r="T642" t="s">
        <v>8340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8">
        <f t="shared" ref="J643:J706" si="20">(((I643/60)/60)/24)+DATE(1970,1,1)</f>
        <v>42229.57</v>
      </c>
      <c r="K643">
        <v>1436881248</v>
      </c>
      <c r="L643" s="18">
        <f t="shared" ref="L643:L706" si="21">(((K643/60)/60)/24+DATE(1970,1,1))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>D643+E643</f>
        <v>87665</v>
      </c>
      <c r="R643" s="6">
        <f>E643/N643</f>
        <v>151.31746031746033</v>
      </c>
      <c r="S643" t="s">
        <v>8338</v>
      </c>
      <c r="T643" t="s">
        <v>8340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8">
        <f t="shared" si="20"/>
        <v>42235.651319444441</v>
      </c>
      <c r="K644">
        <v>1436888274</v>
      </c>
      <c r="L644" s="18">
        <f t="shared" si="2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>D644+E644</f>
        <v>312097</v>
      </c>
      <c r="R644" s="6">
        <f>E644/N644</f>
        <v>134.3592456301748</v>
      </c>
      <c r="S644" t="s">
        <v>8338</v>
      </c>
      <c r="T644" t="s">
        <v>8340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8">
        <f t="shared" si="20"/>
        <v>42155.642071759255</v>
      </c>
      <c r="K645">
        <v>1428333875</v>
      </c>
      <c r="L645" s="18">
        <f t="shared" si="2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>D645+E645</f>
        <v>51452</v>
      </c>
      <c r="R645" s="6">
        <f>E645/N645</f>
        <v>174.02631578947367</v>
      </c>
      <c r="S645" t="s">
        <v>8338</v>
      </c>
      <c r="T645" t="s">
        <v>8340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8">
        <f t="shared" si="20"/>
        <v>41941.041666666664</v>
      </c>
      <c r="K646">
        <v>1410883139</v>
      </c>
      <c r="L646" s="18">
        <f t="shared" si="2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>D646+E646</f>
        <v>100029.48</v>
      </c>
      <c r="R646" s="6">
        <f>E646/N646</f>
        <v>73.486268364348675</v>
      </c>
      <c r="S646" t="s">
        <v>8338</v>
      </c>
      <c r="T646" t="s">
        <v>8340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8">
        <f t="shared" si="20"/>
        <v>42594.026319444441</v>
      </c>
      <c r="K647">
        <v>1468370274</v>
      </c>
      <c r="L647" s="18">
        <f t="shared" si="2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>D647+E647</f>
        <v>7574</v>
      </c>
      <c r="R647" s="6">
        <f>E647/N647</f>
        <v>23.518987341772153</v>
      </c>
      <c r="S647" t="s">
        <v>8338</v>
      </c>
      <c r="T647" t="s">
        <v>8340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8">
        <f t="shared" si="20"/>
        <v>41862.852627314816</v>
      </c>
      <c r="K648">
        <v>1405196867</v>
      </c>
      <c r="L648" s="18">
        <f t="shared" si="2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>D648+E648</f>
        <v>1855.01</v>
      </c>
      <c r="R648" s="6">
        <f>E648/N648</f>
        <v>39.074444444444445</v>
      </c>
      <c r="S648" t="s">
        <v>8338</v>
      </c>
      <c r="T648" t="s">
        <v>8340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8">
        <f t="shared" si="20"/>
        <v>42446.726261574076</v>
      </c>
      <c r="K649">
        <v>1455647149</v>
      </c>
      <c r="L649" s="18">
        <f t="shared" si="2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>D649+E649</f>
        <v>4141</v>
      </c>
      <c r="R649" s="6">
        <f>E649/N649</f>
        <v>125.94117647058823</v>
      </c>
      <c r="S649" t="s">
        <v>8338</v>
      </c>
      <c r="T649" t="s">
        <v>8340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8">
        <f t="shared" si="20"/>
        <v>41926.693379629629</v>
      </c>
      <c r="K650">
        <v>1410280708</v>
      </c>
      <c r="L650" s="18">
        <f t="shared" si="2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>D650+E650</f>
        <v>79388</v>
      </c>
      <c r="R650" s="6">
        <f>E650/N650</f>
        <v>1644</v>
      </c>
      <c r="S650" t="s">
        <v>8338</v>
      </c>
      <c r="T650" t="s">
        <v>8340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8">
        <f t="shared" si="20"/>
        <v>41898.912187499998</v>
      </c>
      <c r="K651">
        <v>1409090013</v>
      </c>
      <c r="L651" s="18">
        <f t="shared" si="2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>D651+E651</f>
        <v>5999</v>
      </c>
      <c r="R651" s="6">
        <f>E651/N651</f>
        <v>42.670731707317074</v>
      </c>
      <c r="S651" t="s">
        <v>8338</v>
      </c>
      <c r="T651" t="s">
        <v>8340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8">
        <f t="shared" si="20"/>
        <v>41992.078518518523</v>
      </c>
      <c r="K652">
        <v>1413766384</v>
      </c>
      <c r="L652" s="18">
        <f t="shared" si="2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>D652+E652</f>
        <v>3186</v>
      </c>
      <c r="R652" s="6">
        <f>E652/N652</f>
        <v>35.125</v>
      </c>
      <c r="S652" t="s">
        <v>8338</v>
      </c>
      <c r="T652" t="s">
        <v>8340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8">
        <f t="shared" si="20"/>
        <v>41986.017488425925</v>
      </c>
      <c r="K653">
        <v>1415838311</v>
      </c>
      <c r="L653" s="18">
        <f t="shared" si="2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>D653+E653</f>
        <v>50132</v>
      </c>
      <c r="R653" s="6">
        <f>E653/N653</f>
        <v>239.35238095238094</v>
      </c>
      <c r="S653" t="s">
        <v>8338</v>
      </c>
      <c r="T653" t="s">
        <v>8340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8">
        <f t="shared" si="20"/>
        <v>42705.732060185182</v>
      </c>
      <c r="K654">
        <v>1478018050</v>
      </c>
      <c r="L654" s="18">
        <f t="shared" si="2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>D654+E654</f>
        <v>6014</v>
      </c>
      <c r="R654" s="6">
        <f>E654/N654</f>
        <v>107.64285714285714</v>
      </c>
      <c r="S654" t="s">
        <v>8338</v>
      </c>
      <c r="T654" t="s">
        <v>8340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8">
        <f t="shared" si="20"/>
        <v>42236.618518518517</v>
      </c>
      <c r="K655">
        <v>1436885440</v>
      </c>
      <c r="L655" s="18">
        <f t="shared" si="2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>D655+E655</f>
        <v>181084.5</v>
      </c>
      <c r="R655" s="6">
        <f>E655/N655</f>
        <v>95.830623306233065</v>
      </c>
      <c r="S655" t="s">
        <v>8338</v>
      </c>
      <c r="T655" t="s">
        <v>8340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8">
        <f t="shared" si="20"/>
        <v>42193.957326388889</v>
      </c>
      <c r="K656">
        <v>1433804313</v>
      </c>
      <c r="L656" s="18">
        <f t="shared" si="2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>D656+E656</f>
        <v>44075</v>
      </c>
      <c r="R656" s="6">
        <f>E656/N656</f>
        <v>31.663376110562684</v>
      </c>
      <c r="S656" t="s">
        <v>8338</v>
      </c>
      <c r="T656" t="s">
        <v>8340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8">
        <f t="shared" si="20"/>
        <v>42075.915648148148</v>
      </c>
      <c r="K657">
        <v>1423609112</v>
      </c>
      <c r="L657" s="18">
        <f t="shared" si="2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>D657+E657</f>
        <v>19751</v>
      </c>
      <c r="R657" s="6">
        <f>E657/N657</f>
        <v>42.886861313868614</v>
      </c>
      <c r="S657" t="s">
        <v>8338</v>
      </c>
      <c r="T657" t="s">
        <v>8340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8">
        <f t="shared" si="20"/>
        <v>42477.762951388882</v>
      </c>
      <c r="K658">
        <v>1455736719</v>
      </c>
      <c r="L658" s="18">
        <f t="shared" si="2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>D658+E658</f>
        <v>15678</v>
      </c>
      <c r="R658" s="6">
        <f>E658/N658</f>
        <v>122.73563218390805</v>
      </c>
      <c r="S658" t="s">
        <v>8338</v>
      </c>
      <c r="T658" t="s">
        <v>8340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8">
        <f t="shared" si="20"/>
        <v>42361.84574074074</v>
      </c>
      <c r="K659">
        <v>1448309872</v>
      </c>
      <c r="L659" s="18">
        <f t="shared" si="2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>D659+E659</f>
        <v>33855</v>
      </c>
      <c r="R659" s="6">
        <f>E659/N659</f>
        <v>190.45454545454547</v>
      </c>
      <c r="S659" t="s">
        <v>8338</v>
      </c>
      <c r="T659" t="s">
        <v>8340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8">
        <f t="shared" si="20"/>
        <v>42211.75</v>
      </c>
      <c r="K660">
        <v>1435117889</v>
      </c>
      <c r="L660" s="18">
        <f t="shared" si="2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>D660+E660</f>
        <v>59065</v>
      </c>
      <c r="R660" s="6">
        <f>E660/N660</f>
        <v>109.33695652173913</v>
      </c>
      <c r="S660" t="s">
        <v>8338</v>
      </c>
      <c r="T660" t="s">
        <v>8340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8">
        <f t="shared" si="20"/>
        <v>42239.593692129631</v>
      </c>
      <c r="K661">
        <v>1437747295</v>
      </c>
      <c r="L661" s="18">
        <f t="shared" si="2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>D661+E661</f>
        <v>6017</v>
      </c>
      <c r="R661" s="6">
        <f>E661/N661</f>
        <v>143.66666666666666</v>
      </c>
      <c r="S661" t="s">
        <v>8338</v>
      </c>
      <c r="T661" t="s">
        <v>8340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8">
        <f t="shared" si="20"/>
        <v>41952.783321759263</v>
      </c>
      <c r="K662">
        <v>1412963279</v>
      </c>
      <c r="L662" s="18">
        <f t="shared" si="2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>D662+E662</f>
        <v>51529</v>
      </c>
      <c r="R662" s="6">
        <f>E662/N662</f>
        <v>84.944444444444443</v>
      </c>
      <c r="S662" t="s">
        <v>8338</v>
      </c>
      <c r="T662" t="s">
        <v>8340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8">
        <f t="shared" si="20"/>
        <v>42666.645358796297</v>
      </c>
      <c r="K663">
        <v>1474644559</v>
      </c>
      <c r="L663" s="18">
        <f t="shared" si="2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>D663+E663</f>
        <v>10095</v>
      </c>
      <c r="R663" s="6">
        <f>E663/N663</f>
        <v>10.555555555555555</v>
      </c>
      <c r="S663" t="s">
        <v>8338</v>
      </c>
      <c r="T663" t="s">
        <v>8340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8">
        <f t="shared" si="20"/>
        <v>42020.438043981485</v>
      </c>
      <c r="K664">
        <v>1418812247</v>
      </c>
      <c r="L664" s="18">
        <f t="shared" si="2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>D664+E664</f>
        <v>39156</v>
      </c>
      <c r="R664" s="6">
        <f>E664/N664</f>
        <v>39</v>
      </c>
      <c r="S664" t="s">
        <v>8338</v>
      </c>
      <c r="T664" t="s">
        <v>8340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8">
        <f t="shared" si="20"/>
        <v>42203.843240740738</v>
      </c>
      <c r="K665">
        <v>1434658456</v>
      </c>
      <c r="L665" s="18">
        <f t="shared" si="2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>D665+E665</f>
        <v>200700</v>
      </c>
      <c r="R665" s="6">
        <f>E665/N665</f>
        <v>100</v>
      </c>
      <c r="S665" t="s">
        <v>8338</v>
      </c>
      <c r="T665" t="s">
        <v>8340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8">
        <f t="shared" si="20"/>
        <v>42107.666377314818</v>
      </c>
      <c r="K666">
        <v>1426348775</v>
      </c>
      <c r="L666" s="18">
        <f t="shared" si="2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>D666+E666</f>
        <v>12904</v>
      </c>
      <c r="R666" s="6">
        <f>E666/N666</f>
        <v>31.172413793103448</v>
      </c>
      <c r="S666" t="s">
        <v>8338</v>
      </c>
      <c r="T666" t="s">
        <v>8340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8">
        <f t="shared" si="20"/>
        <v>42748.711354166662</v>
      </c>
      <c r="K667">
        <v>1479143061</v>
      </c>
      <c r="L667" s="18">
        <f t="shared" si="2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>D667+E667</f>
        <v>11864</v>
      </c>
      <c r="R667" s="6">
        <f>E667/N667</f>
        <v>155.33333333333334</v>
      </c>
      <c r="S667" t="s">
        <v>8338</v>
      </c>
      <c r="T667" t="s">
        <v>8340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8">
        <f t="shared" si="20"/>
        <v>41868.832152777781</v>
      </c>
      <c r="K668">
        <v>1405713498</v>
      </c>
      <c r="L668" s="18">
        <f t="shared" si="2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>D668+E668</f>
        <v>200008</v>
      </c>
      <c r="R668" s="6">
        <f>E668/N668</f>
        <v>2</v>
      </c>
      <c r="S668" t="s">
        <v>8338</v>
      </c>
      <c r="T668" t="s">
        <v>8340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8">
        <f t="shared" si="20"/>
        <v>42672.373414351852</v>
      </c>
      <c r="K669">
        <v>1474275463</v>
      </c>
      <c r="L669" s="18">
        <f t="shared" si="2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>D669+E669</f>
        <v>55010</v>
      </c>
      <c r="R669" s="6">
        <f>E669/N669</f>
        <v>178.92857142857142</v>
      </c>
      <c r="S669" t="s">
        <v>8338</v>
      </c>
      <c r="T669" t="s">
        <v>8340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8">
        <f t="shared" si="20"/>
        <v>42135.831273148149</v>
      </c>
      <c r="K670">
        <v>1427486222</v>
      </c>
      <c r="L670" s="18">
        <f t="shared" si="2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>D670+E670</f>
        <v>15684</v>
      </c>
      <c r="R670" s="6">
        <f>E670/N670</f>
        <v>27.36</v>
      </c>
      <c r="S670" t="s">
        <v>8338</v>
      </c>
      <c r="T670" t="s">
        <v>8340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8">
        <f t="shared" si="20"/>
        <v>42557.625671296293</v>
      </c>
      <c r="K671">
        <v>1465225258</v>
      </c>
      <c r="L671" s="18">
        <f t="shared" si="2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>D671+E671</f>
        <v>243015</v>
      </c>
      <c r="R671" s="6">
        <f>E671/N671</f>
        <v>1536.25</v>
      </c>
      <c r="S671" t="s">
        <v>8338</v>
      </c>
      <c r="T671" t="s">
        <v>8340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8">
        <f t="shared" si="20"/>
        <v>42540.340277777781</v>
      </c>
      <c r="K672">
        <v>1463418120</v>
      </c>
      <c r="L672" s="18">
        <f t="shared" si="2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>D672+E672</f>
        <v>116349</v>
      </c>
      <c r="R672" s="6">
        <f>E672/N672</f>
        <v>84.99677419354839</v>
      </c>
      <c r="S672" t="s">
        <v>8338</v>
      </c>
      <c r="T672" t="s">
        <v>8340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8">
        <f t="shared" si="20"/>
        <v>42018.166666666672</v>
      </c>
      <c r="K673">
        <v>1418315852</v>
      </c>
      <c r="L673" s="18">
        <f t="shared" si="2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>D673+E673</f>
        <v>41828</v>
      </c>
      <c r="R673" s="6">
        <f>E673/N673</f>
        <v>788.5333333333333</v>
      </c>
      <c r="S673" t="s">
        <v>8338</v>
      </c>
      <c r="T673" t="s">
        <v>8340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8">
        <f t="shared" si="20"/>
        <v>42005.207638888889</v>
      </c>
      <c r="K674">
        <v>1417410964</v>
      </c>
      <c r="L674" s="18">
        <f t="shared" si="2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>D674+E674</f>
        <v>60814</v>
      </c>
      <c r="R674" s="6">
        <f>E674/N674</f>
        <v>50.29767441860465</v>
      </c>
      <c r="S674" t="s">
        <v>8338</v>
      </c>
      <c r="T674" t="s">
        <v>8340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8">
        <f t="shared" si="20"/>
        <v>41883.840474537035</v>
      </c>
      <c r="K675">
        <v>1405714217</v>
      </c>
      <c r="L675" s="18">
        <f t="shared" si="2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>D675+E675</f>
        <v>100205</v>
      </c>
      <c r="R675" s="6">
        <f>E675/N675</f>
        <v>68.333333333333329</v>
      </c>
      <c r="S675" t="s">
        <v>8338</v>
      </c>
      <c r="T675" t="s">
        <v>8340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8">
        <f t="shared" si="20"/>
        <v>41863.116053240738</v>
      </c>
      <c r="K676">
        <v>1402627627</v>
      </c>
      <c r="L676" s="18">
        <f t="shared" si="2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>D676+E676</f>
        <v>50015</v>
      </c>
      <c r="R676" s="6">
        <f>E676/N676</f>
        <v>7.5</v>
      </c>
      <c r="S676" t="s">
        <v>8338</v>
      </c>
      <c r="T676" t="s">
        <v>8340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8">
        <f t="shared" si="20"/>
        <v>42005.290972222225</v>
      </c>
      <c r="K677">
        <v>1417558804</v>
      </c>
      <c r="L677" s="18">
        <f t="shared" si="2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>D677+E677</f>
        <v>6891</v>
      </c>
      <c r="R677" s="6">
        <f>E677/N677</f>
        <v>34.269230769230766</v>
      </c>
      <c r="S677" t="s">
        <v>8338</v>
      </c>
      <c r="T677" t="s">
        <v>8340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8">
        <f t="shared" si="20"/>
        <v>42042.768298611118</v>
      </c>
      <c r="K678">
        <v>1420741581</v>
      </c>
      <c r="L678" s="18">
        <f t="shared" si="2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>D678+E678</f>
        <v>101471</v>
      </c>
      <c r="R678" s="6">
        <f>E678/N678</f>
        <v>61.291666666666664</v>
      </c>
      <c r="S678" t="s">
        <v>8338</v>
      </c>
      <c r="T678" t="s">
        <v>8340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8">
        <f t="shared" si="20"/>
        <v>42549.403877314813</v>
      </c>
      <c r="K679">
        <v>1463218895</v>
      </c>
      <c r="L679" s="18">
        <f t="shared" si="2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>D679+E679</f>
        <v>62792</v>
      </c>
      <c r="R679" s="6">
        <f>E679/N679</f>
        <v>133.25</v>
      </c>
      <c r="S679" t="s">
        <v>8338</v>
      </c>
      <c r="T679" t="s">
        <v>8340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8">
        <f t="shared" si="20"/>
        <v>42511.376597222217</v>
      </c>
      <c r="K680">
        <v>1461229338</v>
      </c>
      <c r="L680" s="18">
        <f t="shared" si="2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>D680+E680</f>
        <v>30108</v>
      </c>
      <c r="R680" s="6">
        <f>E680/N680</f>
        <v>65.17647058823529</v>
      </c>
      <c r="S680" t="s">
        <v>8338</v>
      </c>
      <c r="T680" t="s">
        <v>8340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8">
        <f t="shared" si="20"/>
        <v>42616.695706018523</v>
      </c>
      <c r="K681">
        <v>1467736909</v>
      </c>
      <c r="L681" s="18">
        <f t="shared" si="2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>D681+E681</f>
        <v>65827</v>
      </c>
      <c r="R681" s="6">
        <f>E681/N681</f>
        <v>93.90425531914893</v>
      </c>
      <c r="S681" t="s">
        <v>8338</v>
      </c>
      <c r="T681" t="s">
        <v>8340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8">
        <f t="shared" si="20"/>
        <v>41899.501516203702</v>
      </c>
      <c r="K682">
        <v>1407931331</v>
      </c>
      <c r="L682" s="18">
        <f t="shared" si="2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>D682+E682</f>
        <v>94434</v>
      </c>
      <c r="R682" s="6">
        <f>E682/N682</f>
        <v>150.65116279069767</v>
      </c>
      <c r="S682" t="s">
        <v>8338</v>
      </c>
      <c r="T682" t="s">
        <v>8340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8">
        <f t="shared" si="20"/>
        <v>42669.805601851855</v>
      </c>
      <c r="K683">
        <v>1474917604</v>
      </c>
      <c r="L683" s="18">
        <f t="shared" si="2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>D683+E683</f>
        <v>2501</v>
      </c>
      <c r="R683" s="6">
        <f>E683/N683</f>
        <v>1</v>
      </c>
      <c r="S683" t="s">
        <v>8338</v>
      </c>
      <c r="T683" t="s">
        <v>8340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8">
        <f t="shared" si="20"/>
        <v>42808.723634259266</v>
      </c>
      <c r="K684">
        <v>1486923722</v>
      </c>
      <c r="L684" s="18">
        <f t="shared" si="2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>D684+E684</f>
        <v>50053</v>
      </c>
      <c r="R684" s="6">
        <f>E684/N684</f>
        <v>13.25</v>
      </c>
      <c r="S684" t="s">
        <v>8338</v>
      </c>
      <c r="T684" t="s">
        <v>8340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8">
        <f t="shared" si="20"/>
        <v>42674.900046296301</v>
      </c>
      <c r="K685">
        <v>1474493764</v>
      </c>
      <c r="L685" s="18">
        <f t="shared" si="2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>D685+E685</f>
        <v>35298</v>
      </c>
      <c r="R685" s="6">
        <f>E685/N685</f>
        <v>99.333333333333329</v>
      </c>
      <c r="S685" t="s">
        <v>8338</v>
      </c>
      <c r="T685" t="s">
        <v>8340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8">
        <f t="shared" si="20"/>
        <v>41845.125</v>
      </c>
      <c r="K686">
        <v>1403176891</v>
      </c>
      <c r="L686" s="18">
        <f t="shared" si="2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>D686+E686</f>
        <v>343948</v>
      </c>
      <c r="R686" s="6">
        <f>E686/N686</f>
        <v>177.39259259259259</v>
      </c>
      <c r="S686" t="s">
        <v>8338</v>
      </c>
      <c r="T686" t="s">
        <v>8340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8">
        <f t="shared" si="20"/>
        <v>42016.866574074069</v>
      </c>
      <c r="K687">
        <v>1417207672</v>
      </c>
      <c r="L687" s="18">
        <f t="shared" si="2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>D687+E687</f>
        <v>2553</v>
      </c>
      <c r="R687" s="6">
        <f>E687/N687</f>
        <v>55.3</v>
      </c>
      <c r="S687" t="s">
        <v>8338</v>
      </c>
      <c r="T687" t="s">
        <v>8340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8">
        <f t="shared" si="20"/>
        <v>42219.673263888893</v>
      </c>
      <c r="K688">
        <v>1436026170</v>
      </c>
      <c r="L688" s="18">
        <f t="shared" si="2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>D688+E688</f>
        <v>500000</v>
      </c>
      <c r="R688" s="6" t="e">
        <f>E688/N688</f>
        <v>#DIV/0!</v>
      </c>
      <c r="S688" t="s">
        <v>8338</v>
      </c>
      <c r="T688" t="s">
        <v>8340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8">
        <f t="shared" si="20"/>
        <v>42771.750613425931</v>
      </c>
      <c r="K689">
        <v>1481133653</v>
      </c>
      <c r="L689" s="18">
        <f t="shared" si="2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>D689+E689</f>
        <v>103550</v>
      </c>
      <c r="R689" s="6">
        <f>E689/N689</f>
        <v>591.66666666666663</v>
      </c>
      <c r="S689" t="s">
        <v>8338</v>
      </c>
      <c r="T689" t="s">
        <v>8340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8">
        <f t="shared" si="20"/>
        <v>42292.104780092588</v>
      </c>
      <c r="K690">
        <v>1442284253</v>
      </c>
      <c r="L690" s="18">
        <f t="shared" si="2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>D690+E690</f>
        <v>34598</v>
      </c>
      <c r="R690" s="6">
        <f>E690/N690</f>
        <v>405.5</v>
      </c>
      <c r="S690" t="s">
        <v>8338</v>
      </c>
      <c r="T690" t="s">
        <v>8340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8">
        <f t="shared" si="20"/>
        <v>42712.207638888889</v>
      </c>
      <c r="K691">
        <v>1478016097</v>
      </c>
      <c r="L691" s="18">
        <f t="shared" si="2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>D691+E691</f>
        <v>315297.5</v>
      </c>
      <c r="R691" s="6">
        <f>E691/N691</f>
        <v>343.14732142857144</v>
      </c>
      <c r="S691" t="s">
        <v>8338</v>
      </c>
      <c r="T691" t="s">
        <v>8340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8">
        <f t="shared" si="20"/>
        <v>42622.25</v>
      </c>
      <c r="K692">
        <v>1469718841</v>
      </c>
      <c r="L692" s="18">
        <f t="shared" si="2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>D692+E692</f>
        <v>22468</v>
      </c>
      <c r="R692" s="6">
        <f>E692/N692</f>
        <v>72.588235294117652</v>
      </c>
      <c r="S692" t="s">
        <v>8338</v>
      </c>
      <c r="T692" t="s">
        <v>8340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8">
        <f t="shared" si="20"/>
        <v>42186.028310185182</v>
      </c>
      <c r="K693">
        <v>1433292046</v>
      </c>
      <c r="L693" s="18">
        <f t="shared" si="2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>D693+E693</f>
        <v>50260</v>
      </c>
      <c r="R693" s="6">
        <f>E693/N693</f>
        <v>26</v>
      </c>
      <c r="S693" t="s">
        <v>8338</v>
      </c>
      <c r="T693" t="s">
        <v>8340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8">
        <f t="shared" si="20"/>
        <v>42726.37572916667</v>
      </c>
      <c r="K694">
        <v>1479805263</v>
      </c>
      <c r="L694" s="18">
        <f t="shared" si="2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>D694+E694</f>
        <v>21306</v>
      </c>
      <c r="R694" s="6">
        <f>E694/N694</f>
        <v>6.4975124378109452</v>
      </c>
      <c r="S694" t="s">
        <v>8338</v>
      </c>
      <c r="T694" t="s">
        <v>8340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8">
        <f t="shared" si="20"/>
        <v>42124.808182870373</v>
      </c>
      <c r="K695">
        <v>1427829827</v>
      </c>
      <c r="L695" s="18">
        <f t="shared" si="2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>D695+E695</f>
        <v>135338</v>
      </c>
      <c r="R695" s="6">
        <f>E695/N695</f>
        <v>119.38513513513513</v>
      </c>
      <c r="S695" t="s">
        <v>8338</v>
      </c>
      <c r="T695" t="s">
        <v>8340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8">
        <f t="shared" si="20"/>
        <v>42767.663877314815</v>
      </c>
      <c r="K696">
        <v>1483372559</v>
      </c>
      <c r="L696" s="18">
        <f t="shared" si="2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>D696+E696</f>
        <v>150590</v>
      </c>
      <c r="R696" s="6">
        <f>E696/N696</f>
        <v>84.285714285714292</v>
      </c>
      <c r="S696" t="s">
        <v>8338</v>
      </c>
      <c r="T696" t="s">
        <v>8340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8">
        <f t="shared" si="20"/>
        <v>41943.521064814813</v>
      </c>
      <c r="K697">
        <v>1412166620</v>
      </c>
      <c r="L697" s="18">
        <f t="shared" si="2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>D697+E697</f>
        <v>60636</v>
      </c>
      <c r="R697" s="6">
        <f>E697/N697</f>
        <v>90.857142857142861</v>
      </c>
      <c r="S697" t="s">
        <v>8338</v>
      </c>
      <c r="T697" t="s">
        <v>8340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8">
        <f t="shared" si="20"/>
        <v>41845.927106481482</v>
      </c>
      <c r="K698">
        <v>1403734502</v>
      </c>
      <c r="L698" s="18">
        <f t="shared" si="2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>D698+E698</f>
        <v>175001</v>
      </c>
      <c r="R698" s="6">
        <f>E698/N698</f>
        <v>1</v>
      </c>
      <c r="S698" t="s">
        <v>8338</v>
      </c>
      <c r="T698" t="s">
        <v>8340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8">
        <f t="shared" si="20"/>
        <v>42403.523020833338</v>
      </c>
      <c r="K699">
        <v>1453206789</v>
      </c>
      <c r="L699" s="18">
        <f t="shared" si="2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>D699+E699</f>
        <v>7319</v>
      </c>
      <c r="R699" s="6">
        <f>E699/N699</f>
        <v>20.342105263157894</v>
      </c>
      <c r="S699" t="s">
        <v>8338</v>
      </c>
      <c r="T699" t="s">
        <v>8340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8">
        <f t="shared" si="20"/>
        <v>41900.083333333336</v>
      </c>
      <c r="K700">
        <v>1408141245</v>
      </c>
      <c r="L700" s="18">
        <f t="shared" si="2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>D700+E700</f>
        <v>115390</v>
      </c>
      <c r="R700" s="6">
        <f>E700/N700</f>
        <v>530.68965517241384</v>
      </c>
      <c r="S700" t="s">
        <v>8338</v>
      </c>
      <c r="T700" t="s">
        <v>8340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8">
        <f t="shared" si="20"/>
        <v>41600.666666666664</v>
      </c>
      <c r="K701">
        <v>1381923548</v>
      </c>
      <c r="L701" s="18">
        <f t="shared" si="2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>D701+E701</f>
        <v>237148.74</v>
      </c>
      <c r="R701" s="6">
        <f>E701/N701</f>
        <v>120.39184269662923</v>
      </c>
      <c r="S701" t="s">
        <v>8338</v>
      </c>
      <c r="T701" t="s">
        <v>8340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8">
        <f t="shared" si="20"/>
        <v>42745.688437500001</v>
      </c>
      <c r="K702">
        <v>1481473881</v>
      </c>
      <c r="L702" s="18">
        <f t="shared" si="2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>D702+E702</f>
        <v>15403</v>
      </c>
      <c r="R702" s="6">
        <f>E702/N702</f>
        <v>13</v>
      </c>
      <c r="S702" t="s">
        <v>8338</v>
      </c>
      <c r="T702" t="s">
        <v>8340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8">
        <f t="shared" si="20"/>
        <v>41843.662962962961</v>
      </c>
      <c r="K703">
        <v>1403538880</v>
      </c>
      <c r="L703" s="18">
        <f t="shared" si="2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>D703+E703</f>
        <v>29118</v>
      </c>
      <c r="R703" s="6">
        <f>E703/N703</f>
        <v>291.33333333333331</v>
      </c>
      <c r="S703" t="s">
        <v>8338</v>
      </c>
      <c r="T703" t="s">
        <v>8340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8">
        <f t="shared" si="20"/>
        <v>42698.768368055549</v>
      </c>
      <c r="K704">
        <v>1477416387</v>
      </c>
      <c r="L704" s="18">
        <f t="shared" si="2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>D704+E704</f>
        <v>19622.010000000002</v>
      </c>
      <c r="R704" s="6">
        <f>E704/N704</f>
        <v>124.9191891891892</v>
      </c>
      <c r="S704" t="s">
        <v>8338</v>
      </c>
      <c r="T704" t="s">
        <v>8340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8">
        <f t="shared" si="20"/>
        <v>42766.98055555555</v>
      </c>
      <c r="K705">
        <v>1481150949</v>
      </c>
      <c r="L705" s="18">
        <f t="shared" si="2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>D705+E705</f>
        <v>15837</v>
      </c>
      <c r="R705" s="6">
        <f>E705/N705</f>
        <v>119.57142857142857</v>
      </c>
      <c r="S705" t="s">
        <v>8338</v>
      </c>
      <c r="T705" t="s">
        <v>8340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8">
        <f t="shared" si="20"/>
        <v>42786.192916666667</v>
      </c>
      <c r="K706">
        <v>1482381468</v>
      </c>
      <c r="L706" s="18">
        <f t="shared" si="2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>D706+E706</f>
        <v>55481</v>
      </c>
      <c r="R706" s="6">
        <f>E706/N706</f>
        <v>120.25</v>
      </c>
      <c r="S706" t="s">
        <v>8338</v>
      </c>
      <c r="T706" t="s">
        <v>8340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8">
        <f t="shared" ref="J707:J770" si="22">(((I707/60)/60)/24)+DATE(1970,1,1)</f>
        <v>42756.491643518515</v>
      </c>
      <c r="K707">
        <v>1482407278</v>
      </c>
      <c r="L707" s="18">
        <f t="shared" ref="L707:L770" si="23">(((K707/60)/60)/24+DATE(1970,1,1))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>D707+E707</f>
        <v>100977</v>
      </c>
      <c r="R707" s="6">
        <f>E707/N707</f>
        <v>195.4</v>
      </c>
      <c r="S707" t="s">
        <v>8338</v>
      </c>
      <c r="T707" t="s">
        <v>8340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8">
        <f t="shared" si="22"/>
        <v>42718.777083333334</v>
      </c>
      <c r="K708">
        <v>1478130783</v>
      </c>
      <c r="L708" s="18">
        <f t="shared" si="23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>D708+E708</f>
        <v>100000</v>
      </c>
      <c r="R708" s="6" t="e">
        <f>E708/N708</f>
        <v>#DIV/0!</v>
      </c>
      <c r="S708" t="s">
        <v>8338</v>
      </c>
      <c r="T708" t="s">
        <v>8340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8">
        <f t="shared" si="22"/>
        <v>42736.663506944446</v>
      </c>
      <c r="K709">
        <v>1479830127</v>
      </c>
      <c r="L709" s="18">
        <f t="shared" si="23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>D709+E709</f>
        <v>121670.6</v>
      </c>
      <c r="R709" s="6">
        <f>E709/N709</f>
        <v>117.69868421052631</v>
      </c>
      <c r="S709" t="s">
        <v>8338</v>
      </c>
      <c r="T709" t="s">
        <v>8340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8">
        <f t="shared" si="22"/>
        <v>41895.581018518518</v>
      </c>
      <c r="K710">
        <v>1405432600</v>
      </c>
      <c r="L710" s="18">
        <f t="shared" si="23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>D710+E710</f>
        <v>48837</v>
      </c>
      <c r="R710" s="6">
        <f>E710/N710</f>
        <v>23.948509485094849</v>
      </c>
      <c r="S710" t="s">
        <v>8338</v>
      </c>
      <c r="T710" t="s">
        <v>8340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8">
        <f t="shared" si="22"/>
        <v>41978.041192129633</v>
      </c>
      <c r="K711">
        <v>1415149159</v>
      </c>
      <c r="L711" s="18">
        <f t="shared" si="23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>D711+E711</f>
        <v>15061</v>
      </c>
      <c r="R711" s="6">
        <f>E711/N711</f>
        <v>30.5</v>
      </c>
      <c r="S711" t="s">
        <v>8338</v>
      </c>
      <c r="T711" t="s">
        <v>8340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8">
        <f t="shared" si="22"/>
        <v>41871.030555555553</v>
      </c>
      <c r="K712">
        <v>1405640302</v>
      </c>
      <c r="L712" s="18">
        <f t="shared" si="23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>D712+E712</f>
        <v>1200</v>
      </c>
      <c r="R712" s="6" t="e">
        <f>E712/N712</f>
        <v>#DIV/0!</v>
      </c>
      <c r="S712" t="s">
        <v>8338</v>
      </c>
      <c r="T712" t="s">
        <v>8340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8">
        <f t="shared" si="22"/>
        <v>42718.500787037032</v>
      </c>
      <c r="K713">
        <v>1478257268</v>
      </c>
      <c r="L713" s="18">
        <f t="shared" si="23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>D713+E713</f>
        <v>133791</v>
      </c>
      <c r="R713" s="6">
        <f>E713/N713</f>
        <v>99.973372781065095</v>
      </c>
      <c r="S713" t="s">
        <v>8338</v>
      </c>
      <c r="T713" t="s">
        <v>8340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8">
        <f t="shared" si="22"/>
        <v>42414.680925925932</v>
      </c>
      <c r="K714">
        <v>1452874832</v>
      </c>
      <c r="L714" s="18">
        <f t="shared" si="23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>D714+E714</f>
        <v>48605</v>
      </c>
      <c r="R714" s="6">
        <f>E714/N714</f>
        <v>26.25</v>
      </c>
      <c r="S714" t="s">
        <v>8338</v>
      </c>
      <c r="T714" t="s">
        <v>8340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8">
        <f t="shared" si="22"/>
        <v>42526.529305555552</v>
      </c>
      <c r="K715">
        <v>1462538532</v>
      </c>
      <c r="L715" s="18">
        <f t="shared" si="23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>D715+E715</f>
        <v>25199</v>
      </c>
      <c r="R715" s="6">
        <f>E715/N715</f>
        <v>199</v>
      </c>
      <c r="S715" t="s">
        <v>8338</v>
      </c>
      <c r="T715" t="s">
        <v>8340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8">
        <f t="shared" si="22"/>
        <v>42794.787986111114</v>
      </c>
      <c r="K716">
        <v>1483124082</v>
      </c>
      <c r="L716" s="18">
        <f t="shared" si="23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>D716+E716</f>
        <v>17249</v>
      </c>
      <c r="R716" s="6">
        <f>E716/N716</f>
        <v>80.321428571428569</v>
      </c>
      <c r="S716" t="s">
        <v>8338</v>
      </c>
      <c r="T716" t="s">
        <v>8340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8">
        <f t="shared" si="22"/>
        <v>42313.132407407407</v>
      </c>
      <c r="K717">
        <v>1443233440</v>
      </c>
      <c r="L717" s="18">
        <f t="shared" si="23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>D717+E717</f>
        <v>28889</v>
      </c>
      <c r="R717" s="6">
        <f>E717/N717</f>
        <v>115.75</v>
      </c>
      <c r="S717" t="s">
        <v>8338</v>
      </c>
      <c r="T717" t="s">
        <v>8340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8">
        <f t="shared" si="22"/>
        <v>41974</v>
      </c>
      <c r="K718">
        <v>1414511307</v>
      </c>
      <c r="L718" s="18">
        <f t="shared" si="23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>D718+E718</f>
        <v>7715</v>
      </c>
      <c r="R718" s="6">
        <f>E718/N718</f>
        <v>44.6875</v>
      </c>
      <c r="S718" t="s">
        <v>8338</v>
      </c>
      <c r="T718" t="s">
        <v>8340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8">
        <f t="shared" si="22"/>
        <v>41887.854189814818</v>
      </c>
      <c r="K719">
        <v>1407357002</v>
      </c>
      <c r="L719" s="18">
        <f t="shared" si="23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>D719+E719</f>
        <v>100305</v>
      </c>
      <c r="R719" s="6">
        <f>E719/N719</f>
        <v>76.25</v>
      </c>
      <c r="S719" t="s">
        <v>8338</v>
      </c>
      <c r="T719" t="s">
        <v>8340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8">
        <f t="shared" si="22"/>
        <v>42784.249305555553</v>
      </c>
      <c r="K720">
        <v>1484684247</v>
      </c>
      <c r="L720" s="18">
        <f t="shared" si="23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>D720+E720</f>
        <v>12090</v>
      </c>
      <c r="R720" s="6">
        <f>E720/N720</f>
        <v>22.5</v>
      </c>
      <c r="S720" t="s">
        <v>8338</v>
      </c>
      <c r="T720" t="s">
        <v>8340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8">
        <f t="shared" si="22"/>
        <v>42423.040231481486</v>
      </c>
      <c r="K721">
        <v>1454979476</v>
      </c>
      <c r="L721" s="18">
        <f t="shared" si="23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>D721+E721</f>
        <v>15194</v>
      </c>
      <c r="R721" s="6">
        <f>E721/N721</f>
        <v>19.399999999999999</v>
      </c>
      <c r="S721" t="s">
        <v>8338</v>
      </c>
      <c r="T721" t="s">
        <v>8340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8">
        <f t="shared" si="22"/>
        <v>40937.649201388893</v>
      </c>
      <c r="K722">
        <v>1325432091</v>
      </c>
      <c r="L722" s="18">
        <f t="shared" si="23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>D722+E722</f>
        <v>4635</v>
      </c>
      <c r="R722" s="6">
        <f>E722/N722</f>
        <v>66.707317073170728</v>
      </c>
      <c r="S722" t="s">
        <v>8341</v>
      </c>
      <c r="T722" t="s">
        <v>8342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8">
        <f t="shared" si="22"/>
        <v>41852.571840277778</v>
      </c>
      <c r="K723">
        <v>1403012607</v>
      </c>
      <c r="L723" s="18">
        <f t="shared" si="23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>D723+E723</f>
        <v>18213</v>
      </c>
      <c r="R723" s="6">
        <f>E723/N723</f>
        <v>84.142857142857139</v>
      </c>
      <c r="S723" t="s">
        <v>8341</v>
      </c>
      <c r="T723" t="s">
        <v>8342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8">
        <f t="shared" si="22"/>
        <v>41007.76363425926</v>
      </c>
      <c r="K724">
        <v>1331320778</v>
      </c>
      <c r="L724" s="18">
        <f t="shared" si="23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>D724+E724</f>
        <v>58006</v>
      </c>
      <c r="R724" s="6">
        <f>E724/N724</f>
        <v>215.72549019607843</v>
      </c>
      <c r="S724" t="s">
        <v>8341</v>
      </c>
      <c r="T724" t="s">
        <v>8342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8">
        <f t="shared" si="22"/>
        <v>42215.165972222225</v>
      </c>
      <c r="K725">
        <v>1435606549</v>
      </c>
      <c r="L725" s="18">
        <f t="shared" si="23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>D725+E725</f>
        <v>10469</v>
      </c>
      <c r="R725" s="6">
        <f>E725/N725</f>
        <v>54.69</v>
      </c>
      <c r="S725" t="s">
        <v>8341</v>
      </c>
      <c r="T725" t="s">
        <v>8342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8">
        <f t="shared" si="22"/>
        <v>40724.638460648144</v>
      </c>
      <c r="K726">
        <v>1306855163</v>
      </c>
      <c r="L726" s="18">
        <f t="shared" si="23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>D726+E726</f>
        <v>14383.01</v>
      </c>
      <c r="R726" s="6">
        <f>E726/N726</f>
        <v>51.62944055944056</v>
      </c>
      <c r="S726" t="s">
        <v>8341</v>
      </c>
      <c r="T726" t="s">
        <v>8342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8">
        <f t="shared" si="22"/>
        <v>42351.626296296294</v>
      </c>
      <c r="K727">
        <v>1447426912</v>
      </c>
      <c r="L727" s="18">
        <f t="shared" si="23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>D727+E727</f>
        <v>40070</v>
      </c>
      <c r="R727" s="6">
        <f>E727/N727</f>
        <v>143.35714285714286</v>
      </c>
      <c r="S727" t="s">
        <v>8341</v>
      </c>
      <c r="T727" t="s">
        <v>8342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8">
        <f t="shared" si="22"/>
        <v>41376.042673611111</v>
      </c>
      <c r="K728">
        <v>1363136487</v>
      </c>
      <c r="L728" s="18">
        <f t="shared" si="23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>D728+E728</f>
        <v>5035</v>
      </c>
      <c r="R728" s="6">
        <f>E728/N728</f>
        <v>72.428571428571431</v>
      </c>
      <c r="S728" t="s">
        <v>8341</v>
      </c>
      <c r="T728" t="s">
        <v>8342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8">
        <f t="shared" si="22"/>
        <v>41288.888888888891</v>
      </c>
      <c r="K729">
        <v>1354580949</v>
      </c>
      <c r="L729" s="18">
        <f t="shared" si="23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>D729+E729</f>
        <v>8943</v>
      </c>
      <c r="R729" s="6">
        <f>E729/N729</f>
        <v>36.530201342281877</v>
      </c>
      <c r="S729" t="s">
        <v>8341</v>
      </c>
      <c r="T729" t="s">
        <v>8342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8">
        <f t="shared" si="22"/>
        <v>40776.837465277778</v>
      </c>
      <c r="K730">
        <v>1310069157</v>
      </c>
      <c r="L730" s="18">
        <f t="shared" si="23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>D730+E730</f>
        <v>15417.45</v>
      </c>
      <c r="R730" s="6">
        <f>E730/N730</f>
        <v>60.903461538461535</v>
      </c>
      <c r="S730" t="s">
        <v>8341</v>
      </c>
      <c r="T730" t="s">
        <v>8342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8">
        <f t="shared" si="22"/>
        <v>41171.185891203706</v>
      </c>
      <c r="K731">
        <v>1342844861</v>
      </c>
      <c r="L731" s="18">
        <f t="shared" si="23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>D731+E731</f>
        <v>9226</v>
      </c>
      <c r="R731" s="6">
        <f>E731/N731</f>
        <v>43.55</v>
      </c>
      <c r="S731" t="s">
        <v>8341</v>
      </c>
      <c r="T731" t="s">
        <v>8342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8">
        <f t="shared" si="22"/>
        <v>40884.745266203703</v>
      </c>
      <c r="K732">
        <v>1320688391</v>
      </c>
      <c r="L732" s="18">
        <f t="shared" si="23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>D732+E732</f>
        <v>46438</v>
      </c>
      <c r="R732" s="6">
        <f>E732/N732</f>
        <v>99.766037735849054</v>
      </c>
      <c r="S732" t="s">
        <v>8341</v>
      </c>
      <c r="T732" t="s">
        <v>8342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8">
        <f t="shared" si="22"/>
        <v>40930.25</v>
      </c>
      <c r="K733">
        <v>1322852747</v>
      </c>
      <c r="L733" s="18">
        <f t="shared" si="23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>D733+E733</f>
        <v>11300</v>
      </c>
      <c r="R733" s="6">
        <f>E733/N733</f>
        <v>88.732394366197184</v>
      </c>
      <c r="S733" t="s">
        <v>8341</v>
      </c>
      <c r="T733" t="s">
        <v>8342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8">
        <f t="shared" si="22"/>
        <v>41546.424317129626</v>
      </c>
      <c r="K734">
        <v>1375265461</v>
      </c>
      <c r="L734" s="18">
        <f t="shared" si="23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>D734+E734</f>
        <v>104</v>
      </c>
      <c r="R734" s="6">
        <f>E734/N734</f>
        <v>4.9230769230769234</v>
      </c>
      <c r="S734" t="s">
        <v>8341</v>
      </c>
      <c r="T734" t="s">
        <v>8342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8">
        <f t="shared" si="22"/>
        <v>41628.420046296298</v>
      </c>
      <c r="K735">
        <v>1384941892</v>
      </c>
      <c r="L735" s="18">
        <f t="shared" si="23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>D735+E735</f>
        <v>5512</v>
      </c>
      <c r="R735" s="6">
        <f>E735/N735</f>
        <v>17.822485207100591</v>
      </c>
      <c r="S735" t="s">
        <v>8341</v>
      </c>
      <c r="T735" t="s">
        <v>8342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8">
        <f t="shared" si="22"/>
        <v>42133.208333333328</v>
      </c>
      <c r="K736">
        <v>1428465420</v>
      </c>
      <c r="L736" s="18">
        <f t="shared" si="23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>D736+E736</f>
        <v>19170</v>
      </c>
      <c r="R736" s="6">
        <f>E736/N736</f>
        <v>187.19298245614036</v>
      </c>
      <c r="S736" t="s">
        <v>8341</v>
      </c>
      <c r="T736" t="s">
        <v>8342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8">
        <f t="shared" si="22"/>
        <v>41977.027083333334</v>
      </c>
      <c r="K737">
        <v>1414975346</v>
      </c>
      <c r="L737" s="18">
        <f t="shared" si="23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>D737+E737</f>
        <v>100771</v>
      </c>
      <c r="R737" s="6">
        <f>E737/N737</f>
        <v>234.80786026200875</v>
      </c>
      <c r="S737" t="s">
        <v>8341</v>
      </c>
      <c r="T737" t="s">
        <v>8342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8">
        <f t="shared" si="22"/>
        <v>41599.207638888889</v>
      </c>
      <c r="K738">
        <v>1383327440</v>
      </c>
      <c r="L738" s="18">
        <f t="shared" si="23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>D738+E738</f>
        <v>14945</v>
      </c>
      <c r="R738" s="6">
        <f>E738/N738</f>
        <v>105.04629629629629</v>
      </c>
      <c r="S738" t="s">
        <v>8341</v>
      </c>
      <c r="T738" t="s">
        <v>8342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8">
        <f t="shared" si="22"/>
        <v>41684.833333333336</v>
      </c>
      <c r="K739">
        <v>1390890987</v>
      </c>
      <c r="L739" s="18">
        <f t="shared" si="23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>D739+E739</f>
        <v>11120</v>
      </c>
      <c r="R739" s="6">
        <f>E739/N739</f>
        <v>56.666666666666664</v>
      </c>
      <c r="S739" t="s">
        <v>8341</v>
      </c>
      <c r="T739" t="s">
        <v>8342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8">
        <f t="shared" si="22"/>
        <v>41974.207638888889</v>
      </c>
      <c r="K740">
        <v>1414765794</v>
      </c>
      <c r="L740" s="18">
        <f t="shared" si="23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>D740+E740</f>
        <v>3101</v>
      </c>
      <c r="R740" s="6">
        <f>E740/N740</f>
        <v>39.048780487804876</v>
      </c>
      <c r="S740" t="s">
        <v>8341</v>
      </c>
      <c r="T740" t="s">
        <v>8342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8">
        <f t="shared" si="22"/>
        <v>41862.502650462964</v>
      </c>
      <c r="K741">
        <v>1404907429</v>
      </c>
      <c r="L741" s="18">
        <f t="shared" si="23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>D741+E741</f>
        <v>15500</v>
      </c>
      <c r="R741" s="6">
        <f>E741/N741</f>
        <v>68.345323741007192</v>
      </c>
      <c r="S741" t="s">
        <v>8341</v>
      </c>
      <c r="T741" t="s">
        <v>8342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8">
        <f t="shared" si="22"/>
        <v>42176.146782407406</v>
      </c>
      <c r="K742">
        <v>1433647882</v>
      </c>
      <c r="L742" s="18">
        <f t="shared" si="23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>D742+E742</f>
        <v>6222</v>
      </c>
      <c r="R742" s="6">
        <f>E742/N742</f>
        <v>169.57894736842104</v>
      </c>
      <c r="S742" t="s">
        <v>8341</v>
      </c>
      <c r="T742" t="s">
        <v>8342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8">
        <f t="shared" si="22"/>
        <v>41436.648217592592</v>
      </c>
      <c r="K743">
        <v>1367940806</v>
      </c>
      <c r="L743" s="18">
        <f t="shared" si="23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>D743+E743</f>
        <v>26293.8</v>
      </c>
      <c r="R743" s="6">
        <f>E743/N743</f>
        <v>141.42340425531913</v>
      </c>
      <c r="S743" t="s">
        <v>8341</v>
      </c>
      <c r="T743" t="s">
        <v>8342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8">
        <f t="shared" si="22"/>
        <v>41719.876296296294</v>
      </c>
      <c r="K744">
        <v>1392847312</v>
      </c>
      <c r="L744" s="18">
        <f t="shared" si="23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>D744+E744</f>
        <v>2950</v>
      </c>
      <c r="R744" s="6">
        <f>E744/N744</f>
        <v>67.391304347826093</v>
      </c>
      <c r="S744" t="s">
        <v>8341</v>
      </c>
      <c r="T744" t="s">
        <v>8342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8">
        <f t="shared" si="22"/>
        <v>41015.875</v>
      </c>
      <c r="K745">
        <v>1332435685</v>
      </c>
      <c r="L745" s="18">
        <f t="shared" si="23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>D745+E745</f>
        <v>1364</v>
      </c>
      <c r="R745" s="6">
        <f>E745/N745</f>
        <v>54.266666666666666</v>
      </c>
      <c r="S745" t="s">
        <v>8341</v>
      </c>
      <c r="T745" t="s">
        <v>8342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8">
        <f t="shared" si="22"/>
        <v>41256.95721064815</v>
      </c>
      <c r="K746">
        <v>1352847503</v>
      </c>
      <c r="L746" s="18">
        <f t="shared" si="23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>D746+E746</f>
        <v>10116</v>
      </c>
      <c r="R746" s="6">
        <f>E746/N746</f>
        <v>82.516129032258064</v>
      </c>
      <c r="S746" t="s">
        <v>8341</v>
      </c>
      <c r="T746" t="s">
        <v>8342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8">
        <f t="shared" si="22"/>
        <v>41397.572280092594</v>
      </c>
      <c r="K747">
        <v>1364996645</v>
      </c>
      <c r="L747" s="18">
        <f t="shared" si="23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>D747+E747</f>
        <v>6196</v>
      </c>
      <c r="R747" s="6">
        <f>E747/N747</f>
        <v>53.729729729729726</v>
      </c>
      <c r="S747" t="s">
        <v>8341</v>
      </c>
      <c r="T747" t="s">
        <v>8342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8">
        <f t="shared" si="22"/>
        <v>41175.165972222225</v>
      </c>
      <c r="K748">
        <v>1346806909</v>
      </c>
      <c r="L748" s="18">
        <f t="shared" si="23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>D748+E748</f>
        <v>6305</v>
      </c>
      <c r="R748" s="6">
        <f>E748/N748</f>
        <v>34.206185567010309</v>
      </c>
      <c r="S748" t="s">
        <v>8341</v>
      </c>
      <c r="T748" t="s">
        <v>8342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8">
        <f t="shared" si="22"/>
        <v>42019.454166666663</v>
      </c>
      <c r="K749">
        <v>1418649019</v>
      </c>
      <c r="L749" s="18">
        <f t="shared" si="23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>D749+E749</f>
        <v>14003</v>
      </c>
      <c r="R749" s="6">
        <f>E749/N749</f>
        <v>127.32727272727273</v>
      </c>
      <c r="S749" t="s">
        <v>8341</v>
      </c>
      <c r="T749" t="s">
        <v>8342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8">
        <f t="shared" si="22"/>
        <v>41861.846828703703</v>
      </c>
      <c r="K750">
        <v>1405109966</v>
      </c>
      <c r="L750" s="18">
        <f t="shared" si="23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>D750+E750</f>
        <v>4005</v>
      </c>
      <c r="R750" s="6">
        <f>E750/N750</f>
        <v>45.56818181818182</v>
      </c>
      <c r="S750" t="s">
        <v>8341</v>
      </c>
      <c r="T750" t="s">
        <v>8342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8">
        <f t="shared" si="22"/>
        <v>42763.94131944445</v>
      </c>
      <c r="K751">
        <v>1483050930</v>
      </c>
      <c r="L751" s="18">
        <f t="shared" si="23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>D751+E751</f>
        <v>20556</v>
      </c>
      <c r="R751" s="6">
        <f>E751/N751</f>
        <v>95.963636363636368</v>
      </c>
      <c r="S751" t="s">
        <v>8341</v>
      </c>
      <c r="T751" t="s">
        <v>8342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8">
        <f t="shared" si="22"/>
        <v>41329.878148148149</v>
      </c>
      <c r="K752">
        <v>1359147872</v>
      </c>
      <c r="L752" s="18">
        <f t="shared" si="23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>D752+E752</f>
        <v>9003</v>
      </c>
      <c r="R752" s="6">
        <f>E752/N752</f>
        <v>77.271186440677965</v>
      </c>
      <c r="S752" t="s">
        <v>8341</v>
      </c>
      <c r="T752" t="s">
        <v>8342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8">
        <f t="shared" si="22"/>
        <v>40759.630497685182</v>
      </c>
      <c r="K753">
        <v>1308496075</v>
      </c>
      <c r="L753" s="18">
        <f t="shared" si="23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>D753+E753</f>
        <v>6555</v>
      </c>
      <c r="R753" s="6">
        <f>E753/N753</f>
        <v>57.338709677419352</v>
      </c>
      <c r="S753" t="s">
        <v>8341</v>
      </c>
      <c r="T753" t="s">
        <v>8342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8">
        <f t="shared" si="22"/>
        <v>42659.458333333328</v>
      </c>
      <c r="K754">
        <v>1474884417</v>
      </c>
      <c r="L754" s="18">
        <f t="shared" si="23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>D754+E754</f>
        <v>10585</v>
      </c>
      <c r="R754" s="6">
        <f>E754/N754</f>
        <v>53.19047619047619</v>
      </c>
      <c r="S754" t="s">
        <v>8341</v>
      </c>
      <c r="T754" t="s">
        <v>8342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8">
        <f t="shared" si="22"/>
        <v>42049.590173611112</v>
      </c>
      <c r="K755">
        <v>1421330991</v>
      </c>
      <c r="L755" s="18">
        <f t="shared" si="23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>D755+E755</f>
        <v>22800</v>
      </c>
      <c r="R755" s="6">
        <f>E755/N755</f>
        <v>492.30769230769232</v>
      </c>
      <c r="S755" t="s">
        <v>8341</v>
      </c>
      <c r="T755" t="s">
        <v>8342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8">
        <f t="shared" si="22"/>
        <v>41279.749085648145</v>
      </c>
      <c r="K756">
        <v>1354816721</v>
      </c>
      <c r="L756" s="18">
        <f t="shared" si="23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>D756+E756</f>
        <v>4075</v>
      </c>
      <c r="R756" s="6">
        <f>E756/N756</f>
        <v>42.346938775510203</v>
      </c>
      <c r="S756" t="s">
        <v>8341</v>
      </c>
      <c r="T756" t="s">
        <v>8342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8">
        <f t="shared" si="22"/>
        <v>41414.02847222222</v>
      </c>
      <c r="K757">
        <v>1366381877</v>
      </c>
      <c r="L757" s="18">
        <f t="shared" si="23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>D757+E757</f>
        <v>5047.6900000000005</v>
      </c>
      <c r="R757" s="6">
        <f>E757/N757</f>
        <v>37.466029411764708</v>
      </c>
      <c r="S757" t="s">
        <v>8341</v>
      </c>
      <c r="T757" t="s">
        <v>8342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8">
        <f t="shared" si="22"/>
        <v>40651.725219907406</v>
      </c>
      <c r="K758">
        <v>1297880659</v>
      </c>
      <c r="L758" s="18">
        <f t="shared" si="23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>D758+E758</f>
        <v>1524</v>
      </c>
      <c r="R758" s="6">
        <f>E758/N758</f>
        <v>37.454545454545453</v>
      </c>
      <c r="S758" t="s">
        <v>8341</v>
      </c>
      <c r="T758" t="s">
        <v>8342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8">
        <f t="shared" si="22"/>
        <v>41249.054560185185</v>
      </c>
      <c r="K759">
        <v>1353547114</v>
      </c>
      <c r="L759" s="18">
        <f t="shared" si="23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>D759+E759</f>
        <v>845</v>
      </c>
      <c r="R759" s="6">
        <f>E759/N759</f>
        <v>33.055555555555557</v>
      </c>
      <c r="S759" t="s">
        <v>8341</v>
      </c>
      <c r="T759" t="s">
        <v>8342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8">
        <f t="shared" si="22"/>
        <v>40459.836435185185</v>
      </c>
      <c r="K760">
        <v>1283976268</v>
      </c>
      <c r="L760" s="18">
        <f t="shared" si="23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>D760+E760</f>
        <v>5050</v>
      </c>
      <c r="R760" s="6">
        <f>E760/N760</f>
        <v>134.21052631578948</v>
      </c>
      <c r="S760" t="s">
        <v>8341</v>
      </c>
      <c r="T760" t="s">
        <v>8342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8">
        <f t="shared" si="22"/>
        <v>41829.330312500002</v>
      </c>
      <c r="K761">
        <v>1401436539</v>
      </c>
      <c r="L761" s="18">
        <f t="shared" si="23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>D761+E761</f>
        <v>10096</v>
      </c>
      <c r="R761" s="6">
        <f>E761/N761</f>
        <v>51.474747474747474</v>
      </c>
      <c r="S761" t="s">
        <v>8341</v>
      </c>
      <c r="T761" t="s">
        <v>8342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8">
        <f t="shared" si="22"/>
        <v>42700.805706018517</v>
      </c>
      <c r="K762">
        <v>1477592413</v>
      </c>
      <c r="L762" s="18">
        <f t="shared" si="23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>D762+E762</f>
        <v>2200</v>
      </c>
      <c r="R762" s="6" t="e">
        <f>E762/N762</f>
        <v>#DIV/0!</v>
      </c>
      <c r="S762" t="s">
        <v>8341</v>
      </c>
      <c r="T762" t="s">
        <v>8343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8">
        <f t="shared" si="22"/>
        <v>41672.751458333332</v>
      </c>
      <c r="K763">
        <v>1388772126</v>
      </c>
      <c r="L763" s="18">
        <f t="shared" si="23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>D763+E763</f>
        <v>5235</v>
      </c>
      <c r="R763" s="6">
        <f>E763/N763</f>
        <v>39.166666666666664</v>
      </c>
      <c r="S763" t="s">
        <v>8341</v>
      </c>
      <c r="T763" t="s">
        <v>8343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8">
        <f t="shared" si="22"/>
        <v>42708.25</v>
      </c>
      <c r="K764">
        <v>1479328570</v>
      </c>
      <c r="L764" s="18">
        <f t="shared" si="23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>D764+E764</f>
        <v>3500</v>
      </c>
      <c r="R764" s="6" t="e">
        <f>E764/N764</f>
        <v>#DIV/0!</v>
      </c>
      <c r="S764" t="s">
        <v>8341</v>
      </c>
      <c r="T764" t="s">
        <v>8343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8">
        <f t="shared" si="22"/>
        <v>41501.446851851848</v>
      </c>
      <c r="K765">
        <v>1373971408</v>
      </c>
      <c r="L765" s="18">
        <f t="shared" si="23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>D765+E765</f>
        <v>4295</v>
      </c>
      <c r="R765" s="6">
        <f>E765/N765</f>
        <v>5</v>
      </c>
      <c r="S765" t="s">
        <v>8341</v>
      </c>
      <c r="T765" t="s">
        <v>8343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8">
        <f t="shared" si="22"/>
        <v>42257.173159722224</v>
      </c>
      <c r="K766">
        <v>1439266161</v>
      </c>
      <c r="L766" s="18">
        <f t="shared" si="23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>D766+E766</f>
        <v>5000</v>
      </c>
      <c r="R766" s="6" t="e">
        <f>E766/N766</f>
        <v>#DIV/0!</v>
      </c>
      <c r="S766" t="s">
        <v>8341</v>
      </c>
      <c r="T766" t="s">
        <v>8343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8">
        <f t="shared" si="22"/>
        <v>41931.542638888888</v>
      </c>
      <c r="K767">
        <v>1411131684</v>
      </c>
      <c r="L767" s="18">
        <f t="shared" si="23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>D767+E767</f>
        <v>9521</v>
      </c>
      <c r="R767" s="6">
        <f>E767/N767</f>
        <v>57.295454545454547</v>
      </c>
      <c r="S767" t="s">
        <v>8341</v>
      </c>
      <c r="T767" t="s">
        <v>8343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8">
        <f t="shared" si="22"/>
        <v>42051.783368055556</v>
      </c>
      <c r="K768">
        <v>1421520483</v>
      </c>
      <c r="L768" s="18">
        <f t="shared" si="23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>D768+E768</f>
        <v>4000</v>
      </c>
      <c r="R768" s="6" t="e">
        <f>E768/N768</f>
        <v>#DIV/0!</v>
      </c>
      <c r="S768" t="s">
        <v>8341</v>
      </c>
      <c r="T768" t="s">
        <v>8343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8">
        <f t="shared" si="22"/>
        <v>42145.143634259264</v>
      </c>
      <c r="K769">
        <v>1429586810</v>
      </c>
      <c r="L769" s="18">
        <f t="shared" si="23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>D769+E769</f>
        <v>5177</v>
      </c>
      <c r="R769" s="6">
        <f>E769/N769</f>
        <v>59</v>
      </c>
      <c r="S769" t="s">
        <v>8341</v>
      </c>
      <c r="T769" t="s">
        <v>8343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8">
        <f t="shared" si="22"/>
        <v>41624.207060185188</v>
      </c>
      <c r="K770">
        <v>1384577890</v>
      </c>
      <c r="L770" s="18">
        <f t="shared" si="23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>D770+E770</f>
        <v>2500</v>
      </c>
      <c r="R770" s="6" t="e">
        <f>E770/N770</f>
        <v>#DIV/0!</v>
      </c>
      <c r="S770" t="s">
        <v>8341</v>
      </c>
      <c r="T770" t="s">
        <v>8343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8">
        <f t="shared" ref="J771:J834" si="24">(((I771/60)/60)/24)+DATE(1970,1,1)</f>
        <v>41634.996458333335</v>
      </c>
      <c r="K771">
        <v>1385510094</v>
      </c>
      <c r="L771" s="18">
        <f t="shared" ref="L771:L834" si="25">(((K771/60)/60)/24+DATE(1970,1,1))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>D771+E771</f>
        <v>5656</v>
      </c>
      <c r="R771" s="6">
        <f>E771/N771</f>
        <v>31.846153846153847</v>
      </c>
      <c r="S771" t="s">
        <v>8341</v>
      </c>
      <c r="T771" t="s">
        <v>8343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8">
        <f t="shared" si="24"/>
        <v>41329.999641203707</v>
      </c>
      <c r="K772">
        <v>1358294369</v>
      </c>
      <c r="L772" s="18">
        <f t="shared" si="2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>D772+E772</f>
        <v>17500</v>
      </c>
      <c r="R772" s="6" t="e">
        <f>E772/N772</f>
        <v>#DIV/0!</v>
      </c>
      <c r="S772" t="s">
        <v>8341</v>
      </c>
      <c r="T772" t="s">
        <v>8343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8">
        <f t="shared" si="24"/>
        <v>42399.824097222227</v>
      </c>
      <c r="K773">
        <v>1449863202</v>
      </c>
      <c r="L773" s="18">
        <f t="shared" si="2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>D773+E773</f>
        <v>38010</v>
      </c>
      <c r="R773" s="6">
        <f>E773/N773</f>
        <v>10</v>
      </c>
      <c r="S773" t="s">
        <v>8341</v>
      </c>
      <c r="T773" t="s">
        <v>8343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8">
        <f t="shared" si="24"/>
        <v>40118.165972222225</v>
      </c>
      <c r="K774">
        <v>1252718519</v>
      </c>
      <c r="L774" s="18">
        <f t="shared" si="2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>D774+E774</f>
        <v>1550</v>
      </c>
      <c r="R774" s="6">
        <f>E774/N774</f>
        <v>50</v>
      </c>
      <c r="S774" t="s">
        <v>8341</v>
      </c>
      <c r="T774" t="s">
        <v>8343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8">
        <f t="shared" si="24"/>
        <v>42134.959027777775</v>
      </c>
      <c r="K775">
        <v>1428341985</v>
      </c>
      <c r="L775" s="18">
        <f t="shared" si="2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>D775+E775</f>
        <v>3791</v>
      </c>
      <c r="R775" s="6">
        <f>E775/N775</f>
        <v>16</v>
      </c>
      <c r="S775" t="s">
        <v>8341</v>
      </c>
      <c r="T775" t="s">
        <v>8343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8">
        <f t="shared" si="24"/>
        <v>41693.780300925922</v>
      </c>
      <c r="K776">
        <v>1390589018</v>
      </c>
      <c r="L776" s="18">
        <f t="shared" si="2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>D776+E776</f>
        <v>851</v>
      </c>
      <c r="R776" s="6">
        <f>E776/N776</f>
        <v>39</v>
      </c>
      <c r="S776" t="s">
        <v>8341</v>
      </c>
      <c r="T776" t="s">
        <v>8343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8">
        <f t="shared" si="24"/>
        <v>40893.060127314813</v>
      </c>
      <c r="K777">
        <v>1321406795</v>
      </c>
      <c r="L777" s="18">
        <f t="shared" si="2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>D777+E777</f>
        <v>10170</v>
      </c>
      <c r="R777" s="6">
        <f>E777/N777</f>
        <v>34</v>
      </c>
      <c r="S777" t="s">
        <v>8341</v>
      </c>
      <c r="T777" t="s">
        <v>8343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8">
        <f t="shared" si="24"/>
        <v>42288.208333333328</v>
      </c>
      <c r="K778">
        <v>1441297645</v>
      </c>
      <c r="L778" s="18">
        <f t="shared" si="2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>D778+E778</f>
        <v>10598</v>
      </c>
      <c r="R778" s="6">
        <f>E778/N778</f>
        <v>63.122807017543863</v>
      </c>
      <c r="S778" t="s">
        <v>8341</v>
      </c>
      <c r="T778" t="s">
        <v>8343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8">
        <f t="shared" si="24"/>
        <v>41486.981215277774</v>
      </c>
      <c r="K779">
        <v>1372721577</v>
      </c>
      <c r="L779" s="18">
        <f t="shared" si="2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>D779+E779</f>
        <v>3021</v>
      </c>
      <c r="R779" s="6">
        <f>E779/N779</f>
        <v>7</v>
      </c>
      <c r="S779" t="s">
        <v>8341</v>
      </c>
      <c r="T779" t="s">
        <v>8343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8">
        <f t="shared" si="24"/>
        <v>41759.702314814815</v>
      </c>
      <c r="K780">
        <v>1396284680</v>
      </c>
      <c r="L780" s="18">
        <f t="shared" si="2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>D780+E780</f>
        <v>502</v>
      </c>
      <c r="R780" s="6">
        <f>E780/N780</f>
        <v>2</v>
      </c>
      <c r="S780" t="s">
        <v>8341</v>
      </c>
      <c r="T780" t="s">
        <v>8343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8">
        <f t="shared" si="24"/>
        <v>40466.166666666664</v>
      </c>
      <c r="K781">
        <v>1284567905</v>
      </c>
      <c r="L781" s="18">
        <f t="shared" si="2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>D781+E781</f>
        <v>15400</v>
      </c>
      <c r="R781" s="6">
        <f>E781/N781</f>
        <v>66.666666666666671</v>
      </c>
      <c r="S781" t="s">
        <v>8341</v>
      </c>
      <c r="T781" t="s">
        <v>8343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8">
        <f t="shared" si="24"/>
        <v>40666.673900462964</v>
      </c>
      <c r="K782">
        <v>1301847025</v>
      </c>
      <c r="L782" s="18">
        <f t="shared" si="2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>D782+E782</f>
        <v>2040</v>
      </c>
      <c r="R782" s="6">
        <f>E782/N782</f>
        <v>38.518518518518519</v>
      </c>
      <c r="S782" t="s">
        <v>8344</v>
      </c>
      <c r="T782" t="s">
        <v>8345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8">
        <f t="shared" si="24"/>
        <v>41433.000856481485</v>
      </c>
      <c r="K783">
        <v>1368057674</v>
      </c>
      <c r="L783" s="18">
        <f t="shared" si="2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>D783+E783</f>
        <v>1865.23</v>
      </c>
      <c r="R783" s="6">
        <f>E783/N783</f>
        <v>42.609200000000001</v>
      </c>
      <c r="S783" t="s">
        <v>8344</v>
      </c>
      <c r="T783" t="s">
        <v>8345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8">
        <f t="shared" si="24"/>
        <v>41146.758125</v>
      </c>
      <c r="K784">
        <v>1343326302</v>
      </c>
      <c r="L784" s="18">
        <f t="shared" si="2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>D784+E784</f>
        <v>1400</v>
      </c>
      <c r="R784" s="6">
        <f>E784/N784</f>
        <v>50</v>
      </c>
      <c r="S784" t="s">
        <v>8344</v>
      </c>
      <c r="T784" t="s">
        <v>8345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8">
        <f t="shared" si="24"/>
        <v>41026.916666666664</v>
      </c>
      <c r="K785">
        <v>1332182049</v>
      </c>
      <c r="L785" s="18">
        <f t="shared" si="2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>D785+E785</f>
        <v>3722</v>
      </c>
      <c r="R785" s="6">
        <f>E785/N785</f>
        <v>63.485714285714288</v>
      </c>
      <c r="S785" t="s">
        <v>8344</v>
      </c>
      <c r="T785" t="s">
        <v>8345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8">
        <f t="shared" si="24"/>
        <v>41715.107858796298</v>
      </c>
      <c r="K786">
        <v>1391571319</v>
      </c>
      <c r="L786" s="18">
        <f t="shared" si="2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>D786+E786</f>
        <v>2025</v>
      </c>
      <c r="R786" s="6">
        <f>E786/N786</f>
        <v>102.5</v>
      </c>
      <c r="S786" t="s">
        <v>8344</v>
      </c>
      <c r="T786" t="s">
        <v>8345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8">
        <f t="shared" si="24"/>
        <v>41333.593923611108</v>
      </c>
      <c r="K787">
        <v>1359468915</v>
      </c>
      <c r="L787" s="18">
        <f t="shared" si="2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>D787+E787</f>
        <v>1403.1399999999999</v>
      </c>
      <c r="R787" s="6">
        <f>E787/N787</f>
        <v>31.142758620689655</v>
      </c>
      <c r="S787" t="s">
        <v>8344</v>
      </c>
      <c r="T787" t="s">
        <v>8345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8">
        <f t="shared" si="24"/>
        <v>41040.657638888886</v>
      </c>
      <c r="K788">
        <v>1331774434</v>
      </c>
      <c r="L788" s="18">
        <f t="shared" si="2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>D788+E788</f>
        <v>12140</v>
      </c>
      <c r="R788" s="6">
        <f>E788/N788</f>
        <v>162.27272727272728</v>
      </c>
      <c r="S788" t="s">
        <v>8344</v>
      </c>
      <c r="T788" t="s">
        <v>8345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8">
        <f t="shared" si="24"/>
        <v>41579.627615740741</v>
      </c>
      <c r="K789">
        <v>1380726226</v>
      </c>
      <c r="L789" s="18">
        <f t="shared" si="2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>D789+E789</f>
        <v>2570</v>
      </c>
      <c r="R789" s="6">
        <f>E789/N789</f>
        <v>80.588235294117652</v>
      </c>
      <c r="S789" t="s">
        <v>8344</v>
      </c>
      <c r="T789" t="s">
        <v>8345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8">
        <f t="shared" si="24"/>
        <v>41097.165972222225</v>
      </c>
      <c r="K790">
        <v>1338336588</v>
      </c>
      <c r="L790" s="18">
        <f t="shared" si="2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>D790+E790</f>
        <v>3035.05</v>
      </c>
      <c r="R790" s="6">
        <f>E790/N790</f>
        <v>59.85441176470588</v>
      </c>
      <c r="S790" t="s">
        <v>8344</v>
      </c>
      <c r="T790" t="s">
        <v>8345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8">
        <f t="shared" si="24"/>
        <v>41295.332638888889</v>
      </c>
      <c r="K791">
        <v>1357187280</v>
      </c>
      <c r="L791" s="18">
        <f t="shared" si="2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>D791+E791</f>
        <v>3560</v>
      </c>
      <c r="R791" s="6">
        <f>E791/N791</f>
        <v>132.85714285714286</v>
      </c>
      <c r="S791" t="s">
        <v>8344</v>
      </c>
      <c r="T791" t="s">
        <v>8345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8">
        <f t="shared" si="24"/>
        <v>41306.047905092593</v>
      </c>
      <c r="K792">
        <v>1357088939</v>
      </c>
      <c r="L792" s="18">
        <f t="shared" si="2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>D792+E792</f>
        <v>24437.46</v>
      </c>
      <c r="R792" s="6">
        <f>E792/N792</f>
        <v>92.547820512820508</v>
      </c>
      <c r="S792" t="s">
        <v>8344</v>
      </c>
      <c r="T792" t="s">
        <v>8345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8">
        <f t="shared" si="24"/>
        <v>41591.249305555553</v>
      </c>
      <c r="K793">
        <v>1381430646</v>
      </c>
      <c r="L793" s="18">
        <f t="shared" si="2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>D793+E793</f>
        <v>15290</v>
      </c>
      <c r="R793" s="6">
        <f>E793/N793</f>
        <v>60.859375</v>
      </c>
      <c r="S793" t="s">
        <v>8344</v>
      </c>
      <c r="T793" t="s">
        <v>8345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8">
        <f t="shared" si="24"/>
        <v>41585.915312500001</v>
      </c>
      <c r="K794">
        <v>1381265883</v>
      </c>
      <c r="L794" s="18">
        <f t="shared" si="2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>D794+E794</f>
        <v>5011.1100000000006</v>
      </c>
      <c r="R794" s="6">
        <f>E794/N794</f>
        <v>41.851833333333339</v>
      </c>
      <c r="S794" t="s">
        <v>8344</v>
      </c>
      <c r="T794" t="s">
        <v>8345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8">
        <f t="shared" si="24"/>
        <v>41458.207638888889</v>
      </c>
      <c r="K795">
        <v>1371491244</v>
      </c>
      <c r="L795" s="18">
        <f t="shared" si="2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>D795+E795</f>
        <v>5576.43</v>
      </c>
      <c r="R795" s="6">
        <f>E795/N795</f>
        <v>88.325937499999995</v>
      </c>
      <c r="S795" t="s">
        <v>8344</v>
      </c>
      <c r="T795" t="s">
        <v>8345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8">
        <f t="shared" si="24"/>
        <v>40791.712500000001</v>
      </c>
      <c r="K796">
        <v>1310438737</v>
      </c>
      <c r="L796" s="18">
        <f t="shared" si="2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>D796+E796</f>
        <v>16425</v>
      </c>
      <c r="R796" s="6">
        <f>E796/N796</f>
        <v>158.96226415094338</v>
      </c>
      <c r="S796" t="s">
        <v>8344</v>
      </c>
      <c r="T796" t="s">
        <v>8345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8">
        <f t="shared" si="24"/>
        <v>41006.207638888889</v>
      </c>
      <c r="K797">
        <v>1330094566</v>
      </c>
      <c r="L797" s="18">
        <f t="shared" si="2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>D797+E797</f>
        <v>29650</v>
      </c>
      <c r="R797" s="6">
        <f>E797/N797</f>
        <v>85.054347826086953</v>
      </c>
      <c r="S797" t="s">
        <v>8344</v>
      </c>
      <c r="T797" t="s">
        <v>8345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8">
        <f t="shared" si="24"/>
        <v>41532.881944444445</v>
      </c>
      <c r="K798">
        <v>1376687485</v>
      </c>
      <c r="L798" s="18">
        <f t="shared" si="2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>D798+E798</f>
        <v>20135</v>
      </c>
      <c r="R798" s="6">
        <f>E798/N798</f>
        <v>112.61111111111111</v>
      </c>
      <c r="S798" t="s">
        <v>8344</v>
      </c>
      <c r="T798" t="s">
        <v>8345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8">
        <f t="shared" si="24"/>
        <v>41028.166666666664</v>
      </c>
      <c r="K799">
        <v>1332978688</v>
      </c>
      <c r="L799" s="18">
        <f t="shared" si="2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>D799+E799</f>
        <v>6226</v>
      </c>
      <c r="R799" s="6">
        <f>E799/N799</f>
        <v>45.436619718309856</v>
      </c>
      <c r="S799" t="s">
        <v>8344</v>
      </c>
      <c r="T799" t="s">
        <v>8345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8">
        <f t="shared" si="24"/>
        <v>41912.590127314819</v>
      </c>
      <c r="K800">
        <v>1409494187</v>
      </c>
      <c r="L800" s="18">
        <f t="shared" si="2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>D800+E800</f>
        <v>7521</v>
      </c>
      <c r="R800" s="6">
        <f>E800/N800</f>
        <v>46.218390804597703</v>
      </c>
      <c r="S800" t="s">
        <v>8344</v>
      </c>
      <c r="T800" t="s">
        <v>8345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8">
        <f t="shared" si="24"/>
        <v>41026.667199074072</v>
      </c>
      <c r="K801">
        <v>1332950446</v>
      </c>
      <c r="L801" s="18">
        <f t="shared" si="2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>D801+E801</f>
        <v>10001</v>
      </c>
      <c r="R801" s="6">
        <f>E801/N801</f>
        <v>178.60714285714286</v>
      </c>
      <c r="S801" t="s">
        <v>8344</v>
      </c>
      <c r="T801" t="s">
        <v>8345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8">
        <f t="shared" si="24"/>
        <v>41893.433495370373</v>
      </c>
      <c r="K802">
        <v>1407839054</v>
      </c>
      <c r="L802" s="18">
        <f t="shared" si="2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>D802+E802</f>
        <v>3782</v>
      </c>
      <c r="R802" s="6">
        <f>E802/N802</f>
        <v>40.75</v>
      </c>
      <c r="S802" t="s">
        <v>8344</v>
      </c>
      <c r="T802" t="s">
        <v>8345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8">
        <f t="shared" si="24"/>
        <v>40725.795370370368</v>
      </c>
      <c r="K803">
        <v>1306955120</v>
      </c>
      <c r="L803" s="18">
        <f t="shared" si="2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>D803+E803</f>
        <v>4230.43</v>
      </c>
      <c r="R803" s="6">
        <f>E803/N803</f>
        <v>43.733921568627444</v>
      </c>
      <c r="S803" t="s">
        <v>8344</v>
      </c>
      <c r="T803" t="s">
        <v>8345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8">
        <f t="shared" si="24"/>
        <v>41169.170138888891</v>
      </c>
      <c r="K804">
        <v>1343867524</v>
      </c>
      <c r="L804" s="18">
        <f t="shared" si="2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>D804+E804</f>
        <v>12080</v>
      </c>
      <c r="R804" s="6">
        <f>E804/N804</f>
        <v>81.066666666666663</v>
      </c>
      <c r="S804" t="s">
        <v>8344</v>
      </c>
      <c r="T804" t="s">
        <v>8345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8">
        <f t="shared" si="24"/>
        <v>40692.041666666664</v>
      </c>
      <c r="K805">
        <v>1304376478</v>
      </c>
      <c r="L805" s="18">
        <f t="shared" si="2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>D805+E805</f>
        <v>5135</v>
      </c>
      <c r="R805" s="6">
        <f>E805/N805</f>
        <v>74.60526315789474</v>
      </c>
      <c r="S805" t="s">
        <v>8344</v>
      </c>
      <c r="T805" t="s">
        <v>8345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8">
        <f t="shared" si="24"/>
        <v>40747.165972222225</v>
      </c>
      <c r="K806">
        <v>1309919526</v>
      </c>
      <c r="L806" s="18">
        <f t="shared" si="2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>D806+E806</f>
        <v>11000</v>
      </c>
      <c r="R806" s="6">
        <f>E806/N806</f>
        <v>305.55555555555554</v>
      </c>
      <c r="S806" t="s">
        <v>8344</v>
      </c>
      <c r="T806" t="s">
        <v>8345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8">
        <f t="shared" si="24"/>
        <v>40740.958333333336</v>
      </c>
      <c r="K807">
        <v>1306525512</v>
      </c>
      <c r="L807" s="18">
        <f t="shared" si="2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>D807+E807</f>
        <v>6150</v>
      </c>
      <c r="R807" s="6">
        <f>E807/N807</f>
        <v>58.333333333333336</v>
      </c>
      <c r="S807" t="s">
        <v>8344</v>
      </c>
      <c r="T807" t="s">
        <v>8345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8">
        <f t="shared" si="24"/>
        <v>40793.691423611112</v>
      </c>
      <c r="K808">
        <v>1312821339</v>
      </c>
      <c r="L808" s="18">
        <f t="shared" si="2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>D808+E808</f>
        <v>16355</v>
      </c>
      <c r="R808" s="6">
        <f>E808/N808</f>
        <v>117.67605633802818</v>
      </c>
      <c r="S808" t="s">
        <v>8344</v>
      </c>
      <c r="T808" t="s">
        <v>8345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8">
        <f t="shared" si="24"/>
        <v>42795.083333333328</v>
      </c>
      <c r="K809">
        <v>1485270311</v>
      </c>
      <c r="L809" s="18">
        <f t="shared" si="2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>D809+E809</f>
        <v>8205</v>
      </c>
      <c r="R809" s="6">
        <f>E809/N809</f>
        <v>73.771929824561397</v>
      </c>
      <c r="S809" t="s">
        <v>8344</v>
      </c>
      <c r="T809" t="s">
        <v>8345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8">
        <f t="shared" si="24"/>
        <v>41995.207638888889</v>
      </c>
      <c r="K810">
        <v>1416363886</v>
      </c>
      <c r="L810" s="18">
        <f t="shared" si="2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>D810+E810</f>
        <v>9000</v>
      </c>
      <c r="R810" s="6">
        <f>E810/N810</f>
        <v>104.65116279069767</v>
      </c>
      <c r="S810" t="s">
        <v>8344</v>
      </c>
      <c r="T810" t="s">
        <v>8345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8">
        <f t="shared" si="24"/>
        <v>41658.833680555559</v>
      </c>
      <c r="K811">
        <v>1387569630</v>
      </c>
      <c r="L811" s="18">
        <f t="shared" si="2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>D811+E811</f>
        <v>8151</v>
      </c>
      <c r="R811" s="6">
        <f>E811/N811</f>
        <v>79.82692307692308</v>
      </c>
      <c r="S811" t="s">
        <v>8344</v>
      </c>
      <c r="T811" t="s">
        <v>8345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8">
        <f t="shared" si="24"/>
        <v>41153.056273148148</v>
      </c>
      <c r="K812">
        <v>1343870462</v>
      </c>
      <c r="L812" s="18">
        <f t="shared" si="2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>D812+E812</f>
        <v>3075</v>
      </c>
      <c r="R812" s="6">
        <f>E812/N812</f>
        <v>58.333333333333336</v>
      </c>
      <c r="S812" t="s">
        <v>8344</v>
      </c>
      <c r="T812" t="s">
        <v>8345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8">
        <f t="shared" si="24"/>
        <v>41465.702777777777</v>
      </c>
      <c r="K813">
        <v>1371569202</v>
      </c>
      <c r="L813" s="18">
        <f t="shared" si="2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>D813+E813</f>
        <v>2040</v>
      </c>
      <c r="R813" s="6">
        <f>E813/N813</f>
        <v>86.666666666666671</v>
      </c>
      <c r="S813" t="s">
        <v>8344</v>
      </c>
      <c r="T813" t="s">
        <v>8345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8">
        <f t="shared" si="24"/>
        <v>41334.581944444442</v>
      </c>
      <c r="K814">
        <v>1357604752</v>
      </c>
      <c r="L814" s="18">
        <f t="shared" si="2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>D814+E814</f>
        <v>1511</v>
      </c>
      <c r="R814" s="6">
        <f>E814/N814</f>
        <v>27.606060606060606</v>
      </c>
      <c r="S814" t="s">
        <v>8344</v>
      </c>
      <c r="T814" t="s">
        <v>8345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8">
        <f t="shared" si="24"/>
        <v>41110.960243055553</v>
      </c>
      <c r="K815">
        <v>1340233365</v>
      </c>
      <c r="L815" s="18">
        <f t="shared" si="2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>D815+E815</f>
        <v>3899.94</v>
      </c>
      <c r="R815" s="6">
        <f>E815/N815</f>
        <v>24.999375000000001</v>
      </c>
      <c r="S815" t="s">
        <v>8344</v>
      </c>
      <c r="T815" t="s">
        <v>8345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8">
        <f t="shared" si="24"/>
        <v>40694.75277777778</v>
      </c>
      <c r="K816">
        <v>1305568201</v>
      </c>
      <c r="L816" s="18">
        <f t="shared" si="2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>D816+E816</f>
        <v>2273</v>
      </c>
      <c r="R816" s="6">
        <f>E816/N816</f>
        <v>45.464285714285715</v>
      </c>
      <c r="S816" t="s">
        <v>8344</v>
      </c>
      <c r="T816" t="s">
        <v>8345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8">
        <f t="shared" si="24"/>
        <v>41944.917858796296</v>
      </c>
      <c r="K817">
        <v>1412287303</v>
      </c>
      <c r="L817" s="18">
        <f t="shared" si="2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>D817+E817</f>
        <v>8280</v>
      </c>
      <c r="R817" s="6">
        <f>E817/N817</f>
        <v>99.534883720930239</v>
      </c>
      <c r="S817" t="s">
        <v>8344</v>
      </c>
      <c r="T817" t="s">
        <v>8345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8">
        <f t="shared" si="24"/>
        <v>41373.270833333336</v>
      </c>
      <c r="K818">
        <v>1362776043</v>
      </c>
      <c r="L818" s="18">
        <f t="shared" si="2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>D818+E818</f>
        <v>15058.55</v>
      </c>
      <c r="R818" s="6">
        <f>E818/N818</f>
        <v>39.31</v>
      </c>
      <c r="S818" t="s">
        <v>8344</v>
      </c>
      <c r="T818" t="s">
        <v>8345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8">
        <f t="shared" si="24"/>
        <v>40979.207638888889</v>
      </c>
      <c r="K819">
        <v>1326810211</v>
      </c>
      <c r="L819" s="18">
        <f t="shared" si="2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>D819+E819</f>
        <v>3556.66</v>
      </c>
      <c r="R819" s="6">
        <f>E819/N819</f>
        <v>89.419999999999987</v>
      </c>
      <c r="S819" t="s">
        <v>8344</v>
      </c>
      <c r="T819" t="s">
        <v>8345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8">
        <f t="shared" si="24"/>
        <v>41128.709027777775</v>
      </c>
      <c r="K820">
        <v>1343682681</v>
      </c>
      <c r="L820" s="18">
        <f t="shared" si="2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>D820+E820</f>
        <v>895</v>
      </c>
      <c r="R820" s="6">
        <f>E820/N820</f>
        <v>28.684210526315791</v>
      </c>
      <c r="S820" t="s">
        <v>8344</v>
      </c>
      <c r="T820" t="s">
        <v>8345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8">
        <f t="shared" si="24"/>
        <v>41629.197222222225</v>
      </c>
      <c r="K821">
        <v>1386806254</v>
      </c>
      <c r="L821" s="18">
        <f t="shared" si="2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>D821+E821</f>
        <v>835</v>
      </c>
      <c r="R821" s="6">
        <f>E821/N821</f>
        <v>31.071428571428573</v>
      </c>
      <c r="S821" t="s">
        <v>8344</v>
      </c>
      <c r="T821" t="s">
        <v>8345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8">
        <f t="shared" si="24"/>
        <v>41799.208333333336</v>
      </c>
      <c r="K822">
        <v>1399666342</v>
      </c>
      <c r="L822" s="18">
        <f t="shared" si="2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>D822+E822</f>
        <v>4681</v>
      </c>
      <c r="R822" s="6">
        <f>E822/N822</f>
        <v>70.55263157894737</v>
      </c>
      <c r="S822" t="s">
        <v>8344</v>
      </c>
      <c r="T822" t="s">
        <v>8345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8">
        <f t="shared" si="24"/>
        <v>42128.167361111111</v>
      </c>
      <c r="K823">
        <v>1427753265</v>
      </c>
      <c r="L823" s="18">
        <f t="shared" si="2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>D823+E823</f>
        <v>34964</v>
      </c>
      <c r="R823" s="6">
        <f>E823/N823</f>
        <v>224.12820512820514</v>
      </c>
      <c r="S823" t="s">
        <v>8344</v>
      </c>
      <c r="T823" t="s">
        <v>8345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8">
        <f t="shared" si="24"/>
        <v>41187.947337962964</v>
      </c>
      <c r="K824">
        <v>1346885050</v>
      </c>
      <c r="L824" s="18">
        <f t="shared" si="2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>D824+E824</f>
        <v>6575</v>
      </c>
      <c r="R824" s="6">
        <f>E824/N824</f>
        <v>51.811594202898547</v>
      </c>
      <c r="S824" t="s">
        <v>8344</v>
      </c>
      <c r="T824" t="s">
        <v>8345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8">
        <f t="shared" si="24"/>
        <v>42085.931157407409</v>
      </c>
      <c r="K825">
        <v>1424474452</v>
      </c>
      <c r="L825" s="18">
        <f t="shared" si="2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>D825+E825</f>
        <v>2236</v>
      </c>
      <c r="R825" s="6">
        <f>E825/N825</f>
        <v>43.515151515151516</v>
      </c>
      <c r="S825" t="s">
        <v>8344</v>
      </c>
      <c r="T825" t="s">
        <v>8345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8">
        <f t="shared" si="24"/>
        <v>40286.290972222225</v>
      </c>
      <c r="K826">
        <v>1268459318</v>
      </c>
      <c r="L826" s="18">
        <f t="shared" si="2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>D826+E826</f>
        <v>3750.1</v>
      </c>
      <c r="R826" s="6">
        <f>E826/N826</f>
        <v>39.816666666666663</v>
      </c>
      <c r="S826" t="s">
        <v>8344</v>
      </c>
      <c r="T826" t="s">
        <v>8345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8">
        <f t="shared" si="24"/>
        <v>41211.306527777779</v>
      </c>
      <c r="K827">
        <v>1349335284</v>
      </c>
      <c r="L827" s="18">
        <f t="shared" si="2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>D827+E827</f>
        <v>25054</v>
      </c>
      <c r="R827" s="6">
        <f>E827/N827</f>
        <v>126.8080808080808</v>
      </c>
      <c r="S827" t="s">
        <v>8344</v>
      </c>
      <c r="T827" t="s">
        <v>8345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8">
        <f t="shared" si="24"/>
        <v>40993.996874999997</v>
      </c>
      <c r="K828">
        <v>1330908930</v>
      </c>
      <c r="L828" s="18">
        <f t="shared" si="2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>D828+E828</f>
        <v>11080</v>
      </c>
      <c r="R828" s="6">
        <f>E828/N828</f>
        <v>113.87755102040816</v>
      </c>
      <c r="S828" t="s">
        <v>8344</v>
      </c>
      <c r="T828" t="s">
        <v>8345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8">
        <f t="shared" si="24"/>
        <v>40953.825694444444</v>
      </c>
      <c r="K829">
        <v>1326972107</v>
      </c>
      <c r="L829" s="18">
        <f t="shared" si="2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>D829+E829</f>
        <v>610</v>
      </c>
      <c r="R829" s="6">
        <f>E829/N829</f>
        <v>28.181818181818183</v>
      </c>
      <c r="S829" t="s">
        <v>8344</v>
      </c>
      <c r="T829" t="s">
        <v>8345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8">
        <f t="shared" si="24"/>
        <v>41085.683333333334</v>
      </c>
      <c r="K830">
        <v>1339549982</v>
      </c>
      <c r="L830" s="18">
        <f t="shared" si="2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>D830+E830</f>
        <v>2691</v>
      </c>
      <c r="R830" s="6">
        <f>E830/N830</f>
        <v>36.60526315789474</v>
      </c>
      <c r="S830" t="s">
        <v>8344</v>
      </c>
      <c r="T830" t="s">
        <v>8345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8">
        <f t="shared" si="24"/>
        <v>42564.801388888889</v>
      </c>
      <c r="K831">
        <v>1463253240</v>
      </c>
      <c r="L831" s="18">
        <f t="shared" si="2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>D831+E831</f>
        <v>1020</v>
      </c>
      <c r="R831" s="6">
        <f>E831/N831</f>
        <v>32.5</v>
      </c>
      <c r="S831" t="s">
        <v>8344</v>
      </c>
      <c r="T831" t="s">
        <v>8345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8">
        <f t="shared" si="24"/>
        <v>41355.484085648146</v>
      </c>
      <c r="K832">
        <v>1361363825</v>
      </c>
      <c r="L832" s="18">
        <f t="shared" si="2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>D832+E832</f>
        <v>3741</v>
      </c>
      <c r="R832" s="6">
        <f>E832/N832</f>
        <v>60.65625</v>
      </c>
      <c r="S832" t="s">
        <v>8344</v>
      </c>
      <c r="T832" t="s">
        <v>8345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8">
        <f t="shared" si="24"/>
        <v>41026.646921296298</v>
      </c>
      <c r="K833">
        <v>1332948694</v>
      </c>
      <c r="L833" s="18">
        <f t="shared" si="2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>D833+E833</f>
        <v>5000</v>
      </c>
      <c r="R833" s="6">
        <f>E833/N833</f>
        <v>175</v>
      </c>
      <c r="S833" t="s">
        <v>8344</v>
      </c>
      <c r="T833" t="s">
        <v>8345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8">
        <f t="shared" si="24"/>
        <v>40929.342361111114</v>
      </c>
      <c r="K834">
        <v>1321978335</v>
      </c>
      <c r="L834" s="18">
        <f t="shared" si="2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>D834+E834</f>
        <v>30091.059999999998</v>
      </c>
      <c r="R834" s="6">
        <f>E834/N834</f>
        <v>97.993896103896105</v>
      </c>
      <c r="S834" t="s">
        <v>8344</v>
      </c>
      <c r="T834" t="s">
        <v>8345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8">
        <f t="shared" ref="J835:J898" si="26">(((I835/60)/60)/24)+DATE(1970,1,1)</f>
        <v>41748.878182870372</v>
      </c>
      <c r="K835">
        <v>1395349475</v>
      </c>
      <c r="L835" s="18">
        <f t="shared" ref="L835:L898" si="27">(((K835/60)/60)/24+DATE(1970,1,1))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>D835+E835</f>
        <v>12100</v>
      </c>
      <c r="R835" s="6">
        <f>E835/N835</f>
        <v>148.78048780487805</v>
      </c>
      <c r="S835" t="s">
        <v>8344</v>
      </c>
      <c r="T835" t="s">
        <v>8345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8">
        <f t="shared" si="26"/>
        <v>41456.165972222225</v>
      </c>
      <c r="K836">
        <v>1369770292</v>
      </c>
      <c r="L836" s="18">
        <f t="shared" si="27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>D836+E836</f>
        <v>12706</v>
      </c>
      <c r="R836" s="6">
        <f>E836/N836</f>
        <v>96.08</v>
      </c>
      <c r="S836" t="s">
        <v>8344</v>
      </c>
      <c r="T836" t="s">
        <v>8345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8">
        <f t="shared" si="26"/>
        <v>41048.125</v>
      </c>
      <c r="K837">
        <v>1333709958</v>
      </c>
      <c r="L837" s="18">
        <f t="shared" si="27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>D837+E837</f>
        <v>4345</v>
      </c>
      <c r="R837" s="6">
        <f>E837/N837</f>
        <v>58.625</v>
      </c>
      <c r="S837" t="s">
        <v>8344</v>
      </c>
      <c r="T837" t="s">
        <v>8345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8">
        <f t="shared" si="26"/>
        <v>41554.056921296295</v>
      </c>
      <c r="K838">
        <v>1378516918</v>
      </c>
      <c r="L838" s="18">
        <f t="shared" si="27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>D838+E838</f>
        <v>10046.52</v>
      </c>
      <c r="R838" s="6">
        <f>E838/N838</f>
        <v>109.70695652173914</v>
      </c>
      <c r="S838" t="s">
        <v>8344</v>
      </c>
      <c r="T838" t="s">
        <v>8345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8">
        <f t="shared" si="26"/>
        <v>41760.998402777775</v>
      </c>
      <c r="K839">
        <v>1396396662</v>
      </c>
      <c r="L839" s="18">
        <f t="shared" si="27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>D839+E839</f>
        <v>5545</v>
      </c>
      <c r="R839" s="6">
        <f>E839/N839</f>
        <v>49.112903225806448</v>
      </c>
      <c r="S839" t="s">
        <v>8344</v>
      </c>
      <c r="T839" t="s">
        <v>8345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8">
        <f t="shared" si="26"/>
        <v>40925.897974537038</v>
      </c>
      <c r="K840">
        <v>1324243985</v>
      </c>
      <c r="L840" s="18">
        <f t="shared" si="27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>D840+E840</f>
        <v>4908</v>
      </c>
      <c r="R840" s="6">
        <f>E840/N840</f>
        <v>47.672131147540981</v>
      </c>
      <c r="S840" t="s">
        <v>8344</v>
      </c>
      <c r="T840" t="s">
        <v>8345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8">
        <f t="shared" si="26"/>
        <v>41174.763379629629</v>
      </c>
      <c r="K841">
        <v>1345745956</v>
      </c>
      <c r="L841" s="18">
        <f t="shared" si="27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>D841+E841</f>
        <v>10830.83</v>
      </c>
      <c r="R841" s="6">
        <f>E841/N841</f>
        <v>60.737812499999997</v>
      </c>
      <c r="S841" t="s">
        <v>8344</v>
      </c>
      <c r="T841" t="s">
        <v>8345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8">
        <f t="shared" si="26"/>
        <v>42637.226701388892</v>
      </c>
      <c r="K842">
        <v>1472102787</v>
      </c>
      <c r="L842" s="18">
        <f t="shared" si="27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>D842+E842</f>
        <v>22041.66</v>
      </c>
      <c r="R842" s="6">
        <f>E842/N842</f>
        <v>63.37715789473684</v>
      </c>
      <c r="S842" t="s">
        <v>8344</v>
      </c>
      <c r="T842" t="s">
        <v>8346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8">
        <f t="shared" si="26"/>
        <v>41953.88035879629</v>
      </c>
      <c r="K843">
        <v>1413058063</v>
      </c>
      <c r="L843" s="18">
        <f t="shared" si="27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>D843+E843</f>
        <v>10066</v>
      </c>
      <c r="R843" s="6">
        <f>E843/N843</f>
        <v>53.893617021276597</v>
      </c>
      <c r="S843" t="s">
        <v>8344</v>
      </c>
      <c r="T843" t="s">
        <v>8346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8">
        <f t="shared" si="26"/>
        <v>41561.165972222225</v>
      </c>
      <c r="K844">
        <v>1378735983</v>
      </c>
      <c r="L844" s="18">
        <f t="shared" si="27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>D844+E844</f>
        <v>5108</v>
      </c>
      <c r="R844" s="6">
        <f>E844/N844</f>
        <v>66.871794871794876</v>
      </c>
      <c r="S844" t="s">
        <v>8344</v>
      </c>
      <c r="T844" t="s">
        <v>8346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8">
        <f t="shared" si="26"/>
        <v>42712.333333333328</v>
      </c>
      <c r="K845">
        <v>1479708680</v>
      </c>
      <c r="L845" s="18">
        <f t="shared" si="27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>D845+E845</f>
        <v>11014</v>
      </c>
      <c r="R845" s="6">
        <f>E845/N845</f>
        <v>63.102362204724407</v>
      </c>
      <c r="S845" t="s">
        <v>8344</v>
      </c>
      <c r="T845" t="s">
        <v>8346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8">
        <f t="shared" si="26"/>
        <v>41944.207638888889</v>
      </c>
      <c r="K846">
        <v>1411489552</v>
      </c>
      <c r="L846" s="18">
        <f t="shared" si="27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>D846+E846</f>
        <v>8824</v>
      </c>
      <c r="R846" s="6">
        <f>E846/N846</f>
        <v>36.628930817610062</v>
      </c>
      <c r="S846" t="s">
        <v>8344</v>
      </c>
      <c r="T846" t="s">
        <v>8346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8">
        <f t="shared" si="26"/>
        <v>42618.165972222225</v>
      </c>
      <c r="K847">
        <v>1469595396</v>
      </c>
      <c r="L847" s="18">
        <f t="shared" si="27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>D847+E847</f>
        <v>11019.01</v>
      </c>
      <c r="R847" s="6">
        <f>E847/N847</f>
        <v>34.005706214689269</v>
      </c>
      <c r="S847" t="s">
        <v>8344</v>
      </c>
      <c r="T847" t="s">
        <v>8346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8">
        <f t="shared" si="26"/>
        <v>41708.583333333336</v>
      </c>
      <c r="K848">
        <v>1393233855</v>
      </c>
      <c r="L848" s="18">
        <f t="shared" si="27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>D848+E848</f>
        <v>2442.0100000000002</v>
      </c>
      <c r="R848" s="6">
        <f>E848/N848</f>
        <v>28.553404255319148</v>
      </c>
      <c r="S848" t="s">
        <v>8344</v>
      </c>
      <c r="T848" t="s">
        <v>8346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8">
        <f t="shared" si="26"/>
        <v>42195.79833333334</v>
      </c>
      <c r="K849">
        <v>1433963376</v>
      </c>
      <c r="L849" s="18">
        <f t="shared" si="27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>D849+E849</f>
        <v>20</v>
      </c>
      <c r="R849" s="6">
        <f>E849/N849</f>
        <v>10</v>
      </c>
      <c r="S849" t="s">
        <v>8344</v>
      </c>
      <c r="T849" t="s">
        <v>8346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8">
        <f t="shared" si="26"/>
        <v>42108.792048611111</v>
      </c>
      <c r="K850">
        <v>1426446033</v>
      </c>
      <c r="L850" s="18">
        <f t="shared" si="27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>D850+E850</f>
        <v>600</v>
      </c>
      <c r="R850" s="6">
        <f>E850/N850</f>
        <v>18.75</v>
      </c>
      <c r="S850" t="s">
        <v>8344</v>
      </c>
      <c r="T850" t="s">
        <v>8346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8">
        <f t="shared" si="26"/>
        <v>42079.107222222221</v>
      </c>
      <c r="K851">
        <v>1424057664</v>
      </c>
      <c r="L851" s="18">
        <f t="shared" si="27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>D851+E851</f>
        <v>8796</v>
      </c>
      <c r="R851" s="6">
        <f>E851/N851</f>
        <v>41.704347826086959</v>
      </c>
      <c r="S851" t="s">
        <v>8344</v>
      </c>
      <c r="T851" t="s">
        <v>8346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8">
        <f t="shared" si="26"/>
        <v>42485.207638888889</v>
      </c>
      <c r="K852">
        <v>1458762717</v>
      </c>
      <c r="L852" s="18">
        <f t="shared" si="27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>D852+E852</f>
        <v>10207</v>
      </c>
      <c r="R852" s="6">
        <f>E852/N852</f>
        <v>46.669172932330824</v>
      </c>
      <c r="S852" t="s">
        <v>8344</v>
      </c>
      <c r="T852" t="s">
        <v>8346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8">
        <f t="shared" si="26"/>
        <v>42582.822916666672</v>
      </c>
      <c r="K853">
        <v>1464815253</v>
      </c>
      <c r="L853" s="18">
        <f t="shared" si="27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>D853+E853</f>
        <v>4609</v>
      </c>
      <c r="R853" s="6">
        <f>E853/N853</f>
        <v>37.271428571428572</v>
      </c>
      <c r="S853" t="s">
        <v>8344</v>
      </c>
      <c r="T853" t="s">
        <v>8346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8">
        <f t="shared" si="26"/>
        <v>42667.875</v>
      </c>
      <c r="K854">
        <v>1476386395</v>
      </c>
      <c r="L854" s="18">
        <f t="shared" si="27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>D854+E854</f>
        <v>7174</v>
      </c>
      <c r="R854" s="6">
        <f>E854/N854</f>
        <v>59.258064516129032</v>
      </c>
      <c r="S854" t="s">
        <v>8344</v>
      </c>
      <c r="T854" t="s">
        <v>8346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8">
        <f t="shared" si="26"/>
        <v>42051.832280092596</v>
      </c>
      <c r="K855">
        <v>1421524709</v>
      </c>
      <c r="L855" s="18">
        <f t="shared" si="27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>D855+E855</f>
        <v>600</v>
      </c>
      <c r="R855" s="6">
        <f>E855/N855</f>
        <v>30</v>
      </c>
      <c r="S855" t="s">
        <v>8344</v>
      </c>
      <c r="T855" t="s">
        <v>8346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8">
        <f t="shared" si="26"/>
        <v>42732.212337962963</v>
      </c>
      <c r="K856">
        <v>1480309546</v>
      </c>
      <c r="L856" s="18">
        <f t="shared" si="27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>D856+E856</f>
        <v>60665.3</v>
      </c>
      <c r="R856" s="6">
        <f>E856/N856</f>
        <v>65.8623246492986</v>
      </c>
      <c r="S856" t="s">
        <v>8344</v>
      </c>
      <c r="T856" t="s">
        <v>8346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8">
        <f t="shared" si="26"/>
        <v>42575.125196759262</v>
      </c>
      <c r="K857">
        <v>1466737217</v>
      </c>
      <c r="L857" s="18">
        <f t="shared" si="27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>D857+E857</f>
        <v>2950</v>
      </c>
      <c r="R857" s="6">
        <f>E857/N857</f>
        <v>31.914893617021278</v>
      </c>
      <c r="S857" t="s">
        <v>8344</v>
      </c>
      <c r="T857" t="s">
        <v>8346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8">
        <f t="shared" si="26"/>
        <v>42668.791666666672</v>
      </c>
      <c r="K858">
        <v>1472282956</v>
      </c>
      <c r="L858" s="18">
        <f t="shared" si="27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>D858+E858</f>
        <v>795</v>
      </c>
      <c r="R858" s="6">
        <f>E858/N858</f>
        <v>19.464285714285715</v>
      </c>
      <c r="S858" t="s">
        <v>8344</v>
      </c>
      <c r="T858" t="s">
        <v>8346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8">
        <f t="shared" si="26"/>
        <v>42333.623043981483</v>
      </c>
      <c r="K859">
        <v>1444831031</v>
      </c>
      <c r="L859" s="18">
        <f t="shared" si="27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>D859+E859</f>
        <v>2400</v>
      </c>
      <c r="R859" s="6">
        <f>E859/N859</f>
        <v>50</v>
      </c>
      <c r="S859" t="s">
        <v>8344</v>
      </c>
      <c r="T859" t="s">
        <v>8346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8">
        <f t="shared" si="26"/>
        <v>42109.957638888889</v>
      </c>
      <c r="K860">
        <v>1426528418</v>
      </c>
      <c r="L860" s="18">
        <f t="shared" si="27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>D860+E860</f>
        <v>2928.0699999999997</v>
      </c>
      <c r="R860" s="6">
        <f>E860/N860</f>
        <v>22.737763157894737</v>
      </c>
      <c r="S860" t="s">
        <v>8344</v>
      </c>
      <c r="T860" t="s">
        <v>8346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8">
        <f t="shared" si="26"/>
        <v>42159</v>
      </c>
      <c r="K861">
        <v>1430768468</v>
      </c>
      <c r="L861" s="18">
        <f t="shared" si="27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>D861+E861</f>
        <v>8187</v>
      </c>
      <c r="R861" s="6">
        <f>E861/N861</f>
        <v>42.724489795918366</v>
      </c>
      <c r="S861" t="s">
        <v>8344</v>
      </c>
      <c r="T861" t="s">
        <v>8346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8">
        <f t="shared" si="26"/>
        <v>41600.524456018517</v>
      </c>
      <c r="K862">
        <v>1382528113</v>
      </c>
      <c r="L862" s="18">
        <f t="shared" si="27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>D862+E862</f>
        <v>16540</v>
      </c>
      <c r="R862" s="6">
        <f>E862/N862</f>
        <v>52.916666666666664</v>
      </c>
      <c r="S862" t="s">
        <v>8344</v>
      </c>
      <c r="T862" t="s">
        <v>8347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8">
        <f t="shared" si="26"/>
        <v>42629.965324074074</v>
      </c>
      <c r="K863">
        <v>1471475404</v>
      </c>
      <c r="L863" s="18">
        <f t="shared" si="27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>D863+E863</f>
        <v>4601</v>
      </c>
      <c r="R863" s="6">
        <f>E863/N863</f>
        <v>50.5</v>
      </c>
      <c r="S863" t="s">
        <v>8344</v>
      </c>
      <c r="T863" t="s">
        <v>8347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8">
        <f t="shared" si="26"/>
        <v>41589.596620370372</v>
      </c>
      <c r="K864">
        <v>1381583948</v>
      </c>
      <c r="L864" s="18">
        <f t="shared" si="27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>D864+E864</f>
        <v>50170</v>
      </c>
      <c r="R864" s="6">
        <f>E864/N864</f>
        <v>42.5</v>
      </c>
      <c r="S864" t="s">
        <v>8344</v>
      </c>
      <c r="T864" t="s">
        <v>8347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8">
        <f t="shared" si="26"/>
        <v>40951.117662037039</v>
      </c>
      <c r="K865">
        <v>1326422966</v>
      </c>
      <c r="L865" s="18">
        <f t="shared" si="27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>D865+E865</f>
        <v>2090</v>
      </c>
      <c r="R865" s="6">
        <f>E865/N865</f>
        <v>18</v>
      </c>
      <c r="S865" t="s">
        <v>8344</v>
      </c>
      <c r="T865" t="s">
        <v>8347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8">
        <f t="shared" si="26"/>
        <v>41563.415972222225</v>
      </c>
      <c r="K866">
        <v>1379990038</v>
      </c>
      <c r="L866" s="18">
        <f t="shared" si="27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>D866+E866</f>
        <v>9200</v>
      </c>
      <c r="R866" s="6">
        <f>E866/N866</f>
        <v>34.177215189873415</v>
      </c>
      <c r="S866" t="s">
        <v>8344</v>
      </c>
      <c r="T866" t="s">
        <v>8347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8">
        <f t="shared" si="26"/>
        <v>41290.77311342593</v>
      </c>
      <c r="K867">
        <v>1353177197</v>
      </c>
      <c r="L867" s="18">
        <f t="shared" si="27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>D867+E867</f>
        <v>2245</v>
      </c>
      <c r="R867" s="6">
        <f>E867/N867</f>
        <v>22.5</v>
      </c>
      <c r="S867" t="s">
        <v>8344</v>
      </c>
      <c r="T867" t="s">
        <v>8347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8">
        <f t="shared" si="26"/>
        <v>42063.631944444445</v>
      </c>
      <c r="K868">
        <v>1421853518</v>
      </c>
      <c r="L868" s="18">
        <f t="shared" si="27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>D868+E868</f>
        <v>4140</v>
      </c>
      <c r="R868" s="6">
        <f>E868/N868</f>
        <v>58.18181818181818</v>
      </c>
      <c r="S868" t="s">
        <v>8344</v>
      </c>
      <c r="T868" t="s">
        <v>8347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8">
        <f t="shared" si="26"/>
        <v>40148.207638888889</v>
      </c>
      <c r="K869">
        <v>1254450706</v>
      </c>
      <c r="L869" s="18">
        <f t="shared" si="27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>D869+E869</f>
        <v>6201</v>
      </c>
      <c r="R869" s="6">
        <f>E869/N869</f>
        <v>109.18181818181819</v>
      </c>
      <c r="S869" t="s">
        <v>8344</v>
      </c>
      <c r="T869" t="s">
        <v>8347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8">
        <f t="shared" si="26"/>
        <v>41646.027754629627</v>
      </c>
      <c r="K870">
        <v>1386463198</v>
      </c>
      <c r="L870" s="18">
        <f t="shared" si="27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>D870+E870</f>
        <v>45050</v>
      </c>
      <c r="R870" s="6">
        <f>E870/N870</f>
        <v>50</v>
      </c>
      <c r="S870" t="s">
        <v>8344</v>
      </c>
      <c r="T870" t="s">
        <v>8347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8">
        <f t="shared" si="26"/>
        <v>41372.803900462961</v>
      </c>
      <c r="K871">
        <v>1362860257</v>
      </c>
      <c r="L871" s="18">
        <f t="shared" si="27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>D871+E871</f>
        <v>9840</v>
      </c>
      <c r="R871" s="6">
        <f>E871/N871</f>
        <v>346.66666666666669</v>
      </c>
      <c r="S871" t="s">
        <v>8344</v>
      </c>
      <c r="T871" t="s">
        <v>8347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8">
        <f t="shared" si="26"/>
        <v>41518.022256944445</v>
      </c>
      <c r="K872">
        <v>1375403523</v>
      </c>
      <c r="L872" s="18">
        <f t="shared" si="27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>D872+E872</f>
        <v>20062</v>
      </c>
      <c r="R872" s="6">
        <f>E872/N872</f>
        <v>12.4</v>
      </c>
      <c r="S872" t="s">
        <v>8344</v>
      </c>
      <c r="T872" t="s">
        <v>8347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8">
        <f t="shared" si="26"/>
        <v>41607.602951388886</v>
      </c>
      <c r="K873">
        <v>1383139695</v>
      </c>
      <c r="L873" s="18">
        <f t="shared" si="27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>D873+E873</f>
        <v>6325</v>
      </c>
      <c r="R873" s="6">
        <f>E873/N873</f>
        <v>27.083333333333332</v>
      </c>
      <c r="S873" t="s">
        <v>8344</v>
      </c>
      <c r="T873" t="s">
        <v>8347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8">
        <f t="shared" si="26"/>
        <v>40612.825543981482</v>
      </c>
      <c r="K874">
        <v>1295898527</v>
      </c>
      <c r="L874" s="18">
        <f t="shared" si="27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>D874+E874</f>
        <v>8065</v>
      </c>
      <c r="R874" s="6">
        <f>E874/N874</f>
        <v>32.5</v>
      </c>
      <c r="S874" t="s">
        <v>8344</v>
      </c>
      <c r="T874" t="s">
        <v>8347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8">
        <f t="shared" si="26"/>
        <v>41224.208796296298</v>
      </c>
      <c r="K875">
        <v>1349150440</v>
      </c>
      <c r="L875" s="18">
        <f t="shared" si="27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>D875+E875</f>
        <v>3545</v>
      </c>
      <c r="R875" s="6">
        <f>E875/N875</f>
        <v>9</v>
      </c>
      <c r="S875" t="s">
        <v>8344</v>
      </c>
      <c r="T875" t="s">
        <v>8347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8">
        <f t="shared" si="26"/>
        <v>41398.583726851852</v>
      </c>
      <c r="K876">
        <v>1365084034</v>
      </c>
      <c r="L876" s="18">
        <f t="shared" si="27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>D876+E876</f>
        <v>3730</v>
      </c>
      <c r="R876" s="6">
        <f>E876/N876</f>
        <v>34.761904761904759</v>
      </c>
      <c r="S876" t="s">
        <v>8344</v>
      </c>
      <c r="T876" t="s">
        <v>8347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8">
        <f t="shared" si="26"/>
        <v>42268.723738425921</v>
      </c>
      <c r="K877">
        <v>1441128131</v>
      </c>
      <c r="L877" s="18">
        <f t="shared" si="27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>D877+E877</f>
        <v>5000</v>
      </c>
      <c r="R877" s="6" t="e">
        <f>E877/N877</f>
        <v>#DIV/0!</v>
      </c>
      <c r="S877" t="s">
        <v>8344</v>
      </c>
      <c r="T877" t="s">
        <v>8347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8">
        <f t="shared" si="26"/>
        <v>41309.496840277774</v>
      </c>
      <c r="K878">
        <v>1357127727</v>
      </c>
      <c r="L878" s="18">
        <f t="shared" si="27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>D878+E878</f>
        <v>4438</v>
      </c>
      <c r="R878" s="6">
        <f>E878/N878</f>
        <v>28.577777777777779</v>
      </c>
      <c r="S878" t="s">
        <v>8344</v>
      </c>
      <c r="T878" t="s">
        <v>8347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8">
        <f t="shared" si="26"/>
        <v>41627.788888888892</v>
      </c>
      <c r="K879">
        <v>1384887360</v>
      </c>
      <c r="L879" s="18">
        <f t="shared" si="27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>D879+E879</f>
        <v>3351</v>
      </c>
      <c r="R879" s="6">
        <f>E879/N879</f>
        <v>46.586206896551722</v>
      </c>
      <c r="S879" t="s">
        <v>8344</v>
      </c>
      <c r="T879" t="s">
        <v>8347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8">
        <f t="shared" si="26"/>
        <v>40535.232916666668</v>
      </c>
      <c r="K880">
        <v>1290490524</v>
      </c>
      <c r="L880" s="18">
        <f t="shared" si="27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>D880+E880</f>
        <v>5065</v>
      </c>
      <c r="R880" s="6">
        <f>E880/N880</f>
        <v>32.5</v>
      </c>
      <c r="S880" t="s">
        <v>8344</v>
      </c>
      <c r="T880" t="s">
        <v>8347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8">
        <f t="shared" si="26"/>
        <v>41058.829918981479</v>
      </c>
      <c r="K881">
        <v>1336506905</v>
      </c>
      <c r="L881" s="18">
        <f t="shared" si="27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>D881+E881</f>
        <v>2744</v>
      </c>
      <c r="R881" s="6">
        <f>E881/N881</f>
        <v>21.466666666666665</v>
      </c>
      <c r="S881" t="s">
        <v>8344</v>
      </c>
      <c r="T881" t="s">
        <v>8347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8">
        <f t="shared" si="26"/>
        <v>41212.32104166667</v>
      </c>
      <c r="K882">
        <v>1348731738</v>
      </c>
      <c r="L882" s="18">
        <f t="shared" si="27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>D882+E882</f>
        <v>3893</v>
      </c>
      <c r="R882" s="6">
        <f>E882/N882</f>
        <v>14.125</v>
      </c>
      <c r="S882" t="s">
        <v>8344</v>
      </c>
      <c r="T882" t="s">
        <v>8348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8">
        <f t="shared" si="26"/>
        <v>40922.25099537037</v>
      </c>
      <c r="K883">
        <v>1322632886</v>
      </c>
      <c r="L883" s="18">
        <f t="shared" si="27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>D883+E883</f>
        <v>3780</v>
      </c>
      <c r="R883" s="6">
        <f>E883/N883</f>
        <v>30</v>
      </c>
      <c r="S883" t="s">
        <v>8344</v>
      </c>
      <c r="T883" t="s">
        <v>8348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8">
        <f t="shared" si="26"/>
        <v>40792.860532407409</v>
      </c>
      <c r="K884">
        <v>1312490350</v>
      </c>
      <c r="L884" s="18">
        <f t="shared" si="27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>D884+E884</f>
        <v>1802</v>
      </c>
      <c r="R884" s="6">
        <f>E884/N884</f>
        <v>21.571428571428573</v>
      </c>
      <c r="S884" t="s">
        <v>8344</v>
      </c>
      <c r="T884" t="s">
        <v>8348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8">
        <f t="shared" si="26"/>
        <v>42431.935590277775</v>
      </c>
      <c r="K885">
        <v>1451773635</v>
      </c>
      <c r="L885" s="18">
        <f t="shared" si="27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>D885+E885</f>
        <v>7001</v>
      </c>
      <c r="R885" s="6">
        <f>E885/N885</f>
        <v>83.375</v>
      </c>
      <c r="S885" t="s">
        <v>8344</v>
      </c>
      <c r="T885" t="s">
        <v>8348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8">
        <f t="shared" si="26"/>
        <v>41041.104861111111</v>
      </c>
      <c r="K886">
        <v>1331666146</v>
      </c>
      <c r="L886" s="18">
        <f t="shared" si="27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>D886+E886</f>
        <v>2020</v>
      </c>
      <c r="R886" s="6">
        <f>E886/N886</f>
        <v>10</v>
      </c>
      <c r="S886" t="s">
        <v>8344</v>
      </c>
      <c r="T886" t="s">
        <v>8348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8">
        <f t="shared" si="26"/>
        <v>42734.941099537042</v>
      </c>
      <c r="K887">
        <v>1481322911</v>
      </c>
      <c r="L887" s="18">
        <f t="shared" si="27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>D887+E887</f>
        <v>1750</v>
      </c>
      <c r="R887" s="6">
        <f>E887/N887</f>
        <v>35.714285714285715</v>
      </c>
      <c r="S887" t="s">
        <v>8344</v>
      </c>
      <c r="T887" t="s">
        <v>8348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8">
        <f t="shared" si="26"/>
        <v>42628.870520833334</v>
      </c>
      <c r="K888">
        <v>1471812813</v>
      </c>
      <c r="L888" s="18">
        <f t="shared" si="27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>D888+E888</f>
        <v>705</v>
      </c>
      <c r="R888" s="6">
        <f>E888/N888</f>
        <v>29.285714285714285</v>
      </c>
      <c r="S888" t="s">
        <v>8344</v>
      </c>
      <c r="T888" t="s">
        <v>8348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8">
        <f t="shared" si="26"/>
        <v>41056.958969907406</v>
      </c>
      <c r="K889">
        <v>1335567655</v>
      </c>
      <c r="L889" s="18">
        <f t="shared" si="27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>D889+E889</f>
        <v>1000</v>
      </c>
      <c r="R889" s="6" t="e">
        <f>E889/N889</f>
        <v>#DIV/0!</v>
      </c>
      <c r="S889" t="s">
        <v>8344</v>
      </c>
      <c r="T889" t="s">
        <v>8348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8">
        <f t="shared" si="26"/>
        <v>40787.25</v>
      </c>
      <c r="K890">
        <v>1311789885</v>
      </c>
      <c r="L890" s="18">
        <f t="shared" si="27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>D890+E890</f>
        <v>1072</v>
      </c>
      <c r="R890" s="6">
        <f>E890/N890</f>
        <v>18</v>
      </c>
      <c r="S890" t="s">
        <v>8344</v>
      </c>
      <c r="T890" t="s">
        <v>8348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8">
        <f t="shared" si="26"/>
        <v>41917.784062500003</v>
      </c>
      <c r="K891">
        <v>1409942943</v>
      </c>
      <c r="L891" s="18">
        <f t="shared" si="27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>D891+E891</f>
        <v>27360.32</v>
      </c>
      <c r="R891" s="6">
        <f>E891/N891</f>
        <v>73.760000000000005</v>
      </c>
      <c r="S891" t="s">
        <v>8344</v>
      </c>
      <c r="T891" t="s">
        <v>8348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8">
        <f t="shared" si="26"/>
        <v>41599.740497685183</v>
      </c>
      <c r="K892">
        <v>1382460379</v>
      </c>
      <c r="L892" s="18">
        <f t="shared" si="27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>D892+E892</f>
        <v>3125</v>
      </c>
      <c r="R892" s="6">
        <f>E892/N892</f>
        <v>31.25</v>
      </c>
      <c r="S892" t="s">
        <v>8344</v>
      </c>
      <c r="T892" t="s">
        <v>8348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8">
        <f t="shared" si="26"/>
        <v>41872.031597222223</v>
      </c>
      <c r="K893">
        <v>1405989930</v>
      </c>
      <c r="L893" s="18">
        <f t="shared" si="27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>D893+E893</f>
        <v>8260</v>
      </c>
      <c r="R893" s="6">
        <f>E893/N893</f>
        <v>28.888888888888889</v>
      </c>
      <c r="S893" t="s">
        <v>8344</v>
      </c>
      <c r="T893" t="s">
        <v>8348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8">
        <f t="shared" si="26"/>
        <v>40391.166666666664</v>
      </c>
      <c r="K894">
        <v>1273121283</v>
      </c>
      <c r="L894" s="18">
        <f t="shared" si="27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>D894+E894</f>
        <v>8445</v>
      </c>
      <c r="R894" s="6">
        <f>E894/N894</f>
        <v>143.8235294117647</v>
      </c>
      <c r="S894" t="s">
        <v>8344</v>
      </c>
      <c r="T894" t="s">
        <v>8348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8">
        <f t="shared" si="26"/>
        <v>42095.856053240743</v>
      </c>
      <c r="K895">
        <v>1425331963</v>
      </c>
      <c r="L895" s="18">
        <f t="shared" si="27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>D895+E895</f>
        <v>2200</v>
      </c>
      <c r="R895" s="6">
        <f>E895/N895</f>
        <v>40</v>
      </c>
      <c r="S895" t="s">
        <v>8344</v>
      </c>
      <c r="T895" t="s">
        <v>8348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8">
        <f t="shared" si="26"/>
        <v>42526.981597222228</v>
      </c>
      <c r="K896">
        <v>1462577610</v>
      </c>
      <c r="L896" s="18">
        <f t="shared" si="27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>D896+E896</f>
        <v>27834</v>
      </c>
      <c r="R896" s="6">
        <f>E896/N896</f>
        <v>147.81132075471697</v>
      </c>
      <c r="S896" t="s">
        <v>8344</v>
      </c>
      <c r="T896" t="s">
        <v>8348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8">
        <f t="shared" si="26"/>
        <v>40476.127650462964</v>
      </c>
      <c r="K897">
        <v>1284087829</v>
      </c>
      <c r="L897" s="18">
        <f t="shared" si="27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>D897+E897</f>
        <v>8195</v>
      </c>
      <c r="R897" s="6">
        <f>E897/N897</f>
        <v>27.857142857142858</v>
      </c>
      <c r="S897" t="s">
        <v>8344</v>
      </c>
      <c r="T897" t="s">
        <v>8348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8">
        <f t="shared" si="26"/>
        <v>42244.166666666672</v>
      </c>
      <c r="K898">
        <v>1438549026</v>
      </c>
      <c r="L898" s="18">
        <f t="shared" si="27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>D898+E898</f>
        <v>11200</v>
      </c>
      <c r="R898" s="6">
        <f>E898/N898</f>
        <v>44.444444444444443</v>
      </c>
      <c r="S898" t="s">
        <v>8344</v>
      </c>
      <c r="T898" t="s">
        <v>8348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8">
        <f t="shared" ref="J899:J962" si="28">(((I899/60)/60)/24)+DATE(1970,1,1)</f>
        <v>41241.730416666665</v>
      </c>
      <c r="K899">
        <v>1351528308</v>
      </c>
      <c r="L899" s="18">
        <f t="shared" ref="L899:L962" si="29">(((K899/60)/60)/24+DATE(1970,1,1))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>D899+E899</f>
        <v>3000</v>
      </c>
      <c r="R899" s="6" t="e">
        <f>E899/N899</f>
        <v>#DIV/0!</v>
      </c>
      <c r="S899" t="s">
        <v>8344</v>
      </c>
      <c r="T899" t="s">
        <v>8348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8">
        <f t="shared" si="28"/>
        <v>40923.758217592593</v>
      </c>
      <c r="K900">
        <v>1322763110</v>
      </c>
      <c r="L900" s="18">
        <f t="shared" si="2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>D900+E900</f>
        <v>2570</v>
      </c>
      <c r="R900" s="6">
        <f>E900/N900</f>
        <v>35</v>
      </c>
      <c r="S900" t="s">
        <v>8344</v>
      </c>
      <c r="T900" t="s">
        <v>8348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8">
        <f t="shared" si="28"/>
        <v>40691.099097222221</v>
      </c>
      <c r="K901">
        <v>1302661362</v>
      </c>
      <c r="L901" s="18">
        <f t="shared" si="2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>D901+E901</f>
        <v>1030</v>
      </c>
      <c r="R901" s="6">
        <f>E901/N901</f>
        <v>35</v>
      </c>
      <c r="S901" t="s">
        <v>8344</v>
      </c>
      <c r="T901" t="s">
        <v>8348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8">
        <f t="shared" si="28"/>
        <v>42459.807893518519</v>
      </c>
      <c r="K902">
        <v>1456777402</v>
      </c>
      <c r="L902" s="18">
        <f t="shared" si="29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>D902+E902</f>
        <v>5021</v>
      </c>
      <c r="R902" s="6">
        <f>E902/N902</f>
        <v>10.5</v>
      </c>
      <c r="S902" t="s">
        <v>8344</v>
      </c>
      <c r="T902" t="s">
        <v>8347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8">
        <f t="shared" si="28"/>
        <v>40337.799305555556</v>
      </c>
      <c r="K903">
        <v>1272050914</v>
      </c>
      <c r="L903" s="18">
        <f t="shared" si="29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>D903+E903</f>
        <v>6500</v>
      </c>
      <c r="R903" s="6" t="e">
        <f>E903/N903</f>
        <v>#DIV/0!</v>
      </c>
      <c r="S903" t="s">
        <v>8344</v>
      </c>
      <c r="T903" t="s">
        <v>8347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8">
        <f t="shared" si="28"/>
        <v>41881.645833333336</v>
      </c>
      <c r="K904">
        <v>1404947422</v>
      </c>
      <c r="L904" s="18">
        <f t="shared" si="2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>D904+E904</f>
        <v>30090</v>
      </c>
      <c r="R904" s="6">
        <f>E904/N904</f>
        <v>30</v>
      </c>
      <c r="S904" t="s">
        <v>8344</v>
      </c>
      <c r="T904" t="s">
        <v>8347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8">
        <f t="shared" si="28"/>
        <v>41175.100694444445</v>
      </c>
      <c r="K905">
        <v>1346180780</v>
      </c>
      <c r="L905" s="18">
        <f t="shared" si="2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>D905+E905</f>
        <v>5160</v>
      </c>
      <c r="R905" s="6">
        <f>E905/N905</f>
        <v>40</v>
      </c>
      <c r="S905" t="s">
        <v>8344</v>
      </c>
      <c r="T905" t="s">
        <v>8347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8">
        <f t="shared" si="28"/>
        <v>42372.080289351856</v>
      </c>
      <c r="K906">
        <v>1449194137</v>
      </c>
      <c r="L906" s="18">
        <f t="shared" si="2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>D906+E906</f>
        <v>50151</v>
      </c>
      <c r="R906" s="6">
        <f>E906/N906</f>
        <v>50.333333333333336</v>
      </c>
      <c r="S906" t="s">
        <v>8344</v>
      </c>
      <c r="T906" t="s">
        <v>8347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8">
        <f t="shared" si="28"/>
        <v>40567.239884259259</v>
      </c>
      <c r="K907">
        <v>1290663926</v>
      </c>
      <c r="L907" s="18">
        <f t="shared" si="2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>D907+E907</f>
        <v>6696</v>
      </c>
      <c r="R907" s="6">
        <f>E907/N907</f>
        <v>32.666666666666664</v>
      </c>
      <c r="S907" t="s">
        <v>8344</v>
      </c>
      <c r="T907" t="s">
        <v>8347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8">
        <f t="shared" si="28"/>
        <v>41711.148032407407</v>
      </c>
      <c r="K908">
        <v>1392093190</v>
      </c>
      <c r="L908" s="18">
        <f t="shared" si="2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>D908+E908</f>
        <v>15000</v>
      </c>
      <c r="R908" s="6" t="e">
        <f>E908/N908</f>
        <v>#DIV/0!</v>
      </c>
      <c r="S908" t="s">
        <v>8344</v>
      </c>
      <c r="T908" t="s">
        <v>8347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8">
        <f t="shared" si="28"/>
        <v>40797.192395833335</v>
      </c>
      <c r="K909">
        <v>1313123823</v>
      </c>
      <c r="L909" s="18">
        <f t="shared" si="2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>D909+E909</f>
        <v>2900</v>
      </c>
      <c r="R909" s="6" t="e">
        <f>E909/N909</f>
        <v>#DIV/0!</v>
      </c>
      <c r="S909" t="s">
        <v>8344</v>
      </c>
      <c r="T909" t="s">
        <v>8347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8">
        <f t="shared" si="28"/>
        <v>40386.207638888889</v>
      </c>
      <c r="K910">
        <v>1276283655</v>
      </c>
      <c r="L910" s="18">
        <f t="shared" si="2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>D910+E910</f>
        <v>2500</v>
      </c>
      <c r="R910" s="6" t="e">
        <f>E910/N910</f>
        <v>#DIV/0!</v>
      </c>
      <c r="S910" t="s">
        <v>8344</v>
      </c>
      <c r="T910" t="s">
        <v>8347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8">
        <f t="shared" si="28"/>
        <v>41113.166666666664</v>
      </c>
      <c r="K911">
        <v>1340296440</v>
      </c>
      <c r="L911" s="18">
        <f t="shared" si="29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>D911+E911</f>
        <v>16520</v>
      </c>
      <c r="R911" s="6">
        <f>E911/N911</f>
        <v>65</v>
      </c>
      <c r="S911" t="s">
        <v>8344</v>
      </c>
      <c r="T911" t="s">
        <v>8347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8">
        <f t="shared" si="28"/>
        <v>42797.545358796298</v>
      </c>
      <c r="K912">
        <v>1483362319</v>
      </c>
      <c r="L912" s="18">
        <f t="shared" si="2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>D912+E912</f>
        <v>673</v>
      </c>
      <c r="R912" s="6">
        <f>E912/N912</f>
        <v>24.6</v>
      </c>
      <c r="S912" t="s">
        <v>8344</v>
      </c>
      <c r="T912" t="s">
        <v>8347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8">
        <f t="shared" si="28"/>
        <v>41663.005150462966</v>
      </c>
      <c r="K913">
        <v>1388707645</v>
      </c>
      <c r="L913" s="18">
        <f t="shared" si="2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>D913+E913</f>
        <v>100000</v>
      </c>
      <c r="R913" s="6" t="e">
        <f>E913/N913</f>
        <v>#DIV/0!</v>
      </c>
      <c r="S913" t="s">
        <v>8344</v>
      </c>
      <c r="T913" t="s">
        <v>8347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8">
        <f t="shared" si="28"/>
        <v>41254.151006944441</v>
      </c>
      <c r="K914">
        <v>1350009447</v>
      </c>
      <c r="L914" s="18">
        <f t="shared" si="2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>D914+E914</f>
        <v>3530</v>
      </c>
      <c r="R914" s="6">
        <f>E914/N914</f>
        <v>15</v>
      </c>
      <c r="S914" t="s">
        <v>8344</v>
      </c>
      <c r="T914" t="s">
        <v>8347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8">
        <f t="shared" si="28"/>
        <v>41034.139108796298</v>
      </c>
      <c r="K915">
        <v>1333596019</v>
      </c>
      <c r="L915" s="18">
        <f t="shared" si="2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>D915+E915</f>
        <v>31982</v>
      </c>
      <c r="R915" s="6">
        <f>E915/N915</f>
        <v>82.583333333333329</v>
      </c>
      <c r="S915" t="s">
        <v>8344</v>
      </c>
      <c r="T915" t="s">
        <v>8347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8">
        <f t="shared" si="28"/>
        <v>41146.763275462967</v>
      </c>
      <c r="K916">
        <v>1343326747</v>
      </c>
      <c r="L916" s="18">
        <f t="shared" si="2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>D916+E916</f>
        <v>1500</v>
      </c>
      <c r="R916" s="6" t="e">
        <f>E916/N916</f>
        <v>#DIV/0!</v>
      </c>
      <c r="S916" t="s">
        <v>8344</v>
      </c>
      <c r="T916" t="s">
        <v>8347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8">
        <f t="shared" si="28"/>
        <v>40969.207638888889</v>
      </c>
      <c r="K917">
        <v>1327853914</v>
      </c>
      <c r="L917" s="18">
        <f t="shared" si="2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>D917+E917</f>
        <v>6875</v>
      </c>
      <c r="R917" s="6">
        <f>E917/N917</f>
        <v>41.666666666666664</v>
      </c>
      <c r="S917" t="s">
        <v>8344</v>
      </c>
      <c r="T917" t="s">
        <v>8347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8">
        <f t="shared" si="28"/>
        <v>40473.208333333336</v>
      </c>
      <c r="K918">
        <v>1284409734</v>
      </c>
      <c r="L918" s="18">
        <f t="shared" si="2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>D918+E918</f>
        <v>3300</v>
      </c>
      <c r="R918" s="6" t="e">
        <f>E918/N918</f>
        <v>#DIV/0!</v>
      </c>
      <c r="S918" t="s">
        <v>8344</v>
      </c>
      <c r="T918" t="s">
        <v>8347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8">
        <f t="shared" si="28"/>
        <v>41834.104166666664</v>
      </c>
      <c r="K919">
        <v>1402612730</v>
      </c>
      <c r="L919" s="18">
        <f t="shared" si="29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>D919+E919</f>
        <v>5030</v>
      </c>
      <c r="R919" s="6">
        <f>E919/N919</f>
        <v>30</v>
      </c>
      <c r="S919" t="s">
        <v>8344</v>
      </c>
      <c r="T919" t="s">
        <v>8347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8">
        <f t="shared" si="28"/>
        <v>41974.957881944443</v>
      </c>
      <c r="K920">
        <v>1414879161</v>
      </c>
      <c r="L920" s="18">
        <f t="shared" si="2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>D920+E920</f>
        <v>4096</v>
      </c>
      <c r="R920" s="6">
        <f>E920/N920</f>
        <v>19.600000000000001</v>
      </c>
      <c r="S920" t="s">
        <v>8344</v>
      </c>
      <c r="T920" t="s">
        <v>8347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8">
        <f t="shared" si="28"/>
        <v>41262.641724537039</v>
      </c>
      <c r="K921">
        <v>1352906645</v>
      </c>
      <c r="L921" s="18">
        <f t="shared" si="2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>D921+E921</f>
        <v>20100</v>
      </c>
      <c r="R921" s="6">
        <f>E921/N921</f>
        <v>100</v>
      </c>
      <c r="S921" t="s">
        <v>8344</v>
      </c>
      <c r="T921" t="s">
        <v>8347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8">
        <f t="shared" si="28"/>
        <v>41592.713217592594</v>
      </c>
      <c r="K922">
        <v>1381853222</v>
      </c>
      <c r="L922" s="18">
        <f t="shared" si="29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>D922+E922</f>
        <v>5500</v>
      </c>
      <c r="R922" s="6" t="e">
        <f>E922/N922</f>
        <v>#DIV/0!</v>
      </c>
      <c r="S922" t="s">
        <v>8344</v>
      </c>
      <c r="T922" t="s">
        <v>8347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8">
        <f t="shared" si="28"/>
        <v>40889.212685185186</v>
      </c>
      <c r="K923">
        <v>1320033976</v>
      </c>
      <c r="L923" s="18">
        <f t="shared" si="2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>D923+E923</f>
        <v>19635</v>
      </c>
      <c r="R923" s="6">
        <f>E923/N923</f>
        <v>231.75</v>
      </c>
      <c r="S923" t="s">
        <v>8344</v>
      </c>
      <c r="T923" t="s">
        <v>8347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8">
        <f t="shared" si="28"/>
        <v>41913.530011574076</v>
      </c>
      <c r="K924">
        <v>1409143393</v>
      </c>
      <c r="L924" s="18">
        <f t="shared" si="2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>D924+E924</f>
        <v>32680</v>
      </c>
      <c r="R924" s="6">
        <f>E924/N924</f>
        <v>189.33333333333334</v>
      </c>
      <c r="S924" t="s">
        <v>8344</v>
      </c>
      <c r="T924" t="s">
        <v>8347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8">
        <f t="shared" si="28"/>
        <v>41965.001423611116</v>
      </c>
      <c r="K925">
        <v>1414018923</v>
      </c>
      <c r="L925" s="18">
        <f t="shared" si="2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>D925+E925</f>
        <v>15330</v>
      </c>
      <c r="R925" s="6">
        <f>E925/N925</f>
        <v>55</v>
      </c>
      <c r="S925" t="s">
        <v>8344</v>
      </c>
      <c r="T925" t="s">
        <v>8347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8">
        <f t="shared" si="28"/>
        <v>41318.942928240744</v>
      </c>
      <c r="K926">
        <v>1358203069</v>
      </c>
      <c r="L926" s="18">
        <f t="shared" si="2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>D926+E926</f>
        <v>3327</v>
      </c>
      <c r="R926" s="6">
        <f>E926/N926</f>
        <v>21.8</v>
      </c>
      <c r="S926" t="s">
        <v>8344</v>
      </c>
      <c r="T926" t="s">
        <v>8347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8">
        <f t="shared" si="28"/>
        <v>41605.922581018516</v>
      </c>
      <c r="K927">
        <v>1382994511</v>
      </c>
      <c r="L927" s="18">
        <f t="shared" si="2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>D927+E927</f>
        <v>6160</v>
      </c>
      <c r="R927" s="6">
        <f>E927/N927</f>
        <v>32</v>
      </c>
      <c r="S927" t="s">
        <v>8344</v>
      </c>
      <c r="T927" t="s">
        <v>8347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8">
        <f t="shared" si="28"/>
        <v>40367.944444444445</v>
      </c>
      <c r="K928">
        <v>1276043330</v>
      </c>
      <c r="L928" s="18">
        <f t="shared" si="29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>D928+E928</f>
        <v>7000</v>
      </c>
      <c r="R928" s="6" t="e">
        <f>E928/N928</f>
        <v>#DIV/0!</v>
      </c>
      <c r="S928" t="s">
        <v>8344</v>
      </c>
      <c r="T928" t="s">
        <v>8347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8">
        <f t="shared" si="28"/>
        <v>41043.822858796295</v>
      </c>
      <c r="K929">
        <v>1334432695</v>
      </c>
      <c r="L929" s="18">
        <f t="shared" si="2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>D929+E929</f>
        <v>20000</v>
      </c>
      <c r="R929" s="6" t="e">
        <f>E929/N929</f>
        <v>#DIV/0!</v>
      </c>
      <c r="S929" t="s">
        <v>8344</v>
      </c>
      <c r="T929" t="s">
        <v>8347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8">
        <f t="shared" si="28"/>
        <v>41231</v>
      </c>
      <c r="K930">
        <v>1348864913</v>
      </c>
      <c r="L930" s="18">
        <f t="shared" si="2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>D930+E930</f>
        <v>16075</v>
      </c>
      <c r="R930" s="6">
        <f>E930/N930</f>
        <v>56.25</v>
      </c>
      <c r="S930" t="s">
        <v>8344</v>
      </c>
      <c r="T930" t="s">
        <v>8347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8">
        <f t="shared" si="28"/>
        <v>41008.196400462963</v>
      </c>
      <c r="K931">
        <v>1331358169</v>
      </c>
      <c r="L931" s="18">
        <f t="shared" si="2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>D931+E931</f>
        <v>500</v>
      </c>
      <c r="R931" s="6" t="e">
        <f>E931/N931</f>
        <v>#DIV/0!</v>
      </c>
      <c r="S931" t="s">
        <v>8344</v>
      </c>
      <c r="T931" t="s">
        <v>8347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8">
        <f t="shared" si="28"/>
        <v>40354.897222222222</v>
      </c>
      <c r="K932">
        <v>1273874306</v>
      </c>
      <c r="L932" s="18">
        <f t="shared" si="2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>D932+E932</f>
        <v>1245</v>
      </c>
      <c r="R932" s="6">
        <f>E932/N932</f>
        <v>69</v>
      </c>
      <c r="S932" t="s">
        <v>8344</v>
      </c>
      <c r="T932" t="s">
        <v>8347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8">
        <f t="shared" si="28"/>
        <v>41714.916666666664</v>
      </c>
      <c r="K933">
        <v>1392021502</v>
      </c>
      <c r="L933" s="18">
        <f t="shared" si="2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>D933+E933</f>
        <v>2131</v>
      </c>
      <c r="R933" s="6">
        <f>E933/N933</f>
        <v>18.714285714285715</v>
      </c>
      <c r="S933" t="s">
        <v>8344</v>
      </c>
      <c r="T933" t="s">
        <v>8347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8">
        <f t="shared" si="28"/>
        <v>41355.927604166667</v>
      </c>
      <c r="K934">
        <v>1360106145</v>
      </c>
      <c r="L934" s="18">
        <f t="shared" si="2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>D934+E934</f>
        <v>10881</v>
      </c>
      <c r="R934" s="6">
        <f>E934/N934</f>
        <v>46.033333333333331</v>
      </c>
      <c r="S934" t="s">
        <v>8344</v>
      </c>
      <c r="T934" t="s">
        <v>8347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8">
        <f t="shared" si="28"/>
        <v>41771.169085648151</v>
      </c>
      <c r="K935">
        <v>1394683409</v>
      </c>
      <c r="L935" s="18">
        <f t="shared" si="2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>D935+E935</f>
        <v>2120</v>
      </c>
      <c r="R935" s="6">
        <f>E935/N935</f>
        <v>60</v>
      </c>
      <c r="S935" t="s">
        <v>8344</v>
      </c>
      <c r="T935" t="s">
        <v>8347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8">
        <f t="shared" si="28"/>
        <v>41763.25</v>
      </c>
      <c r="K936">
        <v>1396633284</v>
      </c>
      <c r="L936" s="18">
        <f t="shared" si="2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>D936+E936</f>
        <v>6520</v>
      </c>
      <c r="R936" s="6">
        <f>E936/N936</f>
        <v>50.666666666666664</v>
      </c>
      <c r="S936" t="s">
        <v>8344</v>
      </c>
      <c r="T936" t="s">
        <v>8347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8">
        <f t="shared" si="28"/>
        <v>42398.333668981482</v>
      </c>
      <c r="K937">
        <v>1451462429</v>
      </c>
      <c r="L937" s="18">
        <f t="shared" si="2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>D937+E937</f>
        <v>3550</v>
      </c>
      <c r="R937" s="6">
        <f>E937/N937</f>
        <v>25</v>
      </c>
      <c r="S937" t="s">
        <v>8344</v>
      </c>
      <c r="T937" t="s">
        <v>8347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8">
        <f t="shared" si="28"/>
        <v>40926.833333333336</v>
      </c>
      <c r="K938">
        <v>1323131689</v>
      </c>
      <c r="L938" s="18">
        <f t="shared" si="2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>D938+E938</f>
        <v>1400</v>
      </c>
      <c r="R938" s="6" t="e">
        <f>E938/N938</f>
        <v>#DIV/0!</v>
      </c>
      <c r="S938" t="s">
        <v>8344</v>
      </c>
      <c r="T938" t="s">
        <v>8347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8">
        <f t="shared" si="28"/>
        <v>41581.839780092596</v>
      </c>
      <c r="K939">
        <v>1380913757</v>
      </c>
      <c r="L939" s="18">
        <f t="shared" si="2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>D939+E939</f>
        <v>3540</v>
      </c>
      <c r="R939" s="6">
        <f>E939/N939</f>
        <v>20</v>
      </c>
      <c r="S939" t="s">
        <v>8344</v>
      </c>
      <c r="T939" t="s">
        <v>8347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8">
        <f t="shared" si="28"/>
        <v>41154.479722222226</v>
      </c>
      <c r="K940">
        <v>1343993448</v>
      </c>
      <c r="L940" s="18">
        <f t="shared" si="2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>D940+E940</f>
        <v>7025</v>
      </c>
      <c r="R940" s="6">
        <f>E940/N940</f>
        <v>25</v>
      </c>
      <c r="S940" t="s">
        <v>8344</v>
      </c>
      <c r="T940" t="s">
        <v>8347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8">
        <f t="shared" si="28"/>
        <v>41455.831944444442</v>
      </c>
      <c r="K941">
        <v>1369246738</v>
      </c>
      <c r="L941" s="18">
        <f t="shared" si="2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>D941+E941</f>
        <v>2790</v>
      </c>
      <c r="R941" s="6">
        <f>E941/N941</f>
        <v>20</v>
      </c>
      <c r="S941" t="s">
        <v>8344</v>
      </c>
      <c r="T941" t="s">
        <v>8347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8">
        <f t="shared" si="28"/>
        <v>42227.008402777778</v>
      </c>
      <c r="K942">
        <v>1435363926</v>
      </c>
      <c r="L942" s="18">
        <f t="shared" si="2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>D942+E942</f>
        <v>10544</v>
      </c>
      <c r="R942" s="6">
        <f>E942/N942</f>
        <v>110.28571428571429</v>
      </c>
      <c r="S942" t="s">
        <v>8338</v>
      </c>
      <c r="T942" t="s">
        <v>8340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8">
        <f t="shared" si="28"/>
        <v>42776.096585648149</v>
      </c>
      <c r="K943">
        <v>1484101145</v>
      </c>
      <c r="L943" s="18">
        <f t="shared" si="2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>D943+E943</f>
        <v>51161</v>
      </c>
      <c r="R943" s="6">
        <f>E943/N943</f>
        <v>37.451612903225808</v>
      </c>
      <c r="S943" t="s">
        <v>8338</v>
      </c>
      <c r="T943" t="s">
        <v>8340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8">
        <f t="shared" si="28"/>
        <v>42418.843287037031</v>
      </c>
      <c r="K944">
        <v>1452716060</v>
      </c>
      <c r="L944" s="18">
        <f t="shared" si="2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>D944+E944</f>
        <v>8168</v>
      </c>
      <c r="R944" s="6">
        <f>E944/N944</f>
        <v>41.75</v>
      </c>
      <c r="S944" t="s">
        <v>8338</v>
      </c>
      <c r="T944" t="s">
        <v>8340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8">
        <f t="shared" si="28"/>
        <v>42703.709548611107</v>
      </c>
      <c r="K945">
        <v>1477843305</v>
      </c>
      <c r="L945" s="18">
        <f t="shared" si="2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>D945+E945</f>
        <v>3289</v>
      </c>
      <c r="R945" s="6">
        <f>E945/N945</f>
        <v>24.083333333333332</v>
      </c>
      <c r="S945" t="s">
        <v>8338</v>
      </c>
      <c r="T945" t="s">
        <v>8340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8">
        <f t="shared" si="28"/>
        <v>42478.583333333328</v>
      </c>
      <c r="K946">
        <v>1458050450</v>
      </c>
      <c r="L946" s="18">
        <f t="shared" si="2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>D946+E946</f>
        <v>56663</v>
      </c>
      <c r="R946" s="6">
        <f>E946/N946</f>
        <v>69.40625</v>
      </c>
      <c r="S946" t="s">
        <v>8338</v>
      </c>
      <c r="T946" t="s">
        <v>8340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8">
        <f t="shared" si="28"/>
        <v>42784.999305555553</v>
      </c>
      <c r="K947">
        <v>1482958626</v>
      </c>
      <c r="L947" s="18">
        <f t="shared" si="2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>D947+E947</f>
        <v>102484</v>
      </c>
      <c r="R947" s="6">
        <f>E947/N947</f>
        <v>155.25</v>
      </c>
      <c r="S947" t="s">
        <v>8338</v>
      </c>
      <c r="T947" t="s">
        <v>8340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8">
        <f t="shared" si="28"/>
        <v>42622.750555555554</v>
      </c>
      <c r="K948">
        <v>1470852048</v>
      </c>
      <c r="L948" s="18">
        <f t="shared" si="2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>D948+E948</f>
        <v>15286</v>
      </c>
      <c r="R948" s="6">
        <f>E948/N948</f>
        <v>57.2</v>
      </c>
      <c r="S948" t="s">
        <v>8338</v>
      </c>
      <c r="T948" t="s">
        <v>8340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8">
        <f t="shared" si="28"/>
        <v>42551.781319444446</v>
      </c>
      <c r="K949">
        <v>1462128306</v>
      </c>
      <c r="L949" s="18">
        <f t="shared" si="2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>D949+E949</f>
        <v>850</v>
      </c>
      <c r="R949" s="6" t="e">
        <f>E949/N949</f>
        <v>#DIV/0!</v>
      </c>
      <c r="S949" t="s">
        <v>8338</v>
      </c>
      <c r="T949" t="s">
        <v>8340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8">
        <f t="shared" si="28"/>
        <v>42441.828287037039</v>
      </c>
      <c r="K950">
        <v>1455220364</v>
      </c>
      <c r="L950" s="18">
        <f t="shared" si="2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>D950+E950</f>
        <v>4480</v>
      </c>
      <c r="R950" s="6">
        <f>E950/N950</f>
        <v>60</v>
      </c>
      <c r="S950" t="s">
        <v>8338</v>
      </c>
      <c r="T950" t="s">
        <v>8340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8">
        <f t="shared" si="28"/>
        <v>42421.043703703705</v>
      </c>
      <c r="K951">
        <v>1450832576</v>
      </c>
      <c r="L951" s="18">
        <f t="shared" si="2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>D951+E951</f>
        <v>20273</v>
      </c>
      <c r="R951" s="6">
        <f>E951/N951</f>
        <v>39</v>
      </c>
      <c r="S951" t="s">
        <v>8338</v>
      </c>
      <c r="T951" t="s">
        <v>8340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8">
        <f t="shared" si="28"/>
        <v>42386.750706018516</v>
      </c>
      <c r="K952">
        <v>1450461661</v>
      </c>
      <c r="L952" s="18">
        <f t="shared" si="2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>D952+E952</f>
        <v>6402</v>
      </c>
      <c r="R952" s="6">
        <f>E952/N952</f>
        <v>58.416666666666664</v>
      </c>
      <c r="S952" t="s">
        <v>8338</v>
      </c>
      <c r="T952" t="s">
        <v>8340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8">
        <f t="shared" si="28"/>
        <v>42525.653611111105</v>
      </c>
      <c r="K953">
        <v>1461166872</v>
      </c>
      <c r="L953" s="18">
        <f t="shared" si="2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>D953+E953</f>
        <v>69195</v>
      </c>
      <c r="R953" s="6">
        <f>E953/N953</f>
        <v>158.63636363636363</v>
      </c>
      <c r="S953" t="s">
        <v>8338</v>
      </c>
      <c r="T953" t="s">
        <v>8340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8">
        <f t="shared" si="28"/>
        <v>42692.655231481483</v>
      </c>
      <c r="K954">
        <v>1476888212</v>
      </c>
      <c r="L954" s="18">
        <f t="shared" si="2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>D954+E954</f>
        <v>68572</v>
      </c>
      <c r="R954" s="6">
        <f>E954/N954</f>
        <v>99.857142857142861</v>
      </c>
      <c r="S954" t="s">
        <v>8338</v>
      </c>
      <c r="T954" t="s">
        <v>8340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8">
        <f t="shared" si="28"/>
        <v>42029.164340277777</v>
      </c>
      <c r="K955">
        <v>1419566199</v>
      </c>
      <c r="L955" s="18">
        <f t="shared" si="2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>D955+E955</f>
        <v>15126</v>
      </c>
      <c r="R955" s="6">
        <f>E955/N955</f>
        <v>25.2</v>
      </c>
      <c r="S955" t="s">
        <v>8338</v>
      </c>
      <c r="T955" t="s">
        <v>8340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8">
        <f t="shared" si="28"/>
        <v>42236.833784722221</v>
      </c>
      <c r="K956">
        <v>1436472039</v>
      </c>
      <c r="L956" s="18">
        <f t="shared" si="2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>D956+E956</f>
        <v>21511</v>
      </c>
      <c r="R956" s="6">
        <f>E956/N956</f>
        <v>89.191780821917803</v>
      </c>
      <c r="S956" t="s">
        <v>8338</v>
      </c>
      <c r="T956" t="s">
        <v>8340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8">
        <f t="shared" si="28"/>
        <v>42626.295138888891</v>
      </c>
      <c r="K957">
        <v>1470294300</v>
      </c>
      <c r="L957" s="18">
        <f t="shared" si="2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>D957+E957</f>
        <v>316984</v>
      </c>
      <c r="R957" s="6">
        <f>E957/N957</f>
        <v>182.6236559139785</v>
      </c>
      <c r="S957" t="s">
        <v>8338</v>
      </c>
      <c r="T957" t="s">
        <v>8340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8">
        <f t="shared" si="28"/>
        <v>42120.872210648144</v>
      </c>
      <c r="K958">
        <v>1424901359</v>
      </c>
      <c r="L958" s="18">
        <f t="shared" si="2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>D958+E958</f>
        <v>50861</v>
      </c>
      <c r="R958" s="6">
        <f>E958/N958</f>
        <v>50.647058823529413</v>
      </c>
      <c r="S958" t="s">
        <v>8338</v>
      </c>
      <c r="T958" t="s">
        <v>8340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8">
        <f t="shared" si="28"/>
        <v>42691.594131944439</v>
      </c>
      <c r="K959">
        <v>1476710133</v>
      </c>
      <c r="L959" s="18">
        <f t="shared" si="2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>D959+E959</f>
        <v>12233</v>
      </c>
      <c r="R959" s="6">
        <f>E959/N959</f>
        <v>33.285714285714285</v>
      </c>
      <c r="S959" t="s">
        <v>8338</v>
      </c>
      <c r="T959" t="s">
        <v>8340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8">
        <f t="shared" si="28"/>
        <v>42104.207638888889</v>
      </c>
      <c r="K960">
        <v>1426792563</v>
      </c>
      <c r="L960" s="18">
        <f t="shared" si="2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>D960+E960</f>
        <v>8658</v>
      </c>
      <c r="R960" s="6">
        <f>E960/N960</f>
        <v>51.823529411764703</v>
      </c>
      <c r="S960" t="s">
        <v>8338</v>
      </c>
      <c r="T960" t="s">
        <v>8340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8">
        <f t="shared" si="28"/>
        <v>42023.174363425926</v>
      </c>
      <c r="K961">
        <v>1419048665</v>
      </c>
      <c r="L961" s="18">
        <f t="shared" si="2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>D961+E961</f>
        <v>69430</v>
      </c>
      <c r="R961" s="6">
        <f>E961/N961</f>
        <v>113.62573099415205</v>
      </c>
      <c r="S961" t="s">
        <v>8338</v>
      </c>
      <c r="T961" t="s">
        <v>8340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8">
        <f t="shared" si="28"/>
        <v>42808.585127314815</v>
      </c>
      <c r="K962">
        <v>1485874955</v>
      </c>
      <c r="L962" s="18">
        <f t="shared" si="2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>D962+E962</f>
        <v>81305</v>
      </c>
      <c r="R962" s="6">
        <f>E962/N962</f>
        <v>136.46276595744681</v>
      </c>
      <c r="S962" t="s">
        <v>8338</v>
      </c>
      <c r="T962" t="s">
        <v>8340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8">
        <f t="shared" ref="J963:J1026" si="30">(((I963/60)/60)/24)+DATE(1970,1,1)</f>
        <v>42786.791666666672</v>
      </c>
      <c r="K963">
        <v>1483634335</v>
      </c>
      <c r="L963" s="18">
        <f t="shared" ref="L963:L1026" si="31">(((K963/60)/60)/24+DATE(1970,1,1))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>D963+E963</f>
        <v>135079</v>
      </c>
      <c r="R963" s="6">
        <f>E963/N963</f>
        <v>364.35454545454547</v>
      </c>
      <c r="S963" t="s">
        <v>8338</v>
      </c>
      <c r="T963" t="s">
        <v>8340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8">
        <f t="shared" si="30"/>
        <v>42411.712418981479</v>
      </c>
      <c r="K964">
        <v>1451927153</v>
      </c>
      <c r="L964" s="18">
        <f t="shared" si="3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>D964+E964</f>
        <v>3212</v>
      </c>
      <c r="R964" s="6">
        <f>E964/N964</f>
        <v>19.243243243243242</v>
      </c>
      <c r="S964" t="s">
        <v>8338</v>
      </c>
      <c r="T964" t="s">
        <v>8340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8">
        <f t="shared" si="30"/>
        <v>42660.635636574079</v>
      </c>
      <c r="K965">
        <v>1473693319</v>
      </c>
      <c r="L965" s="18">
        <f t="shared" si="3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>D965+E965</f>
        <v>35377</v>
      </c>
      <c r="R965" s="6">
        <f>E965/N965</f>
        <v>41.888888888888886</v>
      </c>
      <c r="S965" t="s">
        <v>8338</v>
      </c>
      <c r="T965" t="s">
        <v>8340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8">
        <f t="shared" si="30"/>
        <v>42248.628692129627</v>
      </c>
      <c r="K966">
        <v>1437663919</v>
      </c>
      <c r="L966" s="18">
        <f t="shared" si="3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>D966+E966</f>
        <v>110879</v>
      </c>
      <c r="R966" s="6">
        <f>E966/N966</f>
        <v>30.310344827586206</v>
      </c>
      <c r="S966" t="s">
        <v>8338</v>
      </c>
      <c r="T966" t="s">
        <v>8340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8">
        <f t="shared" si="30"/>
        <v>42669.165972222225</v>
      </c>
      <c r="K967">
        <v>1474676646</v>
      </c>
      <c r="L967" s="18">
        <f t="shared" si="3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>D967+E967</f>
        <v>25298</v>
      </c>
      <c r="R967" s="6">
        <f>E967/N967</f>
        <v>49.666666666666664</v>
      </c>
      <c r="S967" t="s">
        <v>8338</v>
      </c>
      <c r="T967" t="s">
        <v>8340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8">
        <f t="shared" si="30"/>
        <v>42649.635787037041</v>
      </c>
      <c r="K968">
        <v>1473174932</v>
      </c>
      <c r="L968" s="18">
        <f t="shared" si="3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>D968+E968</f>
        <v>13776</v>
      </c>
      <c r="R968" s="6">
        <f>E968/N968</f>
        <v>59.2</v>
      </c>
      <c r="S968" t="s">
        <v>8338</v>
      </c>
      <c r="T968" t="s">
        <v>8340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8">
        <f t="shared" si="30"/>
        <v>42482.21266203704</v>
      </c>
      <c r="K969">
        <v>1456121174</v>
      </c>
      <c r="L969" s="18">
        <f t="shared" si="3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>D969+E969</f>
        <v>23562</v>
      </c>
      <c r="R969" s="6">
        <f>E969/N969</f>
        <v>43.97530864197531</v>
      </c>
      <c r="S969" t="s">
        <v>8338</v>
      </c>
      <c r="T969" t="s">
        <v>8340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8">
        <f t="shared" si="30"/>
        <v>41866.847615740742</v>
      </c>
      <c r="K970">
        <v>1405542034</v>
      </c>
      <c r="L970" s="18">
        <f t="shared" si="3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>D970+E970</f>
        <v>8106</v>
      </c>
      <c r="R970" s="6">
        <f>E970/N970</f>
        <v>26.5</v>
      </c>
      <c r="S970" t="s">
        <v>8338</v>
      </c>
      <c r="T970" t="s">
        <v>8340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8">
        <f t="shared" si="30"/>
        <v>42775.30332175926</v>
      </c>
      <c r="K971">
        <v>1483773407</v>
      </c>
      <c r="L971" s="18">
        <f t="shared" si="3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>D971+E971</f>
        <v>44000</v>
      </c>
      <c r="R971" s="6">
        <f>E971/N971</f>
        <v>1272.7272727272727</v>
      </c>
      <c r="S971" t="s">
        <v>8338</v>
      </c>
      <c r="T971" t="s">
        <v>8340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8">
        <f t="shared" si="30"/>
        <v>42758.207638888889</v>
      </c>
      <c r="K972">
        <v>1481951853</v>
      </c>
      <c r="L972" s="18">
        <f t="shared" si="3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>D972+E972</f>
        <v>7296</v>
      </c>
      <c r="R972" s="6">
        <f>E972/N972</f>
        <v>164</v>
      </c>
      <c r="S972" t="s">
        <v>8338</v>
      </c>
      <c r="T972" t="s">
        <v>8340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8">
        <f t="shared" si="30"/>
        <v>42156.709027777775</v>
      </c>
      <c r="K973">
        <v>1429290060</v>
      </c>
      <c r="L973" s="18">
        <f t="shared" si="3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>D973+E973</f>
        <v>100226</v>
      </c>
      <c r="R973" s="6">
        <f>E973/N973</f>
        <v>45.2</v>
      </c>
      <c r="S973" t="s">
        <v>8338</v>
      </c>
      <c r="T973" t="s">
        <v>8340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8">
        <f t="shared" si="30"/>
        <v>41886.290972222225</v>
      </c>
      <c r="K974">
        <v>1407271598</v>
      </c>
      <c r="L974" s="18">
        <f t="shared" si="3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>D974+E974</f>
        <v>26925</v>
      </c>
      <c r="R974" s="6">
        <f>E974/N974</f>
        <v>153.88888888888889</v>
      </c>
      <c r="S974" t="s">
        <v>8338</v>
      </c>
      <c r="T974" t="s">
        <v>8340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8">
        <f t="shared" si="30"/>
        <v>42317.056631944448</v>
      </c>
      <c r="K975">
        <v>1441844493</v>
      </c>
      <c r="L975" s="18">
        <f t="shared" si="3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>D975+E975</f>
        <v>20411</v>
      </c>
      <c r="R975" s="6">
        <f>E975/N975</f>
        <v>51.375</v>
      </c>
      <c r="S975" t="s">
        <v>8338</v>
      </c>
      <c r="T975" t="s">
        <v>8340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8">
        <f t="shared" si="30"/>
        <v>42454.707824074074</v>
      </c>
      <c r="K976">
        <v>1456336756</v>
      </c>
      <c r="L976" s="18">
        <f t="shared" si="3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>D976+E976</f>
        <v>50280</v>
      </c>
      <c r="R976" s="6">
        <f>E976/N976</f>
        <v>93.333333333333329</v>
      </c>
      <c r="S976" t="s">
        <v>8338</v>
      </c>
      <c r="T976" t="s">
        <v>8340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8">
        <f t="shared" si="30"/>
        <v>42549.696585648147</v>
      </c>
      <c r="K977">
        <v>1461948185</v>
      </c>
      <c r="L977" s="18">
        <f t="shared" si="3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>D977+E977</f>
        <v>102607</v>
      </c>
      <c r="R977" s="6">
        <f>E977/N977</f>
        <v>108.625</v>
      </c>
      <c r="S977" t="s">
        <v>8338</v>
      </c>
      <c r="T977" t="s">
        <v>8340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8">
        <f t="shared" si="30"/>
        <v>42230.058993055558</v>
      </c>
      <c r="K978">
        <v>1435627497</v>
      </c>
      <c r="L978" s="18">
        <f t="shared" si="3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>D978+E978</f>
        <v>152889</v>
      </c>
      <c r="R978" s="6">
        <f>E978/N978</f>
        <v>160.5</v>
      </c>
      <c r="S978" t="s">
        <v>8338</v>
      </c>
      <c r="T978" t="s">
        <v>8340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8">
        <f t="shared" si="30"/>
        <v>42421.942094907412</v>
      </c>
      <c r="K979">
        <v>1453502197</v>
      </c>
      <c r="L979" s="18">
        <f t="shared" si="3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>D979+E979</f>
        <v>3609</v>
      </c>
      <c r="R979" s="6">
        <f>E979/N979</f>
        <v>75.75</v>
      </c>
      <c r="S979" t="s">
        <v>8338</v>
      </c>
      <c r="T979" t="s">
        <v>8340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8">
        <f t="shared" si="30"/>
        <v>42425.309039351851</v>
      </c>
      <c r="K980">
        <v>1453793101</v>
      </c>
      <c r="L980" s="18">
        <f t="shared" si="3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>D980+E980</f>
        <v>270162</v>
      </c>
      <c r="R980" s="6">
        <f>E980/N980</f>
        <v>790.83739837398377</v>
      </c>
      <c r="S980" t="s">
        <v>8338</v>
      </c>
      <c r="T980" t="s">
        <v>8340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8">
        <f t="shared" si="30"/>
        <v>42541.790972222225</v>
      </c>
      <c r="K981">
        <v>1463392828</v>
      </c>
      <c r="L981" s="18">
        <f t="shared" si="3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>D981+E981</f>
        <v>63986.16</v>
      </c>
      <c r="R981" s="6">
        <f>E981/N981</f>
        <v>301.93916666666667</v>
      </c>
      <c r="S981" t="s">
        <v>8338</v>
      </c>
      <c r="T981" t="s">
        <v>8340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8">
        <f t="shared" si="30"/>
        <v>41973.945856481485</v>
      </c>
      <c r="K982">
        <v>1413495722</v>
      </c>
      <c r="L982" s="18">
        <f t="shared" si="3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>D982+E982</f>
        <v>11486</v>
      </c>
      <c r="R982" s="6">
        <f>E982/N982</f>
        <v>47.935483870967744</v>
      </c>
      <c r="S982" t="s">
        <v>8338</v>
      </c>
      <c r="T982" t="s">
        <v>8340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8">
        <f t="shared" si="30"/>
        <v>41860.947013888886</v>
      </c>
      <c r="K983">
        <v>1405032222</v>
      </c>
      <c r="L983" s="18">
        <f t="shared" si="3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>D983+E983</f>
        <v>88899</v>
      </c>
      <c r="R983" s="6">
        <f>E983/N983</f>
        <v>2.75</v>
      </c>
      <c r="S983" t="s">
        <v>8338</v>
      </c>
      <c r="T983" t="s">
        <v>8340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8">
        <f t="shared" si="30"/>
        <v>42645.753310185188</v>
      </c>
      <c r="K984">
        <v>1472839486</v>
      </c>
      <c r="L984" s="18">
        <f t="shared" si="3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>D984+E984</f>
        <v>17503</v>
      </c>
      <c r="R984" s="6">
        <f>E984/N984</f>
        <v>1</v>
      </c>
      <c r="S984" t="s">
        <v>8338</v>
      </c>
      <c r="T984" t="s">
        <v>8340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8">
        <f t="shared" si="30"/>
        <v>42605.870833333334</v>
      </c>
      <c r="K985">
        <v>1469289685</v>
      </c>
      <c r="L985" s="18">
        <f t="shared" si="3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>D985+E985</f>
        <v>134970</v>
      </c>
      <c r="R985" s="6">
        <f>E985/N985</f>
        <v>171.79329608938548</v>
      </c>
      <c r="S985" t="s">
        <v>8338</v>
      </c>
      <c r="T985" t="s">
        <v>8340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8">
        <f t="shared" si="30"/>
        <v>42091.074166666673</v>
      </c>
      <c r="K986">
        <v>1424918808</v>
      </c>
      <c r="L986" s="18">
        <f t="shared" si="31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>D986+E986</f>
        <v>10106</v>
      </c>
      <c r="R986" s="6">
        <f>E986/N986</f>
        <v>35.333333333333336</v>
      </c>
      <c r="S986" t="s">
        <v>8338</v>
      </c>
      <c r="T986" t="s">
        <v>8340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8">
        <f t="shared" si="30"/>
        <v>42369.958333333328</v>
      </c>
      <c r="K987">
        <v>1449011610</v>
      </c>
      <c r="L987" s="18">
        <f t="shared" si="3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>D987+E987</f>
        <v>31888</v>
      </c>
      <c r="R987" s="6">
        <f>E987/N987</f>
        <v>82.086956521739125</v>
      </c>
      <c r="S987" t="s">
        <v>8338</v>
      </c>
      <c r="T987" t="s">
        <v>8340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8">
        <f t="shared" si="30"/>
        <v>42379</v>
      </c>
      <c r="K988">
        <v>1447698300</v>
      </c>
      <c r="L988" s="18">
        <f t="shared" si="3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>D988+E988</f>
        <v>22550</v>
      </c>
      <c r="R988" s="6">
        <f>E988/N988</f>
        <v>110.8695652173913</v>
      </c>
      <c r="S988" t="s">
        <v>8338</v>
      </c>
      <c r="T988" t="s">
        <v>8340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8">
        <f t="shared" si="30"/>
        <v>41813.294560185182</v>
      </c>
      <c r="K989">
        <v>1400051050</v>
      </c>
      <c r="L989" s="18">
        <f t="shared" si="3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>D989+E989</f>
        <v>56610</v>
      </c>
      <c r="R989" s="6">
        <f>E989/N989</f>
        <v>161.21951219512195</v>
      </c>
      <c r="S989" t="s">
        <v>8338</v>
      </c>
      <c r="T989" t="s">
        <v>8340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8">
        <f t="shared" si="30"/>
        <v>42644.356770833328</v>
      </c>
      <c r="K990">
        <v>1472718825</v>
      </c>
      <c r="L990" s="18">
        <f t="shared" si="3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>D990+E990</f>
        <v>5000</v>
      </c>
      <c r="R990" s="6" t="e">
        <f>E990/N990</f>
        <v>#DIV/0!</v>
      </c>
      <c r="S990" t="s">
        <v>8338</v>
      </c>
      <c r="T990" t="s">
        <v>8340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8">
        <f t="shared" si="30"/>
        <v>42641.933969907404</v>
      </c>
      <c r="K991">
        <v>1472509495</v>
      </c>
      <c r="L991" s="18">
        <f t="shared" si="3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>D991+E991</f>
        <v>11677</v>
      </c>
      <c r="R991" s="6">
        <f>E991/N991</f>
        <v>52.40625</v>
      </c>
      <c r="S991" t="s">
        <v>8338</v>
      </c>
      <c r="T991" t="s">
        <v>8340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8">
        <f t="shared" si="30"/>
        <v>41885.784305555557</v>
      </c>
      <c r="K992">
        <v>1407178164</v>
      </c>
      <c r="L992" s="18">
        <f t="shared" si="3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>D992+E992</f>
        <v>25026</v>
      </c>
      <c r="R992" s="6">
        <f>E992/N992</f>
        <v>13</v>
      </c>
      <c r="S992" t="s">
        <v>8338</v>
      </c>
      <c r="T992" t="s">
        <v>8340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8">
        <f t="shared" si="30"/>
        <v>42563.785416666666</v>
      </c>
      <c r="K993">
        <v>1466186988</v>
      </c>
      <c r="L993" s="18">
        <f t="shared" si="31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>D993+E993</f>
        <v>5212</v>
      </c>
      <c r="R993" s="6">
        <f>E993/N993</f>
        <v>30.285714285714285</v>
      </c>
      <c r="S993" t="s">
        <v>8338</v>
      </c>
      <c r="T993" t="s">
        <v>8340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8">
        <f t="shared" si="30"/>
        <v>42497.883321759262</v>
      </c>
      <c r="K994">
        <v>1457475119</v>
      </c>
      <c r="L994" s="18">
        <f t="shared" si="3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>D994+E994</f>
        <v>100467</v>
      </c>
      <c r="R994" s="6">
        <f>E994/N994</f>
        <v>116.75</v>
      </c>
      <c r="S994" t="s">
        <v>8338</v>
      </c>
      <c r="T994" t="s">
        <v>8340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8">
        <f t="shared" si="30"/>
        <v>42686.208333333328</v>
      </c>
      <c r="K995">
        <v>1476054568</v>
      </c>
      <c r="L995" s="18">
        <f t="shared" si="3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>D995+E995</f>
        <v>87561</v>
      </c>
      <c r="R995" s="6">
        <f>E995/N995</f>
        <v>89.59693877551021</v>
      </c>
      <c r="S995" t="s">
        <v>8338</v>
      </c>
      <c r="T995" t="s">
        <v>8340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8">
        <f t="shared" si="30"/>
        <v>41973.957638888889</v>
      </c>
      <c r="K996">
        <v>1412835530</v>
      </c>
      <c r="L996" s="18">
        <f t="shared" si="3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>D996+E996</f>
        <v>204669</v>
      </c>
      <c r="R996" s="6">
        <f>E996/N996</f>
        <v>424.45454545454544</v>
      </c>
      <c r="S996" t="s">
        <v>8338</v>
      </c>
      <c r="T996" t="s">
        <v>8340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8">
        <f t="shared" si="30"/>
        <v>41972.666666666672</v>
      </c>
      <c r="K997">
        <v>1415140480</v>
      </c>
      <c r="L997" s="18">
        <f t="shared" si="3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>D997+E997</f>
        <v>10726</v>
      </c>
      <c r="R997" s="6">
        <f>E997/N997</f>
        <v>80.666666666666671</v>
      </c>
      <c r="S997" t="s">
        <v>8338</v>
      </c>
      <c r="T997" t="s">
        <v>8340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8">
        <f t="shared" si="30"/>
        <v>41847.643750000003</v>
      </c>
      <c r="K998">
        <v>1403902060</v>
      </c>
      <c r="L998" s="18">
        <f t="shared" si="3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>D998+E998</f>
        <v>4065</v>
      </c>
      <c r="R998" s="6">
        <f>E998/N998</f>
        <v>13</v>
      </c>
      <c r="S998" t="s">
        <v>8338</v>
      </c>
      <c r="T998" t="s">
        <v>8340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8">
        <f t="shared" si="30"/>
        <v>41971.144641203704</v>
      </c>
      <c r="K999">
        <v>1414549697</v>
      </c>
      <c r="L999" s="18">
        <f t="shared" si="31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>D999+E999</f>
        <v>5065</v>
      </c>
      <c r="R999" s="6">
        <f>E999/N999</f>
        <v>8.125</v>
      </c>
      <c r="S999" t="s">
        <v>8338</v>
      </c>
      <c r="T999" t="s">
        <v>8340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8">
        <f t="shared" si="30"/>
        <v>42327.210659722223</v>
      </c>
      <c r="K1000">
        <v>1444017801</v>
      </c>
      <c r="L1000" s="18">
        <f t="shared" si="3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>D1000+E1000</f>
        <v>95135</v>
      </c>
      <c r="R1000" s="6">
        <f>E1000/N1000</f>
        <v>153.42794759825327</v>
      </c>
      <c r="S1000" t="s">
        <v>8338</v>
      </c>
      <c r="T1000" t="s">
        <v>8340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8">
        <f t="shared" si="30"/>
        <v>41956.334722222222</v>
      </c>
      <c r="K1001">
        <v>1413270690</v>
      </c>
      <c r="L1001" s="18">
        <f t="shared" si="3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>D1001+E1001</f>
        <v>161683</v>
      </c>
      <c r="R1001" s="6">
        <f>E1001/N1001</f>
        <v>292.07499999999999</v>
      </c>
      <c r="S1001" t="s">
        <v>8338</v>
      </c>
      <c r="T1001" t="s">
        <v>8340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8">
        <f t="shared" si="30"/>
        <v>42809.018055555556</v>
      </c>
      <c r="K1002">
        <v>1484357160</v>
      </c>
      <c r="L1002" s="18">
        <f t="shared" si="3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>D1002+E1002</f>
        <v>914524</v>
      </c>
      <c r="R1002" s="6">
        <f>E1002/N1002</f>
        <v>3304</v>
      </c>
      <c r="S1002" t="s">
        <v>8338</v>
      </c>
      <c r="T1002" t="s">
        <v>8340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8">
        <f t="shared" si="30"/>
        <v>42765.720057870371</v>
      </c>
      <c r="K1003">
        <v>1481908613</v>
      </c>
      <c r="L1003" s="18">
        <f t="shared" si="3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>D1003+E1003</f>
        <v>10200</v>
      </c>
      <c r="R1003" s="6">
        <f>E1003/N1003</f>
        <v>1300</v>
      </c>
      <c r="S1003" t="s">
        <v>8338</v>
      </c>
      <c r="T1003" t="s">
        <v>8340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8">
        <f t="shared" si="30"/>
        <v>42355.249305555553</v>
      </c>
      <c r="K1004">
        <v>1447777514</v>
      </c>
      <c r="L1004" s="18">
        <f t="shared" si="3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>D1004+E1004</f>
        <v>12959</v>
      </c>
      <c r="R1004" s="6">
        <f>E1004/N1004</f>
        <v>134.54545454545453</v>
      </c>
      <c r="S1004" t="s">
        <v>8338</v>
      </c>
      <c r="T1004" t="s">
        <v>8340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8">
        <f t="shared" si="30"/>
        <v>42810.667372685188</v>
      </c>
      <c r="K1005">
        <v>1487091661</v>
      </c>
      <c r="L1005" s="18">
        <f t="shared" si="3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>D1005+E1005</f>
        <v>23211</v>
      </c>
      <c r="R1005" s="6">
        <f>E1005/N1005</f>
        <v>214.06666666666666</v>
      </c>
      <c r="S1005" t="s">
        <v>8338</v>
      </c>
      <c r="T1005" t="s">
        <v>8340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8">
        <f t="shared" si="30"/>
        <v>42418.708645833336</v>
      </c>
      <c r="K1006">
        <v>1453222827</v>
      </c>
      <c r="L1006" s="18">
        <f t="shared" si="3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D1006+E1006</f>
        <v>45552</v>
      </c>
      <c r="R1006" s="6">
        <f>E1006/N1006</f>
        <v>216.33684210526314</v>
      </c>
      <c r="S1006" t="s">
        <v>8338</v>
      </c>
      <c r="T1006" t="s">
        <v>8340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8">
        <f t="shared" si="30"/>
        <v>42307.624803240738</v>
      </c>
      <c r="K1007">
        <v>1443538783</v>
      </c>
      <c r="L1007" s="18">
        <f t="shared" si="3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>D1007+E1007</f>
        <v>350102</v>
      </c>
      <c r="R1007" s="6">
        <f>E1007/N1007</f>
        <v>932.31055900621118</v>
      </c>
      <c r="S1007" t="s">
        <v>8338</v>
      </c>
      <c r="T1007" t="s">
        <v>8340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8">
        <f t="shared" si="30"/>
        <v>41985.299305555556</v>
      </c>
      <c r="K1008">
        <v>1417654672</v>
      </c>
      <c r="L1008" s="18">
        <f t="shared" si="3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>D1008+E1008</f>
        <v>4234</v>
      </c>
      <c r="R1008" s="6">
        <f>E1008/N1008</f>
        <v>29.25</v>
      </c>
      <c r="S1008" t="s">
        <v>8338</v>
      </c>
      <c r="T1008" t="s">
        <v>8340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8">
        <f t="shared" si="30"/>
        <v>42718.6252662037</v>
      </c>
      <c r="K1009">
        <v>1478095223</v>
      </c>
      <c r="L1009" s="18">
        <f t="shared" si="3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>D1009+E1009</f>
        <v>43296</v>
      </c>
      <c r="R1009" s="6">
        <f>E1009/N1009</f>
        <v>174.94736842105263</v>
      </c>
      <c r="S1009" t="s">
        <v>8338</v>
      </c>
      <c r="T1009" t="s">
        <v>8340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8">
        <f t="shared" si="30"/>
        <v>42732.809201388889</v>
      </c>
      <c r="K1010">
        <v>1480361115</v>
      </c>
      <c r="L1010" s="18">
        <f t="shared" si="3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>D1010+E1010</f>
        <v>93750</v>
      </c>
      <c r="R1010" s="6">
        <f>E1010/N1010</f>
        <v>250</v>
      </c>
      <c r="S1010" t="s">
        <v>8338</v>
      </c>
      <c r="T1010" t="s">
        <v>8340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8">
        <f t="shared" si="30"/>
        <v>42540.604699074072</v>
      </c>
      <c r="K1011">
        <v>1463754646</v>
      </c>
      <c r="L1011" s="18">
        <f t="shared" si="3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D1011+E1011</f>
        <v>56565</v>
      </c>
      <c r="R1011" s="6">
        <f>E1011/N1011</f>
        <v>65</v>
      </c>
      <c r="S1011" t="s">
        <v>8338</v>
      </c>
      <c r="T1011" t="s">
        <v>8340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8">
        <f t="shared" si="30"/>
        <v>42618.124305555553</v>
      </c>
      <c r="K1012">
        <v>1468180462</v>
      </c>
      <c r="L1012" s="18">
        <f t="shared" si="3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>D1012+E1012</f>
        <v>115470</v>
      </c>
      <c r="R1012" s="6">
        <f>E1012/N1012</f>
        <v>55</v>
      </c>
      <c r="S1012" t="s">
        <v>8338</v>
      </c>
      <c r="T1012" t="s">
        <v>8340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8">
        <f t="shared" si="30"/>
        <v>41991.898090277777</v>
      </c>
      <c r="K1013">
        <v>1415050395</v>
      </c>
      <c r="L1013" s="18">
        <f t="shared" si="3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>D1013+E1013</f>
        <v>20075</v>
      </c>
      <c r="R1013" s="6">
        <f>E1013/N1013</f>
        <v>75</v>
      </c>
      <c r="S1013" t="s">
        <v>8338</v>
      </c>
      <c r="T1013" t="s">
        <v>8340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8">
        <f t="shared" si="30"/>
        <v>42759.440416666665</v>
      </c>
      <c r="K1014">
        <v>1481366052</v>
      </c>
      <c r="L1014" s="18">
        <f t="shared" si="3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D1014+E1014</f>
        <v>1081751.05</v>
      </c>
      <c r="R1014" s="6">
        <f>E1014/N1014</f>
        <v>1389.3561935483872</v>
      </c>
      <c r="S1014" t="s">
        <v>8338</v>
      </c>
      <c r="T1014" t="s">
        <v>8340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8">
        <f t="shared" si="30"/>
        <v>42367.833333333328</v>
      </c>
      <c r="K1015">
        <v>1449000056</v>
      </c>
      <c r="L1015" s="18">
        <f t="shared" si="3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>D1015+E1015</f>
        <v>33632</v>
      </c>
      <c r="R1015" s="6">
        <f>E1015/N1015</f>
        <v>95.911111111111111</v>
      </c>
      <c r="S1015" t="s">
        <v>8338</v>
      </c>
      <c r="T1015" t="s">
        <v>8340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8">
        <f t="shared" si="30"/>
        <v>42005.002488425926</v>
      </c>
      <c r="K1016">
        <v>1415750615</v>
      </c>
      <c r="L1016" s="18">
        <f t="shared" si="3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D1016+E1016</f>
        <v>13060</v>
      </c>
      <c r="R1016" s="6">
        <f>E1016/N1016</f>
        <v>191.25</v>
      </c>
      <c r="S1016" t="s">
        <v>8338</v>
      </c>
      <c r="T1016" t="s">
        <v>8340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8">
        <f t="shared" si="30"/>
        <v>42333.920081018514</v>
      </c>
      <c r="K1017">
        <v>1445893495</v>
      </c>
      <c r="L1017" s="18">
        <f t="shared" si="3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>D1017+E1017</f>
        <v>9240</v>
      </c>
      <c r="R1017" s="6">
        <f>E1017/N1017</f>
        <v>40</v>
      </c>
      <c r="S1017" t="s">
        <v>8338</v>
      </c>
      <c r="T1017" t="s">
        <v>8340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8">
        <f t="shared" si="30"/>
        <v>42467.065462962957</v>
      </c>
      <c r="K1018">
        <v>1456108456</v>
      </c>
      <c r="L1018" s="18">
        <f t="shared" si="3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>D1018+E1018</f>
        <v>102842</v>
      </c>
      <c r="R1018" s="6">
        <f>E1018/N1018</f>
        <v>74.78947368421052</v>
      </c>
      <c r="S1018" t="s">
        <v>8338</v>
      </c>
      <c r="T1018" t="s">
        <v>8340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8">
        <f t="shared" si="30"/>
        <v>42329.716840277775</v>
      </c>
      <c r="K1019">
        <v>1444666335</v>
      </c>
      <c r="L1019" s="18">
        <f t="shared" si="3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>D1019+E1019</f>
        <v>307197</v>
      </c>
      <c r="R1019" s="6">
        <f>E1019/N1019</f>
        <v>161.11830985915492</v>
      </c>
      <c r="S1019" t="s">
        <v>8338</v>
      </c>
      <c r="T1019" t="s">
        <v>8340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8">
        <f t="shared" si="30"/>
        <v>42565.492280092592</v>
      </c>
      <c r="K1020">
        <v>1465904933</v>
      </c>
      <c r="L1020" s="18">
        <f t="shared" si="3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>D1020+E1020</f>
        <v>20621</v>
      </c>
      <c r="R1020" s="6">
        <f>E1020/N1020</f>
        <v>88.714285714285708</v>
      </c>
      <c r="S1020" t="s">
        <v>8338</v>
      </c>
      <c r="T1020" t="s">
        <v>8340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8">
        <f t="shared" si="30"/>
        <v>42039.973946759259</v>
      </c>
      <c r="K1021">
        <v>1420500149</v>
      </c>
      <c r="L1021" s="18">
        <f t="shared" si="3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D1021+E1021</f>
        <v>66300</v>
      </c>
      <c r="R1021" s="6">
        <f>E1021/N1021</f>
        <v>53.25</v>
      </c>
      <c r="S1021" t="s">
        <v>8338</v>
      </c>
      <c r="T1021" t="s">
        <v>8340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8">
        <f t="shared" si="30"/>
        <v>42157.032638888893</v>
      </c>
      <c r="K1022">
        <v>1430617209</v>
      </c>
      <c r="L1022" s="18">
        <f t="shared" si="3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>D1022+E1022</f>
        <v>4736</v>
      </c>
      <c r="R1022" s="6">
        <f>E1022/N1022</f>
        <v>106.2</v>
      </c>
      <c r="S1022" t="s">
        <v>8344</v>
      </c>
      <c r="T1022" t="s">
        <v>8349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8">
        <f t="shared" si="30"/>
        <v>42294.166666666672</v>
      </c>
      <c r="K1023">
        <v>1443074571</v>
      </c>
      <c r="L1023" s="18">
        <f t="shared" si="3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>D1023+E1023</f>
        <v>13554.11</v>
      </c>
      <c r="R1023" s="6">
        <f>E1023/N1023</f>
        <v>22.079728033472804</v>
      </c>
      <c r="S1023" t="s">
        <v>8344</v>
      </c>
      <c r="T1023" t="s">
        <v>8349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8">
        <f t="shared" si="30"/>
        <v>42141.646724537044</v>
      </c>
      <c r="K1024">
        <v>1429284677</v>
      </c>
      <c r="L1024" s="18">
        <f t="shared" si="3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>D1024+E1024</f>
        <v>4298</v>
      </c>
      <c r="R1024" s="6">
        <f>E1024/N1024</f>
        <v>31.054054054054053</v>
      </c>
      <c r="S1024" t="s">
        <v>8344</v>
      </c>
      <c r="T1024" t="s">
        <v>8349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8">
        <f t="shared" si="30"/>
        <v>42175.919687500005</v>
      </c>
      <c r="K1025">
        <v>1432245861</v>
      </c>
      <c r="L1025" s="18">
        <f t="shared" si="3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D1025+E1025</f>
        <v>6743</v>
      </c>
      <c r="R1025" s="6">
        <f>E1025/N1025</f>
        <v>36.206106870229007</v>
      </c>
      <c r="S1025" t="s">
        <v>8344</v>
      </c>
      <c r="T1025" t="s">
        <v>8349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8">
        <f t="shared" si="30"/>
        <v>42400.580590277779</v>
      </c>
      <c r="K1026">
        <v>1451656563</v>
      </c>
      <c r="L1026" s="18">
        <f t="shared" si="3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D1026+E1026</f>
        <v>43727.55</v>
      </c>
      <c r="R1026" s="6">
        <f>E1026/N1026</f>
        <v>388.9762295081967</v>
      </c>
      <c r="S1026" t="s">
        <v>8344</v>
      </c>
      <c r="T1026" t="s">
        <v>8349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8">
        <f t="shared" ref="J1027:J1090" si="32">(((I1027/60)/60)/24)+DATE(1970,1,1)</f>
        <v>42079.792094907403</v>
      </c>
      <c r="K1027">
        <v>1423944037</v>
      </c>
      <c r="L1027" s="18">
        <f t="shared" ref="L1027:L1090" si="33">(((K1027/60)/60)/24+DATE(1970,1,1))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>D1027+E1027</f>
        <v>146949.82</v>
      </c>
      <c r="R1027" s="6">
        <f>E1027/N1027</f>
        <v>71.848571428571432</v>
      </c>
      <c r="S1027" t="s">
        <v>8344</v>
      </c>
      <c r="T1027" t="s">
        <v>8349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8">
        <f t="shared" si="32"/>
        <v>42460.365925925929</v>
      </c>
      <c r="K1028">
        <v>1456480016</v>
      </c>
      <c r="L1028" s="18">
        <f t="shared" si="33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>D1028+E1028</f>
        <v>14000.58</v>
      </c>
      <c r="R1028" s="6">
        <f>E1028/N1028</f>
        <v>57.381803278688523</v>
      </c>
      <c r="S1028" t="s">
        <v>8344</v>
      </c>
      <c r="T1028" t="s">
        <v>8349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8">
        <f t="shared" si="32"/>
        <v>41935.034108796295</v>
      </c>
      <c r="K1029">
        <v>1411433347</v>
      </c>
      <c r="L1029" s="18">
        <f t="shared" si="33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D1029+E1029</f>
        <v>15234</v>
      </c>
      <c r="R1029" s="6">
        <f>E1029/N1029</f>
        <v>69.666666666666671</v>
      </c>
      <c r="S1029" t="s">
        <v>8344</v>
      </c>
      <c r="T1029" t="s">
        <v>8349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8">
        <f t="shared" si="32"/>
        <v>42800.833333333328</v>
      </c>
      <c r="K1030">
        <v>1484924605</v>
      </c>
      <c r="L1030" s="18">
        <f t="shared" si="33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>D1030+E1030</f>
        <v>21727</v>
      </c>
      <c r="R1030" s="6">
        <f>E1030/N1030</f>
        <v>45.988235294117644</v>
      </c>
      <c r="S1030" t="s">
        <v>8344</v>
      </c>
      <c r="T1030" t="s">
        <v>8349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8">
        <f t="shared" si="32"/>
        <v>42098.915972222225</v>
      </c>
      <c r="K1031">
        <v>1423501507</v>
      </c>
      <c r="L1031" s="18">
        <f t="shared" si="33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>D1031+E1031</f>
        <v>21176</v>
      </c>
      <c r="R1031" s="6">
        <f>E1031/N1031</f>
        <v>79.262411347517727</v>
      </c>
      <c r="S1031" t="s">
        <v>8344</v>
      </c>
      <c r="T1031" t="s">
        <v>8349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8">
        <f t="shared" si="32"/>
        <v>42625.483206018514</v>
      </c>
      <c r="K1032">
        <v>1472470549</v>
      </c>
      <c r="L1032" s="18">
        <f t="shared" si="33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D1032+E1032</f>
        <v>8842</v>
      </c>
      <c r="R1032" s="6">
        <f>E1032/N1032</f>
        <v>43.031446540880502</v>
      </c>
      <c r="S1032" t="s">
        <v>8344</v>
      </c>
      <c r="T1032" t="s">
        <v>8349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8">
        <f t="shared" si="32"/>
        <v>42354.764004629629</v>
      </c>
      <c r="K1033">
        <v>1447698010</v>
      </c>
      <c r="L1033" s="18">
        <f t="shared" si="33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D1033+E1033</f>
        <v>20740</v>
      </c>
      <c r="R1033" s="6">
        <f>E1033/N1033</f>
        <v>108.48484848484848</v>
      </c>
      <c r="S1033" t="s">
        <v>8344</v>
      </c>
      <c r="T1033" t="s">
        <v>8349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8">
        <f t="shared" si="32"/>
        <v>42544.666956018518</v>
      </c>
      <c r="K1034">
        <v>1464105625</v>
      </c>
      <c r="L1034" s="18">
        <f t="shared" si="33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D1034+E1034</f>
        <v>11258.84</v>
      </c>
      <c r="R1034" s="6">
        <f>E1034/N1034</f>
        <v>61.029583333333335</v>
      </c>
      <c r="S1034" t="s">
        <v>8344</v>
      </c>
      <c r="T1034" t="s">
        <v>8349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8">
        <f t="shared" si="32"/>
        <v>42716.732407407413</v>
      </c>
      <c r="K1035">
        <v>1479144880</v>
      </c>
      <c r="L1035" s="18">
        <f t="shared" si="33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>D1035+E1035</f>
        <v>2694</v>
      </c>
      <c r="R1035" s="6">
        <f>E1035/N1035</f>
        <v>50.592592592592595</v>
      </c>
      <c r="S1035" t="s">
        <v>8344</v>
      </c>
      <c r="T1035" t="s">
        <v>8349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8">
        <f t="shared" si="32"/>
        <v>42587.165972222225</v>
      </c>
      <c r="K1036">
        <v>1467604804</v>
      </c>
      <c r="L1036" s="18">
        <f t="shared" si="33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>D1036+E1036</f>
        <v>11500.09</v>
      </c>
      <c r="R1036" s="6">
        <f>E1036/N1036</f>
        <v>39.157168674698795</v>
      </c>
      <c r="S1036" t="s">
        <v>8344</v>
      </c>
      <c r="T1036" t="s">
        <v>8349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8">
        <f t="shared" si="32"/>
        <v>42046.641435185185</v>
      </c>
      <c r="K1037">
        <v>1421076220</v>
      </c>
      <c r="L1037" s="18">
        <f t="shared" si="33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D1037+E1037</f>
        <v>9552</v>
      </c>
      <c r="R1037" s="6">
        <f>E1037/N1037</f>
        <v>65.15789473684211</v>
      </c>
      <c r="S1037" t="s">
        <v>8344</v>
      </c>
      <c r="T1037" t="s">
        <v>8349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8">
        <f t="shared" si="32"/>
        <v>41281.333333333336</v>
      </c>
      <c r="K1038">
        <v>1354790790</v>
      </c>
      <c r="L1038" s="18">
        <f t="shared" si="33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>D1038+E1038</f>
        <v>9556.2200000000012</v>
      </c>
      <c r="R1038" s="6">
        <f>E1038/N1038</f>
        <v>23.963127962085309</v>
      </c>
      <c r="S1038" t="s">
        <v>8344</v>
      </c>
      <c r="T1038" t="s">
        <v>8349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8">
        <f t="shared" si="32"/>
        <v>42142.208333333328</v>
      </c>
      <c r="K1039">
        <v>1429991062</v>
      </c>
      <c r="L1039" s="18">
        <f t="shared" si="33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>D1039+E1039</f>
        <v>2021</v>
      </c>
      <c r="R1039" s="6">
        <f>E1039/N1039</f>
        <v>48.61904761904762</v>
      </c>
      <c r="S1039" t="s">
        <v>8344</v>
      </c>
      <c r="T1039" t="s">
        <v>8349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8">
        <f t="shared" si="32"/>
        <v>42448.190081018518</v>
      </c>
      <c r="K1040">
        <v>1455773623</v>
      </c>
      <c r="L1040" s="18">
        <f t="shared" si="33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>D1040+E1040</f>
        <v>3680</v>
      </c>
      <c r="R1040" s="6">
        <f>E1040/N1040</f>
        <v>35.73770491803279</v>
      </c>
      <c r="S1040" t="s">
        <v>8344</v>
      </c>
      <c r="T1040" t="s">
        <v>8349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8">
        <f t="shared" si="32"/>
        <v>42717.332638888889</v>
      </c>
      <c r="K1041">
        <v>1479436646</v>
      </c>
      <c r="L1041" s="18">
        <f t="shared" si="33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>D1041+E1041</f>
        <v>1141</v>
      </c>
      <c r="R1041" s="6">
        <f>E1041/N1041</f>
        <v>21.366666666666667</v>
      </c>
      <c r="S1041" t="s">
        <v>8344</v>
      </c>
      <c r="T1041" t="s">
        <v>8349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8">
        <f t="shared" si="32"/>
        <v>42609.708437499998</v>
      </c>
      <c r="K1042">
        <v>1469725209</v>
      </c>
      <c r="L1042" s="18">
        <f t="shared" si="33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>D1042+E1042</f>
        <v>85250</v>
      </c>
      <c r="R1042" s="6">
        <f>E1042/N1042</f>
        <v>250</v>
      </c>
      <c r="S1042" t="s">
        <v>8350</v>
      </c>
      <c r="T1042" t="s">
        <v>8351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8">
        <f t="shared" si="32"/>
        <v>41851.060092592597</v>
      </c>
      <c r="K1043">
        <v>1405041992</v>
      </c>
      <c r="L1043" s="18">
        <f t="shared" si="33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>D1043+E1043</f>
        <v>50</v>
      </c>
      <c r="R1043" s="6" t="e">
        <f>E1043/N1043</f>
        <v>#DIV/0!</v>
      </c>
      <c r="S1043" t="s">
        <v>8350</v>
      </c>
      <c r="T1043" t="s">
        <v>8351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8">
        <f t="shared" si="32"/>
        <v>41894.416666666664</v>
      </c>
      <c r="K1044">
        <v>1406824948</v>
      </c>
      <c r="L1044" s="18">
        <f t="shared" si="33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>D1044+E1044</f>
        <v>660</v>
      </c>
      <c r="R1044" s="6">
        <f>E1044/N1044</f>
        <v>10</v>
      </c>
      <c r="S1044" t="s">
        <v>8350</v>
      </c>
      <c r="T1044" t="s">
        <v>8351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8">
        <f t="shared" si="32"/>
        <v>42144.252951388888</v>
      </c>
      <c r="K1045">
        <v>1429509855</v>
      </c>
      <c r="L1045" s="18">
        <f t="shared" si="33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D1045+E1045</f>
        <v>108537</v>
      </c>
      <c r="R1045" s="6">
        <f>E1045/N1045</f>
        <v>29.236301369863014</v>
      </c>
      <c r="S1045" t="s">
        <v>8350</v>
      </c>
      <c r="T1045" t="s">
        <v>8351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8">
        <f t="shared" si="32"/>
        <v>42068.852083333331</v>
      </c>
      <c r="K1046">
        <v>1420668801</v>
      </c>
      <c r="L1046" s="18">
        <f t="shared" si="33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>D1046+E1046</f>
        <v>7006</v>
      </c>
      <c r="R1046" s="6">
        <f>E1046/N1046</f>
        <v>3</v>
      </c>
      <c r="S1046" t="s">
        <v>8350</v>
      </c>
      <c r="T1046" t="s">
        <v>8351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8">
        <f t="shared" si="32"/>
        <v>41874.874421296299</v>
      </c>
      <c r="K1047">
        <v>1406235550</v>
      </c>
      <c r="L1047" s="18">
        <f t="shared" si="33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>D1047+E1047</f>
        <v>10266</v>
      </c>
      <c r="R1047" s="6">
        <f>E1047/N1047</f>
        <v>33.25</v>
      </c>
      <c r="S1047" t="s">
        <v>8350</v>
      </c>
      <c r="T1047" t="s">
        <v>8351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8">
        <f t="shared" si="32"/>
        <v>42364.851388888885</v>
      </c>
      <c r="K1048">
        <v>1447273560</v>
      </c>
      <c r="L1048" s="18">
        <f t="shared" si="33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>D1048+E1048</f>
        <v>3000</v>
      </c>
      <c r="R1048" s="6" t="e">
        <f>E1048/N1048</f>
        <v>#DIV/0!</v>
      </c>
      <c r="S1048" t="s">
        <v>8350</v>
      </c>
      <c r="T1048" t="s">
        <v>8351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8">
        <f t="shared" si="32"/>
        <v>41948.860127314816</v>
      </c>
      <c r="K1049">
        <v>1412624315</v>
      </c>
      <c r="L1049" s="18">
        <f t="shared" si="33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>D1049+E1049</f>
        <v>2001</v>
      </c>
      <c r="R1049" s="6">
        <f>E1049/N1049</f>
        <v>1</v>
      </c>
      <c r="S1049" t="s">
        <v>8350</v>
      </c>
      <c r="T1049" t="s">
        <v>8351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8">
        <f t="shared" si="32"/>
        <v>42638.053113425922</v>
      </c>
      <c r="K1050">
        <v>1471310189</v>
      </c>
      <c r="L1050" s="18">
        <f t="shared" si="33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>D1050+E1050</f>
        <v>15212</v>
      </c>
      <c r="R1050" s="6">
        <f>E1050/N1050</f>
        <v>53</v>
      </c>
      <c r="S1050" t="s">
        <v>8350</v>
      </c>
      <c r="T1050" t="s">
        <v>8351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8">
        <f t="shared" si="32"/>
        <v>42412.431076388893</v>
      </c>
      <c r="K1051">
        <v>1452680445</v>
      </c>
      <c r="L1051" s="18">
        <f t="shared" si="33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>D1051+E1051</f>
        <v>12000</v>
      </c>
      <c r="R1051" s="6" t="e">
        <f>E1051/N1051</f>
        <v>#DIV/0!</v>
      </c>
      <c r="S1051" t="s">
        <v>8350</v>
      </c>
      <c r="T1051" t="s">
        <v>8351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8">
        <f t="shared" si="32"/>
        <v>42261.7971875</v>
      </c>
      <c r="K1052">
        <v>1439665677</v>
      </c>
      <c r="L1052" s="18">
        <f t="shared" si="33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>D1052+E1052</f>
        <v>2500</v>
      </c>
      <c r="R1052" s="6" t="e">
        <f>E1052/N1052</f>
        <v>#DIV/0!</v>
      </c>
      <c r="S1052" t="s">
        <v>8350</v>
      </c>
      <c r="T1052" t="s">
        <v>8351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8">
        <f t="shared" si="32"/>
        <v>41878.014178240745</v>
      </c>
      <c r="K1053">
        <v>1406679625</v>
      </c>
      <c r="L1053" s="18">
        <f t="shared" si="33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>D1053+E1053</f>
        <v>500</v>
      </c>
      <c r="R1053" s="6" t="e">
        <f>E1053/N1053</f>
        <v>#DIV/0!</v>
      </c>
      <c r="S1053" t="s">
        <v>8350</v>
      </c>
      <c r="T1053" t="s">
        <v>8351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8">
        <f t="shared" si="32"/>
        <v>42527.839583333334</v>
      </c>
      <c r="K1054">
        <v>1461438495</v>
      </c>
      <c r="L1054" s="18">
        <f t="shared" si="33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>D1054+E1054</f>
        <v>4336</v>
      </c>
      <c r="R1054" s="6" t="e">
        <f>E1054/N1054</f>
        <v>#DIV/0!</v>
      </c>
      <c r="S1054" t="s">
        <v>8350</v>
      </c>
      <c r="T1054" t="s">
        <v>8351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8">
        <f t="shared" si="32"/>
        <v>42800.172824074078</v>
      </c>
      <c r="K1055">
        <v>1486613332</v>
      </c>
      <c r="L1055" s="18">
        <f t="shared" si="33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>D1055+E1055</f>
        <v>1515</v>
      </c>
      <c r="R1055" s="6">
        <f>E1055/N1055</f>
        <v>15</v>
      </c>
      <c r="S1055" t="s">
        <v>8350</v>
      </c>
      <c r="T1055" t="s">
        <v>8351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8">
        <f t="shared" si="32"/>
        <v>41861.916666666664</v>
      </c>
      <c r="K1056">
        <v>1405110399</v>
      </c>
      <c r="L1056" s="18">
        <f t="shared" si="33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>D1056+E1056</f>
        <v>2500</v>
      </c>
      <c r="R1056" s="6" t="e">
        <f>E1056/N1056</f>
        <v>#DIV/0!</v>
      </c>
      <c r="S1056" t="s">
        <v>8350</v>
      </c>
      <c r="T1056" t="s">
        <v>8351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8">
        <f t="shared" si="32"/>
        <v>42436.992418981477</v>
      </c>
      <c r="K1057">
        <v>1454802545</v>
      </c>
      <c r="L1057" s="18">
        <f t="shared" si="33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>D1057+E1057</f>
        <v>3500</v>
      </c>
      <c r="R1057" s="6" t="e">
        <f>E1057/N1057</f>
        <v>#DIV/0!</v>
      </c>
      <c r="S1057" t="s">
        <v>8350</v>
      </c>
      <c r="T1057" t="s">
        <v>8351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8">
        <f t="shared" si="32"/>
        <v>42118.677974537044</v>
      </c>
      <c r="K1058">
        <v>1424711777</v>
      </c>
      <c r="L1058" s="18">
        <f t="shared" si="33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>D1058+E1058</f>
        <v>10000</v>
      </c>
      <c r="R1058" s="6" t="e">
        <f>E1058/N1058</f>
        <v>#DIV/0!</v>
      </c>
      <c r="S1058" t="s">
        <v>8350</v>
      </c>
      <c r="T1058" t="s">
        <v>8351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8">
        <f t="shared" si="32"/>
        <v>42708.912997685184</v>
      </c>
      <c r="K1059">
        <v>1478292883</v>
      </c>
      <c r="L1059" s="18">
        <f t="shared" si="33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>D1059+E1059</f>
        <v>10000</v>
      </c>
      <c r="R1059" s="6" t="e">
        <f>E1059/N1059</f>
        <v>#DIV/0!</v>
      </c>
      <c r="S1059" t="s">
        <v>8350</v>
      </c>
      <c r="T1059" t="s">
        <v>8351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8">
        <f t="shared" si="32"/>
        <v>42089</v>
      </c>
      <c r="K1060">
        <v>1423777043</v>
      </c>
      <c r="L1060" s="18">
        <f t="shared" si="33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>D1060+E1060</f>
        <v>40000</v>
      </c>
      <c r="R1060" s="6" t="e">
        <f>E1060/N1060</f>
        <v>#DIV/0!</v>
      </c>
      <c r="S1060" t="s">
        <v>8350</v>
      </c>
      <c r="T1060" t="s">
        <v>8351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8">
        <f t="shared" si="32"/>
        <v>42076.748333333337</v>
      </c>
      <c r="K1061">
        <v>1423681056</v>
      </c>
      <c r="L1061" s="18">
        <f t="shared" si="33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>D1061+E1061</f>
        <v>1100</v>
      </c>
      <c r="R1061" s="6" t="e">
        <f>E1061/N1061</f>
        <v>#DIV/0!</v>
      </c>
      <c r="S1061" t="s">
        <v>8350</v>
      </c>
      <c r="T1061" t="s">
        <v>8351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8">
        <f t="shared" si="32"/>
        <v>42109.913113425922</v>
      </c>
      <c r="K1062">
        <v>1426542893</v>
      </c>
      <c r="L1062" s="18">
        <f t="shared" si="33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>D1062+E1062</f>
        <v>5050</v>
      </c>
      <c r="R1062" s="6">
        <f>E1062/N1062</f>
        <v>50</v>
      </c>
      <c r="S1062" t="s">
        <v>8350</v>
      </c>
      <c r="T1062" t="s">
        <v>8351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8">
        <f t="shared" si="32"/>
        <v>42492.041666666672</v>
      </c>
      <c r="K1063">
        <v>1456987108</v>
      </c>
      <c r="L1063" s="18">
        <f t="shared" si="33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>D1063+E1063</f>
        <v>4000</v>
      </c>
      <c r="R1063" s="6" t="e">
        <f>E1063/N1063</f>
        <v>#DIV/0!</v>
      </c>
      <c r="S1063" t="s">
        <v>8350</v>
      </c>
      <c r="T1063" t="s">
        <v>8351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8">
        <f t="shared" si="32"/>
        <v>42563.807187500002</v>
      </c>
      <c r="K1064">
        <v>1467746541</v>
      </c>
      <c r="L1064" s="18">
        <f t="shared" si="33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>D1064+E1064</f>
        <v>389</v>
      </c>
      <c r="R1064" s="6">
        <f>E1064/N1064</f>
        <v>47.5</v>
      </c>
      <c r="S1064" t="s">
        <v>8350</v>
      </c>
      <c r="T1064" t="s">
        <v>8351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8">
        <f t="shared" si="32"/>
        <v>42613.030810185184</v>
      </c>
      <c r="K1065">
        <v>1470012262</v>
      </c>
      <c r="L1065" s="18">
        <f t="shared" si="33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>D1065+E1065</f>
        <v>1000</v>
      </c>
      <c r="R1065" s="6" t="e">
        <f>E1065/N1065</f>
        <v>#DIV/0!</v>
      </c>
      <c r="S1065" t="s">
        <v>8350</v>
      </c>
      <c r="T1065" t="s">
        <v>8351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8">
        <f t="shared" si="32"/>
        <v>41462.228043981479</v>
      </c>
      <c r="K1066">
        <v>1369286903</v>
      </c>
      <c r="L1066" s="18">
        <f t="shared" si="33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D1066+E1066</f>
        <v>98077</v>
      </c>
      <c r="R1066" s="6">
        <f>E1066/N1066</f>
        <v>65.666666666666671</v>
      </c>
      <c r="S1066" t="s">
        <v>8352</v>
      </c>
      <c r="T1066" t="s">
        <v>8353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8">
        <f t="shared" si="32"/>
        <v>41689.381041666667</v>
      </c>
      <c r="K1067">
        <v>1390381722</v>
      </c>
      <c r="L1067" s="18">
        <f t="shared" si="33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>D1067+E1067</f>
        <v>3081</v>
      </c>
      <c r="R1067" s="6">
        <f>E1067/N1067</f>
        <v>16.2</v>
      </c>
      <c r="S1067" t="s">
        <v>8352</v>
      </c>
      <c r="T1067" t="s">
        <v>8353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8">
        <f t="shared" si="32"/>
        <v>41490.962754629632</v>
      </c>
      <c r="K1068">
        <v>1371769582</v>
      </c>
      <c r="L1068" s="18">
        <f t="shared" si="33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>D1068+E1068</f>
        <v>155051</v>
      </c>
      <c r="R1068" s="6">
        <f>E1068/N1068</f>
        <v>34.128378378378379</v>
      </c>
      <c r="S1068" t="s">
        <v>8352</v>
      </c>
      <c r="T1068" t="s">
        <v>8353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8">
        <f t="shared" si="32"/>
        <v>41629.855682870373</v>
      </c>
      <c r="K1069">
        <v>1385065931</v>
      </c>
      <c r="L1069" s="18">
        <f t="shared" si="33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D1069+E1069</f>
        <v>630</v>
      </c>
      <c r="R1069" s="6">
        <f>E1069/N1069</f>
        <v>13</v>
      </c>
      <c r="S1069" t="s">
        <v>8352</v>
      </c>
      <c r="T1069" t="s">
        <v>8353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8">
        <f t="shared" si="32"/>
        <v>42470.329444444447</v>
      </c>
      <c r="K1070">
        <v>1457686464</v>
      </c>
      <c r="L1070" s="18">
        <f t="shared" si="33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>D1070+E1070</f>
        <v>30045</v>
      </c>
      <c r="R1070" s="6">
        <f>E1070/N1070</f>
        <v>11.25</v>
      </c>
      <c r="S1070" t="s">
        <v>8352</v>
      </c>
      <c r="T1070" t="s">
        <v>8353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8">
        <f t="shared" si="32"/>
        <v>41604.271516203706</v>
      </c>
      <c r="K1071">
        <v>1382679059</v>
      </c>
      <c r="L1071" s="18">
        <f t="shared" si="33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>D1071+E1071</f>
        <v>3050</v>
      </c>
      <c r="R1071" s="6">
        <f>E1071/N1071</f>
        <v>40.476190476190474</v>
      </c>
      <c r="S1071" t="s">
        <v>8352</v>
      </c>
      <c r="T1071" t="s">
        <v>8353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8">
        <f t="shared" si="32"/>
        <v>41183.011828703704</v>
      </c>
      <c r="K1072">
        <v>1347322622</v>
      </c>
      <c r="L1072" s="18">
        <f t="shared" si="33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>D1072+E1072</f>
        <v>10070</v>
      </c>
      <c r="R1072" s="6">
        <f>E1072/N1072</f>
        <v>35</v>
      </c>
      <c r="S1072" t="s">
        <v>8352</v>
      </c>
      <c r="T1072" t="s">
        <v>8353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8">
        <f t="shared" si="32"/>
        <v>42325.795057870375</v>
      </c>
      <c r="K1073">
        <v>1445191493</v>
      </c>
      <c r="L1073" s="18">
        <f t="shared" si="33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>D1073+E1073</f>
        <v>100</v>
      </c>
      <c r="R1073" s="6" t="e">
        <f>E1073/N1073</f>
        <v>#DIV/0!</v>
      </c>
      <c r="S1073" t="s">
        <v>8352</v>
      </c>
      <c r="T1073" t="s">
        <v>8353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8">
        <f t="shared" si="32"/>
        <v>41675.832141203704</v>
      </c>
      <c r="K1074">
        <v>1389038297</v>
      </c>
      <c r="L1074" s="18">
        <f t="shared" si="33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>D1074+E1074</f>
        <v>75051</v>
      </c>
      <c r="R1074" s="6">
        <f>E1074/N1074</f>
        <v>12.75</v>
      </c>
      <c r="S1074" t="s">
        <v>8352</v>
      </c>
      <c r="T1074" t="s">
        <v>8353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8">
        <f t="shared" si="32"/>
        <v>40832.964594907404</v>
      </c>
      <c r="K1075">
        <v>1316214541</v>
      </c>
      <c r="L1075" s="18">
        <f t="shared" si="33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>D1075+E1075</f>
        <v>760</v>
      </c>
      <c r="R1075" s="6">
        <f>E1075/N1075</f>
        <v>10</v>
      </c>
      <c r="S1075" t="s">
        <v>8352</v>
      </c>
      <c r="T1075" t="s">
        <v>8353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8">
        <f t="shared" si="32"/>
        <v>41643.172974537039</v>
      </c>
      <c r="K1076">
        <v>1386216545</v>
      </c>
      <c r="L1076" s="18">
        <f t="shared" si="33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D1076+E1076</f>
        <v>57407</v>
      </c>
      <c r="R1076" s="6">
        <f>E1076/N1076</f>
        <v>113.56666666666666</v>
      </c>
      <c r="S1076" t="s">
        <v>8352</v>
      </c>
      <c r="T1076" t="s">
        <v>8353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8">
        <f t="shared" si="32"/>
        <v>41035.904120370367</v>
      </c>
      <c r="K1077">
        <v>1333748516</v>
      </c>
      <c r="L1077" s="18">
        <f t="shared" si="33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>D1077+E1077</f>
        <v>1045</v>
      </c>
      <c r="R1077" s="6">
        <f>E1077/N1077</f>
        <v>15</v>
      </c>
      <c r="S1077" t="s">
        <v>8352</v>
      </c>
      <c r="T1077" t="s">
        <v>8353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8">
        <f t="shared" si="32"/>
        <v>41893.377893518518</v>
      </c>
      <c r="K1078">
        <v>1405674250</v>
      </c>
      <c r="L1078" s="18">
        <f t="shared" si="33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D1078+E1078</f>
        <v>122074</v>
      </c>
      <c r="R1078" s="6">
        <f>E1078/N1078</f>
        <v>48.281025641025643</v>
      </c>
      <c r="S1078" t="s">
        <v>8352</v>
      </c>
      <c r="T1078" t="s">
        <v>8353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8">
        <f t="shared" si="32"/>
        <v>42383.16679398148</v>
      </c>
      <c r="K1079">
        <v>1450152011</v>
      </c>
      <c r="L1079" s="18">
        <f t="shared" si="33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D1079+E1079</f>
        <v>32344</v>
      </c>
      <c r="R1079" s="6">
        <f>E1079/N1079</f>
        <v>43.976047904191617</v>
      </c>
      <c r="S1079" t="s">
        <v>8352</v>
      </c>
      <c r="T1079" t="s">
        <v>8353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8">
        <f t="shared" si="32"/>
        <v>40746.195844907408</v>
      </c>
      <c r="K1080">
        <v>1307421721</v>
      </c>
      <c r="L1080" s="18">
        <f t="shared" si="33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>D1080+E1080</f>
        <v>645</v>
      </c>
      <c r="R1080" s="6">
        <f>E1080/N1080</f>
        <v>9</v>
      </c>
      <c r="S1080" t="s">
        <v>8352</v>
      </c>
      <c r="T1080" t="s">
        <v>8353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8">
        <f t="shared" si="32"/>
        <v>42504.566388888896</v>
      </c>
      <c r="K1081">
        <v>1461072936</v>
      </c>
      <c r="L1081" s="18">
        <f t="shared" si="33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>D1081+E1081</f>
        <v>26678</v>
      </c>
      <c r="R1081" s="6">
        <f>E1081/N1081</f>
        <v>37.666666666666664</v>
      </c>
      <c r="S1081" t="s">
        <v>8352</v>
      </c>
      <c r="T1081" t="s">
        <v>8353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8">
        <f t="shared" si="32"/>
        <v>41770.138113425928</v>
      </c>
      <c r="K1082">
        <v>1397186333</v>
      </c>
      <c r="L1082" s="18">
        <f t="shared" si="33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D1082+E1082</f>
        <v>21821</v>
      </c>
      <c r="R1082" s="6">
        <f>E1082/N1082</f>
        <v>18.581632653061224</v>
      </c>
      <c r="S1082" t="s">
        <v>8352</v>
      </c>
      <c r="T1082" t="s">
        <v>8353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8">
        <f t="shared" si="32"/>
        <v>42032.926990740743</v>
      </c>
      <c r="K1083">
        <v>1419891292</v>
      </c>
      <c r="L1083" s="18">
        <f t="shared" si="33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>D1083+E1083</f>
        <v>68012</v>
      </c>
      <c r="R1083" s="6">
        <f>E1083/N1083</f>
        <v>3</v>
      </c>
      <c r="S1083" t="s">
        <v>8352</v>
      </c>
      <c r="T1083" t="s">
        <v>8353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8">
        <f t="shared" si="32"/>
        <v>41131.906111111115</v>
      </c>
      <c r="K1084">
        <v>1342043088</v>
      </c>
      <c r="L1084" s="18">
        <f t="shared" si="33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>D1084+E1084</f>
        <v>10056</v>
      </c>
      <c r="R1084" s="6">
        <f>E1084/N1084</f>
        <v>18.666666666666668</v>
      </c>
      <c r="S1084" t="s">
        <v>8352</v>
      </c>
      <c r="T1084" t="s">
        <v>8353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8">
        <f t="shared" si="32"/>
        <v>41853.659525462965</v>
      </c>
      <c r="K1085">
        <v>1401810583</v>
      </c>
      <c r="L1085" s="18">
        <f t="shared" si="33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>D1085+E1085</f>
        <v>50410</v>
      </c>
      <c r="R1085" s="6">
        <f>E1085/N1085</f>
        <v>410</v>
      </c>
      <c r="S1085" t="s">
        <v>8352</v>
      </c>
      <c r="T1085" t="s">
        <v>8353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8">
        <f t="shared" si="32"/>
        <v>41859.912083333329</v>
      </c>
      <c r="K1086">
        <v>1404942804</v>
      </c>
      <c r="L1086" s="18">
        <f t="shared" si="33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>D1086+E1086</f>
        <v>550</v>
      </c>
      <c r="R1086" s="6" t="e">
        <f>E1086/N1086</f>
        <v>#DIV/0!</v>
      </c>
      <c r="S1086" t="s">
        <v>8352</v>
      </c>
      <c r="T1086" t="s">
        <v>8353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8">
        <f t="shared" si="32"/>
        <v>42443.629340277781</v>
      </c>
      <c r="K1087">
        <v>1455379575</v>
      </c>
      <c r="L1087" s="18">
        <f t="shared" si="33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>D1087+E1087</f>
        <v>31026</v>
      </c>
      <c r="R1087" s="6">
        <f>E1087/N1087</f>
        <v>114</v>
      </c>
      <c r="S1087" t="s">
        <v>8352</v>
      </c>
      <c r="T1087" t="s">
        <v>8353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8">
        <f t="shared" si="32"/>
        <v>41875.866793981484</v>
      </c>
      <c r="K1088">
        <v>1406321291</v>
      </c>
      <c r="L1088" s="18">
        <f t="shared" si="33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>D1088+E1088</f>
        <v>18015</v>
      </c>
      <c r="R1088" s="6">
        <f>E1088/N1088</f>
        <v>7.5</v>
      </c>
      <c r="S1088" t="s">
        <v>8352</v>
      </c>
      <c r="T1088" t="s">
        <v>8353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8">
        <f t="shared" si="32"/>
        <v>41805.713969907411</v>
      </c>
      <c r="K1089">
        <v>1400260087</v>
      </c>
      <c r="L1089" s="18">
        <f t="shared" si="33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>D1089+E1089</f>
        <v>1100</v>
      </c>
      <c r="R1089" s="6" t="e">
        <f>E1089/N1089</f>
        <v>#DIV/0!</v>
      </c>
      <c r="S1089" t="s">
        <v>8352</v>
      </c>
      <c r="T1089" t="s">
        <v>8353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8">
        <f t="shared" si="32"/>
        <v>41753.799386574072</v>
      </c>
      <c r="K1090">
        <v>1395774667</v>
      </c>
      <c r="L1090" s="18">
        <f t="shared" si="33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D1090+E1090</f>
        <v>51382.34</v>
      </c>
      <c r="R1090" s="6">
        <f>E1090/N1090</f>
        <v>43.41727891156463</v>
      </c>
      <c r="S1090" t="s">
        <v>8352</v>
      </c>
      <c r="T1090" t="s">
        <v>8353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8">
        <f t="shared" ref="J1091:J1154" si="34">(((I1091/60)/60)/24)+DATE(1970,1,1)</f>
        <v>42181.189525462964</v>
      </c>
      <c r="K1091">
        <v>1432701175</v>
      </c>
      <c r="L1091" s="18">
        <f t="shared" ref="L1091:L1154" si="35">(((K1091/60)/60)/24+DATE(1970,1,1))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D1091+E1091</f>
        <v>16174</v>
      </c>
      <c r="R1091" s="6">
        <f>E1091/N1091</f>
        <v>23.959183673469386</v>
      </c>
      <c r="S1091" t="s">
        <v>8352</v>
      </c>
      <c r="T1091" t="s">
        <v>8353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8">
        <f t="shared" si="34"/>
        <v>42153.185798611114</v>
      </c>
      <c r="K1092">
        <v>1430281653</v>
      </c>
      <c r="L1092" s="18">
        <f t="shared" si="3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>D1092+E1092</f>
        <v>13004</v>
      </c>
      <c r="R1092" s="6">
        <f>E1092/N1092</f>
        <v>5</v>
      </c>
      <c r="S1092" t="s">
        <v>8352</v>
      </c>
      <c r="T1092" t="s">
        <v>8353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8">
        <f t="shared" si="34"/>
        <v>42470.778611111105</v>
      </c>
      <c r="K1093">
        <v>1457725272</v>
      </c>
      <c r="L1093" s="18">
        <f t="shared" si="3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>D1093+E1093</f>
        <v>225</v>
      </c>
      <c r="R1093" s="6">
        <f>E1093/N1093</f>
        <v>12.5</v>
      </c>
      <c r="S1093" t="s">
        <v>8352</v>
      </c>
      <c r="T1093" t="s">
        <v>8353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8">
        <f t="shared" si="34"/>
        <v>41280.025902777779</v>
      </c>
      <c r="K1094">
        <v>1354840638</v>
      </c>
      <c r="L1094" s="18">
        <f t="shared" si="3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>D1094+E1094</f>
        <v>2021</v>
      </c>
      <c r="R1094" s="6">
        <f>E1094/N1094</f>
        <v>3</v>
      </c>
      <c r="S1094" t="s">
        <v>8352</v>
      </c>
      <c r="T1094" t="s">
        <v>8353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8">
        <f t="shared" si="34"/>
        <v>42411.973807870367</v>
      </c>
      <c r="K1095">
        <v>1453936937</v>
      </c>
      <c r="L1095" s="18">
        <f t="shared" si="3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>D1095+E1095</f>
        <v>342.25</v>
      </c>
      <c r="R1095" s="6">
        <f>E1095/N1095</f>
        <v>10.5625</v>
      </c>
      <c r="S1095" t="s">
        <v>8352</v>
      </c>
      <c r="T1095" t="s">
        <v>8353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8">
        <f t="shared" si="34"/>
        <v>40825.713344907403</v>
      </c>
      <c r="K1096">
        <v>1315588033</v>
      </c>
      <c r="L1096" s="18">
        <f t="shared" si="3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>D1096+E1096</f>
        <v>21294.010000000002</v>
      </c>
      <c r="R1096" s="6">
        <f>E1096/N1096</f>
        <v>122.00037037037038</v>
      </c>
      <c r="S1096" t="s">
        <v>8352</v>
      </c>
      <c r="T1096" t="s">
        <v>8353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8">
        <f t="shared" si="34"/>
        <v>41516.537268518521</v>
      </c>
      <c r="K1097">
        <v>1375275220</v>
      </c>
      <c r="L1097" s="18">
        <f t="shared" si="3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D1097+E1097</f>
        <v>525174</v>
      </c>
      <c r="R1097" s="6">
        <f>E1097/N1097</f>
        <v>267.80851063829789</v>
      </c>
      <c r="S1097" t="s">
        <v>8352</v>
      </c>
      <c r="T1097" t="s">
        <v>8353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8">
        <f t="shared" si="34"/>
        <v>41916.145833333336</v>
      </c>
      <c r="K1098">
        <v>1409747154</v>
      </c>
      <c r="L1098" s="18">
        <f t="shared" si="3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>D1098+E1098</f>
        <v>14152</v>
      </c>
      <c r="R1098" s="6">
        <f>E1098/N1098</f>
        <v>74.206896551724142</v>
      </c>
      <c r="S1098" t="s">
        <v>8352</v>
      </c>
      <c r="T1098" t="s">
        <v>8353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8">
        <f t="shared" si="34"/>
        <v>41700.792557870373</v>
      </c>
      <c r="K1099">
        <v>1390330877</v>
      </c>
      <c r="L1099" s="18">
        <f t="shared" si="3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>D1099+E1099</f>
        <v>100047</v>
      </c>
      <c r="R1099" s="6">
        <f>E1099/N1099</f>
        <v>6.7142857142857144</v>
      </c>
      <c r="S1099" t="s">
        <v>8352</v>
      </c>
      <c r="T1099" t="s">
        <v>8353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8">
        <f t="shared" si="34"/>
        <v>41742.762673611112</v>
      </c>
      <c r="K1100">
        <v>1394821095</v>
      </c>
      <c r="L1100" s="18">
        <f t="shared" si="3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D1100+E1100</f>
        <v>26803</v>
      </c>
      <c r="R1100" s="6">
        <f>E1100/N1100</f>
        <v>81.954545454545453</v>
      </c>
      <c r="S1100" t="s">
        <v>8352</v>
      </c>
      <c r="T1100" t="s">
        <v>8353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8">
        <f t="shared" si="34"/>
        <v>42137.836435185185</v>
      </c>
      <c r="K1101">
        <v>1428955468</v>
      </c>
      <c r="L1101" s="18">
        <f t="shared" si="3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>D1101+E1101</f>
        <v>5025</v>
      </c>
      <c r="R1101" s="6">
        <f>E1101/N1101</f>
        <v>25</v>
      </c>
      <c r="S1101" t="s">
        <v>8352</v>
      </c>
      <c r="T1101" t="s">
        <v>8353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8">
        <f t="shared" si="34"/>
        <v>42414.110775462963</v>
      </c>
      <c r="K1102">
        <v>1452825571</v>
      </c>
      <c r="L1102" s="18">
        <f t="shared" si="3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D1102+E1102</f>
        <v>4100</v>
      </c>
      <c r="R1102" s="6">
        <f>E1102/N1102</f>
        <v>10</v>
      </c>
      <c r="S1102" t="s">
        <v>8352</v>
      </c>
      <c r="T1102" t="s">
        <v>8353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8">
        <f t="shared" si="34"/>
        <v>42565.758333333331</v>
      </c>
      <c r="K1103">
        <v>1466188338</v>
      </c>
      <c r="L1103" s="18">
        <f t="shared" si="3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>D1103+E1103</f>
        <v>100041</v>
      </c>
      <c r="R1103" s="6">
        <f>E1103/N1103</f>
        <v>6.833333333333333</v>
      </c>
      <c r="S1103" t="s">
        <v>8352</v>
      </c>
      <c r="T1103" t="s">
        <v>8353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8">
        <f t="shared" si="34"/>
        <v>41617.249305555553</v>
      </c>
      <c r="K1104">
        <v>1383095125</v>
      </c>
      <c r="L1104" s="18">
        <f t="shared" si="3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>D1104+E1104</f>
        <v>8425</v>
      </c>
      <c r="R1104" s="6">
        <f>E1104/N1104</f>
        <v>17.708333333333332</v>
      </c>
      <c r="S1104" t="s">
        <v>8352</v>
      </c>
      <c r="T1104" t="s">
        <v>8353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8">
        <f t="shared" si="34"/>
        <v>42539.22210648148</v>
      </c>
      <c r="K1105">
        <v>1461043190</v>
      </c>
      <c r="L1105" s="18">
        <f t="shared" si="3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>D1105+E1105</f>
        <v>15243</v>
      </c>
      <c r="R1105" s="6">
        <f>E1105/N1105</f>
        <v>16.2</v>
      </c>
      <c r="S1105" t="s">
        <v>8352</v>
      </c>
      <c r="T1105" t="s">
        <v>8353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8">
        <f t="shared" si="34"/>
        <v>41801.40996527778</v>
      </c>
      <c r="K1106">
        <v>1399888221</v>
      </c>
      <c r="L1106" s="18">
        <f t="shared" si="3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>D1106+E1106</f>
        <v>62971</v>
      </c>
      <c r="R1106" s="6">
        <f>E1106/N1106</f>
        <v>80.297297297297291</v>
      </c>
      <c r="S1106" t="s">
        <v>8352</v>
      </c>
      <c r="T1106" t="s">
        <v>8353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8">
        <f t="shared" si="34"/>
        <v>41722.0940625</v>
      </c>
      <c r="K1107">
        <v>1393038927</v>
      </c>
      <c r="L1107" s="18">
        <f t="shared" si="3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>D1107+E1107</f>
        <v>901431</v>
      </c>
      <c r="R1107" s="6">
        <f>E1107/N1107</f>
        <v>71.55</v>
      </c>
      <c r="S1107" t="s">
        <v>8352</v>
      </c>
      <c r="T1107" t="s">
        <v>8353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8">
        <f t="shared" si="34"/>
        <v>41003.698784722219</v>
      </c>
      <c r="K1108">
        <v>1330969575</v>
      </c>
      <c r="L1108" s="18">
        <f t="shared" si="3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>D1108+E1108</f>
        <v>565</v>
      </c>
      <c r="R1108" s="6">
        <f>E1108/N1108</f>
        <v>23.571428571428573</v>
      </c>
      <c r="S1108" t="s">
        <v>8352</v>
      </c>
      <c r="T1108" t="s">
        <v>8353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8">
        <f t="shared" si="34"/>
        <v>41843.861388888887</v>
      </c>
      <c r="K1109">
        <v>1403556024</v>
      </c>
      <c r="L1109" s="18">
        <f t="shared" si="3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>D1109+E1109</f>
        <v>10000</v>
      </c>
      <c r="R1109" s="6" t="e">
        <f>E1109/N1109</f>
        <v>#DIV/0!</v>
      </c>
      <c r="S1109" t="s">
        <v>8352</v>
      </c>
      <c r="T1109" t="s">
        <v>8353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8">
        <f t="shared" si="34"/>
        <v>41012.595312500001</v>
      </c>
      <c r="K1110">
        <v>1329146235</v>
      </c>
      <c r="L1110" s="18">
        <f t="shared" si="3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>D1110+E1110</f>
        <v>25732.5</v>
      </c>
      <c r="R1110" s="6">
        <f>E1110/N1110</f>
        <v>34.88095238095238</v>
      </c>
      <c r="S1110" t="s">
        <v>8352</v>
      </c>
      <c r="T1110" t="s">
        <v>8353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8">
        <f t="shared" si="34"/>
        <v>42692.793865740736</v>
      </c>
      <c r="K1111">
        <v>1476900190</v>
      </c>
      <c r="L1111" s="18">
        <f t="shared" si="3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>D1111+E1111</f>
        <v>10045</v>
      </c>
      <c r="R1111" s="6">
        <f>E1111/N1111</f>
        <v>15</v>
      </c>
      <c r="S1111" t="s">
        <v>8352</v>
      </c>
      <c r="T1111" t="s">
        <v>8353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8">
        <f t="shared" si="34"/>
        <v>41250.933124999996</v>
      </c>
      <c r="K1112">
        <v>1352327022</v>
      </c>
      <c r="L1112" s="18">
        <f t="shared" si="3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D1112+E1112</f>
        <v>50255</v>
      </c>
      <c r="R1112" s="6">
        <f>E1112/N1112</f>
        <v>23.181818181818183</v>
      </c>
      <c r="S1112" t="s">
        <v>8352</v>
      </c>
      <c r="T1112" t="s">
        <v>8353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8">
        <f t="shared" si="34"/>
        <v>42377.203587962969</v>
      </c>
      <c r="K1113">
        <v>1449636790</v>
      </c>
      <c r="L1113" s="18">
        <f t="shared" si="3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>D1113+E1113</f>
        <v>2501</v>
      </c>
      <c r="R1113" s="6">
        <f>E1113/N1113</f>
        <v>1</v>
      </c>
      <c r="S1113" t="s">
        <v>8352</v>
      </c>
      <c r="T1113" t="s">
        <v>8353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8">
        <f t="shared" si="34"/>
        <v>42023.354166666672</v>
      </c>
      <c r="K1114">
        <v>1416507211</v>
      </c>
      <c r="L1114" s="18">
        <f t="shared" si="3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>D1114+E1114</f>
        <v>119272.92</v>
      </c>
      <c r="R1114" s="6">
        <f>E1114/N1114</f>
        <v>100.23371794871794</v>
      </c>
      <c r="S1114" t="s">
        <v>8352</v>
      </c>
      <c r="T1114" t="s">
        <v>8353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8">
        <f t="shared" si="34"/>
        <v>41865.977083333331</v>
      </c>
      <c r="K1115">
        <v>1405466820</v>
      </c>
      <c r="L1115" s="18">
        <f t="shared" si="3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>D1115+E1115</f>
        <v>1005</v>
      </c>
      <c r="R1115" s="6">
        <f>E1115/N1115</f>
        <v>5</v>
      </c>
      <c r="S1115" t="s">
        <v>8352</v>
      </c>
      <c r="T1115" t="s">
        <v>8353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8">
        <f t="shared" si="34"/>
        <v>41556.345914351856</v>
      </c>
      <c r="K1116">
        <v>1378714687</v>
      </c>
      <c r="L1116" s="18">
        <f t="shared" si="3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>D1116+E1116</f>
        <v>6010</v>
      </c>
      <c r="R1116" s="6">
        <f>E1116/N1116</f>
        <v>3.3333333333333335</v>
      </c>
      <c r="S1116" t="s">
        <v>8352</v>
      </c>
      <c r="T1116" t="s">
        <v>8353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8">
        <f t="shared" si="34"/>
        <v>42459.653877314813</v>
      </c>
      <c r="K1117">
        <v>1456764095</v>
      </c>
      <c r="L1117" s="18">
        <f t="shared" si="3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>D1117+E1117</f>
        <v>40053</v>
      </c>
      <c r="R1117" s="6">
        <f>E1117/N1117</f>
        <v>13.25</v>
      </c>
      <c r="S1117" t="s">
        <v>8352</v>
      </c>
      <c r="T1117" t="s">
        <v>8353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8">
        <f t="shared" si="34"/>
        <v>41069.847314814811</v>
      </c>
      <c r="K1118">
        <v>1334089208</v>
      </c>
      <c r="L1118" s="18">
        <f t="shared" si="3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>D1118+E1118</f>
        <v>500178.52</v>
      </c>
      <c r="R1118" s="6">
        <f>E1118/N1118</f>
        <v>17.852</v>
      </c>
      <c r="S1118" t="s">
        <v>8352</v>
      </c>
      <c r="T1118" t="s">
        <v>8353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8">
        <f t="shared" si="34"/>
        <v>42363.598530092597</v>
      </c>
      <c r="K1119">
        <v>1448461313</v>
      </c>
      <c r="L1119" s="18">
        <f t="shared" si="3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>D1119+E1119</f>
        <v>1083</v>
      </c>
      <c r="R1119" s="6">
        <f>E1119/N1119</f>
        <v>10.375</v>
      </c>
      <c r="S1119" t="s">
        <v>8352</v>
      </c>
      <c r="T1119" t="s">
        <v>8353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8">
        <f t="shared" si="34"/>
        <v>41734.124756944446</v>
      </c>
      <c r="K1120">
        <v>1394078379</v>
      </c>
      <c r="L1120" s="18">
        <f t="shared" si="3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>D1120+E1120</f>
        <v>4609</v>
      </c>
      <c r="R1120" s="6">
        <f>E1120/N1120</f>
        <v>36.333333333333336</v>
      </c>
      <c r="S1120" t="s">
        <v>8352</v>
      </c>
      <c r="T1120" t="s">
        <v>8353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8">
        <f t="shared" si="34"/>
        <v>41735.792407407411</v>
      </c>
      <c r="K1121">
        <v>1395687664</v>
      </c>
      <c r="L1121" s="18">
        <f t="shared" si="3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>D1121+E1121</f>
        <v>2105</v>
      </c>
      <c r="R1121" s="6">
        <f>E1121/N1121</f>
        <v>5</v>
      </c>
      <c r="S1121" t="s">
        <v>8352</v>
      </c>
      <c r="T1121" t="s">
        <v>8353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8">
        <f t="shared" si="34"/>
        <v>40844.872685185182</v>
      </c>
      <c r="K1122">
        <v>1315947400</v>
      </c>
      <c r="L1122" s="18">
        <f t="shared" si="3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>D1122+E1122</f>
        <v>25000</v>
      </c>
      <c r="R1122" s="6" t="e">
        <f>E1122/N1122</f>
        <v>#DIV/0!</v>
      </c>
      <c r="S1122" t="s">
        <v>8352</v>
      </c>
      <c r="T1122" t="s">
        <v>8353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8">
        <f t="shared" si="34"/>
        <v>42442.892546296294</v>
      </c>
      <c r="K1123">
        <v>1455315916</v>
      </c>
      <c r="L1123" s="18">
        <f t="shared" si="3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>D1123+E1123</f>
        <v>250029</v>
      </c>
      <c r="R1123" s="6">
        <f>E1123/N1123</f>
        <v>5.8</v>
      </c>
      <c r="S1123" t="s">
        <v>8352</v>
      </c>
      <c r="T1123" t="s">
        <v>8353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8">
        <f t="shared" si="34"/>
        <v>41424.703993055555</v>
      </c>
      <c r="K1124">
        <v>1368723225</v>
      </c>
      <c r="L1124" s="18">
        <f t="shared" si="3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>D1124+E1124</f>
        <v>3200</v>
      </c>
      <c r="R1124" s="6" t="e">
        <f>E1124/N1124</f>
        <v>#DIV/0!</v>
      </c>
      <c r="S1124" t="s">
        <v>8352</v>
      </c>
      <c r="T1124" t="s">
        <v>8353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8">
        <f t="shared" si="34"/>
        <v>41748.5237037037</v>
      </c>
      <c r="K1125">
        <v>1395318848</v>
      </c>
      <c r="L1125" s="18">
        <f t="shared" si="3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>D1125+E1125</f>
        <v>5011</v>
      </c>
      <c r="R1125" s="6">
        <f>E1125/N1125</f>
        <v>3.6666666666666665</v>
      </c>
      <c r="S1125" t="s">
        <v>8352</v>
      </c>
      <c r="T1125" t="s">
        <v>8353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8">
        <f t="shared" si="34"/>
        <v>42124.667256944449</v>
      </c>
      <c r="K1126">
        <v>1427817651</v>
      </c>
      <c r="L1126" s="18">
        <f t="shared" si="3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>D1126+E1126</f>
        <v>90425</v>
      </c>
      <c r="R1126" s="6">
        <f>E1126/N1126</f>
        <v>60.714285714285715</v>
      </c>
      <c r="S1126" t="s">
        <v>8352</v>
      </c>
      <c r="T1126" t="s">
        <v>8354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8">
        <f t="shared" si="34"/>
        <v>42272.624189814815</v>
      </c>
      <c r="K1127">
        <v>1438009130</v>
      </c>
      <c r="L1127" s="18">
        <f t="shared" si="3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>D1127+E1127</f>
        <v>3000</v>
      </c>
      <c r="R1127" s="6" t="e">
        <f>E1127/N1127</f>
        <v>#DIV/0!</v>
      </c>
      <c r="S1127" t="s">
        <v>8352</v>
      </c>
      <c r="T1127" t="s">
        <v>8354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8">
        <f t="shared" si="34"/>
        <v>42565.327476851846</v>
      </c>
      <c r="K1128">
        <v>1465890694</v>
      </c>
      <c r="L1128" s="18">
        <f t="shared" si="3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>D1128+E1128</f>
        <v>2010</v>
      </c>
      <c r="R1128" s="6">
        <f>E1128/N1128</f>
        <v>5</v>
      </c>
      <c r="S1128" t="s">
        <v>8352</v>
      </c>
      <c r="T1128" t="s">
        <v>8354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8">
        <f t="shared" si="34"/>
        <v>41957.895833333328</v>
      </c>
      <c r="K1129">
        <v>1413318600</v>
      </c>
      <c r="L1129" s="18">
        <f t="shared" si="3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>D1129+E1129</f>
        <v>35585</v>
      </c>
      <c r="R1129" s="6">
        <f>E1129/N1129</f>
        <v>25.434782608695652</v>
      </c>
      <c r="S1129" t="s">
        <v>8352</v>
      </c>
      <c r="T1129" t="s">
        <v>8354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8">
        <f t="shared" si="34"/>
        <v>41858.649502314816</v>
      </c>
      <c r="K1130">
        <v>1404833717</v>
      </c>
      <c r="L1130" s="18">
        <f t="shared" si="3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>D1130+E1130</f>
        <v>1001</v>
      </c>
      <c r="R1130" s="6">
        <f>E1130/N1130</f>
        <v>1</v>
      </c>
      <c r="S1130" t="s">
        <v>8352</v>
      </c>
      <c r="T1130" t="s">
        <v>8354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8">
        <f t="shared" si="34"/>
        <v>42526.264965277776</v>
      </c>
      <c r="K1131">
        <v>1462515693</v>
      </c>
      <c r="L1131" s="18">
        <f t="shared" si="3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>D1131+E1131</f>
        <v>20021</v>
      </c>
      <c r="R1131" s="6">
        <f>E1131/N1131</f>
        <v>10.5</v>
      </c>
      <c r="S1131" t="s">
        <v>8352</v>
      </c>
      <c r="T1131" t="s">
        <v>8354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8">
        <f t="shared" si="34"/>
        <v>41969.038194444445</v>
      </c>
      <c r="K1132">
        <v>1411775700</v>
      </c>
      <c r="L1132" s="18">
        <f t="shared" si="3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>D1132+E1132</f>
        <v>5011</v>
      </c>
      <c r="R1132" s="6">
        <f>E1132/N1132</f>
        <v>3.6666666666666665</v>
      </c>
      <c r="S1132" t="s">
        <v>8352</v>
      </c>
      <c r="T1132" t="s">
        <v>8354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8">
        <f t="shared" si="34"/>
        <v>42362.908194444448</v>
      </c>
      <c r="K1133">
        <v>1448401668</v>
      </c>
      <c r="L1133" s="18">
        <f t="shared" si="3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>D1133+E1133</f>
        <v>40000</v>
      </c>
      <c r="R1133" s="6" t="e">
        <f>E1133/N1133</f>
        <v>#DIV/0!</v>
      </c>
      <c r="S1133" t="s">
        <v>8352</v>
      </c>
      <c r="T1133" t="s">
        <v>8354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8">
        <f t="shared" si="34"/>
        <v>42736.115405092598</v>
      </c>
      <c r="K1134">
        <v>1480646771</v>
      </c>
      <c r="L1134" s="18">
        <f t="shared" si="3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D1134+E1134</f>
        <v>11438</v>
      </c>
      <c r="R1134" s="6">
        <f>E1134/N1134</f>
        <v>110.61538461538461</v>
      </c>
      <c r="S1134" t="s">
        <v>8352</v>
      </c>
      <c r="T1134" t="s">
        <v>8354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8">
        <f t="shared" si="34"/>
        <v>41851.407187500001</v>
      </c>
      <c r="K1135">
        <v>1404207981</v>
      </c>
      <c r="L1135" s="18">
        <f t="shared" si="3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>D1135+E1135</f>
        <v>3020</v>
      </c>
      <c r="R1135" s="6">
        <f>E1135/N1135</f>
        <v>20</v>
      </c>
      <c r="S1135" t="s">
        <v>8352</v>
      </c>
      <c r="T1135" t="s">
        <v>8354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8">
        <f t="shared" si="34"/>
        <v>41972.189583333333</v>
      </c>
      <c r="K1136">
        <v>1416034228</v>
      </c>
      <c r="L1136" s="18">
        <f t="shared" si="3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>D1136+E1136</f>
        <v>25001</v>
      </c>
      <c r="R1136" s="6">
        <f>E1136/N1136</f>
        <v>1</v>
      </c>
      <c r="S1136" t="s">
        <v>8352</v>
      </c>
      <c r="T1136" t="s">
        <v>8354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8">
        <f t="shared" si="34"/>
        <v>42588.989513888882</v>
      </c>
      <c r="K1137">
        <v>1467935094</v>
      </c>
      <c r="L1137" s="18">
        <f t="shared" si="3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>D1137+E1137</f>
        <v>1050</v>
      </c>
      <c r="R1137" s="6">
        <f>E1137/N1137</f>
        <v>50</v>
      </c>
      <c r="S1137" t="s">
        <v>8352</v>
      </c>
      <c r="T1137" t="s">
        <v>8354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8">
        <f t="shared" si="34"/>
        <v>42357.671631944439</v>
      </c>
      <c r="K1138">
        <v>1447949229</v>
      </c>
      <c r="L1138" s="18">
        <f t="shared" si="3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>D1138+E1138</f>
        <v>4460</v>
      </c>
      <c r="R1138" s="6">
        <f>E1138/N1138</f>
        <v>45</v>
      </c>
      <c r="S1138" t="s">
        <v>8352</v>
      </c>
      <c r="T1138" t="s">
        <v>8354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8">
        <f t="shared" si="34"/>
        <v>42483.819687499999</v>
      </c>
      <c r="K1139">
        <v>1458848421</v>
      </c>
      <c r="L1139" s="18">
        <f t="shared" si="3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D1139+E1139</f>
        <v>34875</v>
      </c>
      <c r="R1139" s="6">
        <f>E1139/N1139</f>
        <v>253.2051282051282</v>
      </c>
      <c r="S1139" t="s">
        <v>8352</v>
      </c>
      <c r="T1139" t="s">
        <v>8354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8">
        <f t="shared" si="34"/>
        <v>42756.9066087963</v>
      </c>
      <c r="K1140">
        <v>1483307131</v>
      </c>
      <c r="L1140" s="18">
        <f t="shared" si="3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>D1140+E1140</f>
        <v>35125</v>
      </c>
      <c r="R1140" s="6">
        <f>E1140/N1140</f>
        <v>31.25</v>
      </c>
      <c r="S1140" t="s">
        <v>8352</v>
      </c>
      <c r="T1140" t="s">
        <v>8354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8">
        <f t="shared" si="34"/>
        <v>42005.347523148142</v>
      </c>
      <c r="K1141">
        <v>1417508426</v>
      </c>
      <c r="L1141" s="18">
        <f t="shared" si="3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>D1141+E1141</f>
        <v>8005</v>
      </c>
      <c r="R1141" s="6">
        <f>E1141/N1141</f>
        <v>5</v>
      </c>
      <c r="S1141" t="s">
        <v>8352</v>
      </c>
      <c r="T1141" t="s">
        <v>8354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8">
        <f t="shared" si="34"/>
        <v>42222.462048611109</v>
      </c>
      <c r="K1142">
        <v>1436267121</v>
      </c>
      <c r="L1142" s="18">
        <f t="shared" si="3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>D1142+E1142</f>
        <v>5000</v>
      </c>
      <c r="R1142" s="6" t="e">
        <f>E1142/N1142</f>
        <v>#DIV/0!</v>
      </c>
      <c r="S1142" t="s">
        <v>8352</v>
      </c>
      <c r="T1142" t="s">
        <v>8354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8">
        <f t="shared" si="34"/>
        <v>42194.699652777781</v>
      </c>
      <c r="K1143">
        <v>1433868450</v>
      </c>
      <c r="L1143" s="18">
        <f t="shared" si="3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>D1143+E1143</f>
        <v>500</v>
      </c>
      <c r="R1143" s="6" t="e">
        <f>E1143/N1143</f>
        <v>#DIV/0!</v>
      </c>
      <c r="S1143" t="s">
        <v>8352</v>
      </c>
      <c r="T1143" t="s">
        <v>8354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8">
        <f t="shared" si="34"/>
        <v>42052.006099537044</v>
      </c>
      <c r="K1144">
        <v>1421539727</v>
      </c>
      <c r="L1144" s="18">
        <f t="shared" si="3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>D1144+E1144</f>
        <v>4000</v>
      </c>
      <c r="R1144" s="6" t="e">
        <f>E1144/N1144</f>
        <v>#DIV/0!</v>
      </c>
      <c r="S1144" t="s">
        <v>8352</v>
      </c>
      <c r="T1144" t="s">
        <v>8354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8">
        <f t="shared" si="34"/>
        <v>42355.19358796296</v>
      </c>
      <c r="K1145">
        <v>1447735126</v>
      </c>
      <c r="L1145" s="18">
        <f t="shared" si="3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>D1145+E1145</f>
        <v>45186</v>
      </c>
      <c r="R1145" s="6">
        <f>E1145/N1145</f>
        <v>23.25</v>
      </c>
      <c r="S1145" t="s">
        <v>8352</v>
      </c>
      <c r="T1145" t="s">
        <v>8354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8">
        <f t="shared" si="34"/>
        <v>42123.181944444441</v>
      </c>
      <c r="K1146">
        <v>1427689320</v>
      </c>
      <c r="L1146" s="18">
        <f t="shared" si="3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>D1146+E1146</f>
        <v>9300</v>
      </c>
      <c r="R1146" s="6" t="e">
        <f>E1146/N1146</f>
        <v>#DIV/0!</v>
      </c>
      <c r="S1146" t="s">
        <v>8355</v>
      </c>
      <c r="T1146" t="s">
        <v>8356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8">
        <f t="shared" si="34"/>
        <v>41914.747592592597</v>
      </c>
      <c r="K1147">
        <v>1407088592</v>
      </c>
      <c r="L1147" s="18">
        <f t="shared" si="3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>D1147+E1147</f>
        <v>80100</v>
      </c>
      <c r="R1147" s="6">
        <f>E1147/N1147</f>
        <v>100</v>
      </c>
      <c r="S1147" t="s">
        <v>8355</v>
      </c>
      <c r="T1147" t="s">
        <v>8356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8">
        <f t="shared" si="34"/>
        <v>41761.9533912037</v>
      </c>
      <c r="K1148">
        <v>1395787973</v>
      </c>
      <c r="L1148" s="18">
        <f t="shared" si="3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>D1148+E1148</f>
        <v>6530</v>
      </c>
      <c r="R1148" s="6">
        <f>E1148/N1148</f>
        <v>44.166666666666664</v>
      </c>
      <c r="S1148" t="s">
        <v>8355</v>
      </c>
      <c r="T1148" t="s">
        <v>8356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8">
        <f t="shared" si="34"/>
        <v>41931.972025462965</v>
      </c>
      <c r="K1149">
        <v>1408576783</v>
      </c>
      <c r="L1149" s="18">
        <f t="shared" si="3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>D1149+E1149</f>
        <v>25000</v>
      </c>
      <c r="R1149" s="6" t="e">
        <f>E1149/N1149</f>
        <v>#DIV/0!</v>
      </c>
      <c r="S1149" t="s">
        <v>8355</v>
      </c>
      <c r="T1149" t="s">
        <v>8356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8">
        <f t="shared" si="34"/>
        <v>42705.212743055556</v>
      </c>
      <c r="K1150">
        <v>1477973181</v>
      </c>
      <c r="L1150" s="18">
        <f t="shared" si="3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>D1150+E1150</f>
        <v>15073</v>
      </c>
      <c r="R1150" s="6">
        <f>E1150/N1150</f>
        <v>24.333333333333332</v>
      </c>
      <c r="S1150" t="s">
        <v>8355</v>
      </c>
      <c r="T1150" t="s">
        <v>8356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8">
        <f t="shared" si="34"/>
        <v>42537.71025462963</v>
      </c>
      <c r="K1151">
        <v>1463504566</v>
      </c>
      <c r="L1151" s="18">
        <f t="shared" si="3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>D1151+E1151</f>
        <v>50075</v>
      </c>
      <c r="R1151" s="6">
        <f>E1151/N1151</f>
        <v>37.5</v>
      </c>
      <c r="S1151" t="s">
        <v>8355</v>
      </c>
      <c r="T1151" t="s">
        <v>8356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8">
        <f t="shared" si="34"/>
        <v>42377.954571759255</v>
      </c>
      <c r="K1152">
        <v>1447109675</v>
      </c>
      <c r="L1152" s="18">
        <f t="shared" si="3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>D1152+E1152</f>
        <v>2752</v>
      </c>
      <c r="R1152" s="6">
        <f>E1152/N1152</f>
        <v>42</v>
      </c>
      <c r="S1152" t="s">
        <v>8355</v>
      </c>
      <c r="T1152" t="s">
        <v>8356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8">
        <f t="shared" si="34"/>
        <v>42254.102581018517</v>
      </c>
      <c r="K1153">
        <v>1439000863</v>
      </c>
      <c r="L1153" s="18">
        <f t="shared" si="3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>D1153+E1153</f>
        <v>25000</v>
      </c>
      <c r="R1153" s="6" t="e">
        <f>E1153/N1153</f>
        <v>#DIV/0!</v>
      </c>
      <c r="S1153" t="s">
        <v>8355</v>
      </c>
      <c r="T1153" t="s">
        <v>8356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8">
        <f t="shared" si="34"/>
        <v>42139.709629629629</v>
      </c>
      <c r="K1154">
        <v>1429117312</v>
      </c>
      <c r="L1154" s="18">
        <f t="shared" si="3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D1154+E1154</f>
        <v>16911</v>
      </c>
      <c r="R1154" s="6">
        <f>E1154/N1154</f>
        <v>60.733333333333334</v>
      </c>
      <c r="S1154" t="s">
        <v>8355</v>
      </c>
      <c r="T1154" t="s">
        <v>8356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8">
        <f t="shared" ref="J1155:J1218" si="36">(((I1155/60)/60)/24)+DATE(1970,1,1)</f>
        <v>42173.714178240742</v>
      </c>
      <c r="K1155">
        <v>1432055305</v>
      </c>
      <c r="L1155" s="18">
        <f t="shared" ref="L1155:L1218" si="37">(((K1155/60)/60)/24+DATE(1970,1,1))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>D1155+E1155</f>
        <v>8050</v>
      </c>
      <c r="R1155" s="6">
        <f>E1155/N1155</f>
        <v>50</v>
      </c>
      <c r="S1155" t="s">
        <v>8355</v>
      </c>
      <c r="T1155" t="s">
        <v>8356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8">
        <f t="shared" si="36"/>
        <v>42253.108865740738</v>
      </c>
      <c r="K1156">
        <v>1438915006</v>
      </c>
      <c r="L1156" s="18">
        <f t="shared" si="37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>D1156+E1156</f>
        <v>5325</v>
      </c>
      <c r="R1156" s="6">
        <f>E1156/N1156</f>
        <v>108.33333333333333</v>
      </c>
      <c r="S1156" t="s">
        <v>8355</v>
      </c>
      <c r="T1156" t="s">
        <v>8356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8">
        <f t="shared" si="36"/>
        <v>41865.763981481483</v>
      </c>
      <c r="K1157">
        <v>1405448408</v>
      </c>
      <c r="L1157" s="18">
        <f t="shared" si="37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>D1157+E1157</f>
        <v>25188</v>
      </c>
      <c r="R1157" s="6">
        <f>E1157/N1157</f>
        <v>23.5</v>
      </c>
      <c r="S1157" t="s">
        <v>8355</v>
      </c>
      <c r="T1157" t="s">
        <v>8356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8">
        <f t="shared" si="36"/>
        <v>42059.07131944444</v>
      </c>
      <c r="K1158">
        <v>1422150162</v>
      </c>
      <c r="L1158" s="18">
        <f t="shared" si="37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>D1158+E1158</f>
        <v>6500</v>
      </c>
      <c r="R1158" s="6" t="e">
        <f>E1158/N1158</f>
        <v>#DIV/0!</v>
      </c>
      <c r="S1158" t="s">
        <v>8355</v>
      </c>
      <c r="T1158" t="s">
        <v>8356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8">
        <f t="shared" si="36"/>
        <v>41978.669907407413</v>
      </c>
      <c r="K1159">
        <v>1412607880</v>
      </c>
      <c r="L1159" s="18">
        <f t="shared" si="37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>D1159+E1159</f>
        <v>10151</v>
      </c>
      <c r="R1159" s="6">
        <f>E1159/N1159</f>
        <v>50.333333333333336</v>
      </c>
      <c r="S1159" t="s">
        <v>8355</v>
      </c>
      <c r="T1159" t="s">
        <v>8356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8">
        <f t="shared" si="36"/>
        <v>41982.09175925926</v>
      </c>
      <c r="K1160">
        <v>1415499128</v>
      </c>
      <c r="L1160" s="18">
        <f t="shared" si="37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>D1160+E1160</f>
        <v>7535</v>
      </c>
      <c r="R1160" s="6">
        <f>E1160/N1160</f>
        <v>11.666666666666666</v>
      </c>
      <c r="S1160" t="s">
        <v>8355</v>
      </c>
      <c r="T1160" t="s">
        <v>8356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8">
        <f t="shared" si="36"/>
        <v>42185.65625</v>
      </c>
      <c r="K1161">
        <v>1433006765</v>
      </c>
      <c r="L1161" s="18">
        <f t="shared" si="37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>D1161+E1161</f>
        <v>6750</v>
      </c>
      <c r="R1161" s="6" t="e">
        <f>E1161/N1161</f>
        <v>#DIV/0!</v>
      </c>
      <c r="S1161" t="s">
        <v>8355</v>
      </c>
      <c r="T1161" t="s">
        <v>8356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8">
        <f t="shared" si="36"/>
        <v>42091.113263888896</v>
      </c>
      <c r="K1162">
        <v>1424922186</v>
      </c>
      <c r="L1162" s="18">
        <f t="shared" si="37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>D1162+E1162</f>
        <v>31155</v>
      </c>
      <c r="R1162" s="6">
        <f>E1162/N1162</f>
        <v>60.789473684210527</v>
      </c>
      <c r="S1162" t="s">
        <v>8355</v>
      </c>
      <c r="T1162" t="s">
        <v>8356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8">
        <f t="shared" si="36"/>
        <v>42143.629502314812</v>
      </c>
      <c r="K1163">
        <v>1430233589</v>
      </c>
      <c r="L1163" s="18">
        <f t="shared" si="37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>D1163+E1163</f>
        <v>18000</v>
      </c>
      <c r="R1163" s="6" t="e">
        <f>E1163/N1163</f>
        <v>#DIV/0!</v>
      </c>
      <c r="S1163" t="s">
        <v>8355</v>
      </c>
      <c r="T1163" t="s">
        <v>8356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8">
        <f t="shared" si="36"/>
        <v>41907.683611111112</v>
      </c>
      <c r="K1164">
        <v>1408983864</v>
      </c>
      <c r="L1164" s="18">
        <f t="shared" si="37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>D1164+E1164</f>
        <v>60035</v>
      </c>
      <c r="R1164" s="6">
        <f>E1164/N1164</f>
        <v>17.5</v>
      </c>
      <c r="S1164" t="s">
        <v>8355</v>
      </c>
      <c r="T1164" t="s">
        <v>8356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8">
        <f t="shared" si="36"/>
        <v>41860.723611111112</v>
      </c>
      <c r="K1165">
        <v>1405012920</v>
      </c>
      <c r="L1165" s="18">
        <f t="shared" si="37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>D1165+E1165</f>
        <v>5200</v>
      </c>
      <c r="R1165" s="6" t="e">
        <f>E1165/N1165</f>
        <v>#DIV/0!</v>
      </c>
      <c r="S1165" t="s">
        <v>8355</v>
      </c>
      <c r="T1165" t="s">
        <v>8356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8">
        <f t="shared" si="36"/>
        <v>42539.724328703705</v>
      </c>
      <c r="K1166">
        <v>1463678582</v>
      </c>
      <c r="L1166" s="18">
        <f t="shared" si="37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>D1166+E1166</f>
        <v>10000</v>
      </c>
      <c r="R1166" s="6" t="e">
        <f>E1166/N1166</f>
        <v>#DIV/0!</v>
      </c>
      <c r="S1166" t="s">
        <v>8355</v>
      </c>
      <c r="T1166" t="s">
        <v>8356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8">
        <f t="shared" si="36"/>
        <v>41826.214467592588</v>
      </c>
      <c r="K1167">
        <v>1401685730</v>
      </c>
      <c r="L1167" s="18">
        <f t="shared" si="37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>D1167+E1167</f>
        <v>12070.5</v>
      </c>
      <c r="R1167" s="6">
        <f>E1167/N1167</f>
        <v>82.82</v>
      </c>
      <c r="S1167" t="s">
        <v>8355</v>
      </c>
      <c r="T1167" t="s">
        <v>8356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8">
        <f t="shared" si="36"/>
        <v>42181.166666666672</v>
      </c>
      <c r="K1168">
        <v>1432640342</v>
      </c>
      <c r="L1168" s="18">
        <f t="shared" si="37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>D1168+E1168</f>
        <v>17871</v>
      </c>
      <c r="R1168" s="6">
        <f>E1168/N1168</f>
        <v>358.875</v>
      </c>
      <c r="S1168" t="s">
        <v>8355</v>
      </c>
      <c r="T1168" t="s">
        <v>8356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8">
        <f t="shared" si="36"/>
        <v>41894.734895833331</v>
      </c>
      <c r="K1169">
        <v>1407865095</v>
      </c>
      <c r="L1169" s="18">
        <f t="shared" si="37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D1169+E1169</f>
        <v>60979</v>
      </c>
      <c r="R1169" s="6">
        <f>E1169/N1169</f>
        <v>61.1875</v>
      </c>
      <c r="S1169" t="s">
        <v>8355</v>
      </c>
      <c r="T1169" t="s">
        <v>8356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8">
        <f t="shared" si="36"/>
        <v>42635.053993055553</v>
      </c>
      <c r="K1170">
        <v>1471915065</v>
      </c>
      <c r="L1170" s="18">
        <f t="shared" si="37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>D1170+E1170</f>
        <v>19020</v>
      </c>
      <c r="R1170" s="6">
        <f>E1170/N1170</f>
        <v>340</v>
      </c>
      <c r="S1170" t="s">
        <v>8355</v>
      </c>
      <c r="T1170" t="s">
        <v>8356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8">
        <f t="shared" si="36"/>
        <v>42057.353738425925</v>
      </c>
      <c r="K1171">
        <v>1422001763</v>
      </c>
      <c r="L1171" s="18">
        <f t="shared" si="37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>D1171+E1171</f>
        <v>10017</v>
      </c>
      <c r="R1171" s="6">
        <f>E1171/N1171</f>
        <v>5.666666666666667</v>
      </c>
      <c r="S1171" t="s">
        <v>8355</v>
      </c>
      <c r="T1171" t="s">
        <v>8356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8">
        <f t="shared" si="36"/>
        <v>42154.893182870372</v>
      </c>
      <c r="K1172">
        <v>1430429171</v>
      </c>
      <c r="L1172" s="18">
        <f t="shared" si="37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>D1172+E1172</f>
        <v>25100</v>
      </c>
      <c r="R1172" s="6">
        <f>E1172/N1172</f>
        <v>50</v>
      </c>
      <c r="S1172" t="s">
        <v>8355</v>
      </c>
      <c r="T1172" t="s">
        <v>8356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8">
        <f t="shared" si="36"/>
        <v>41956.846377314811</v>
      </c>
      <c r="K1173">
        <v>1414351127</v>
      </c>
      <c r="L1173" s="18">
        <f t="shared" si="37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>D1173+E1173</f>
        <v>25025</v>
      </c>
      <c r="R1173" s="6">
        <f>E1173/N1173</f>
        <v>25</v>
      </c>
      <c r="S1173" t="s">
        <v>8355</v>
      </c>
      <c r="T1173" t="s">
        <v>8356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8">
        <f t="shared" si="36"/>
        <v>41871.682314814818</v>
      </c>
      <c r="K1174">
        <v>1405959752</v>
      </c>
      <c r="L1174" s="18">
        <f t="shared" si="37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>D1174+E1174</f>
        <v>9000</v>
      </c>
      <c r="R1174" s="6" t="e">
        <f>E1174/N1174</f>
        <v>#DIV/0!</v>
      </c>
      <c r="S1174" t="s">
        <v>8355</v>
      </c>
      <c r="T1174" t="s">
        <v>8356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8">
        <f t="shared" si="36"/>
        <v>42219.185844907406</v>
      </c>
      <c r="K1175">
        <v>1435552057</v>
      </c>
      <c r="L1175" s="18">
        <f t="shared" si="37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>D1175+E1175</f>
        <v>125030</v>
      </c>
      <c r="R1175" s="6">
        <f>E1175/N1175</f>
        <v>30</v>
      </c>
      <c r="S1175" t="s">
        <v>8355</v>
      </c>
      <c r="T1175" t="s">
        <v>8356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8">
        <f t="shared" si="36"/>
        <v>42498.84174768519</v>
      </c>
      <c r="K1176">
        <v>1460146327</v>
      </c>
      <c r="L1176" s="18">
        <f t="shared" si="37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>D1176+E1176</f>
        <v>15886</v>
      </c>
      <c r="R1176" s="6">
        <f>E1176/N1176</f>
        <v>46.631578947368418</v>
      </c>
      <c r="S1176" t="s">
        <v>8355</v>
      </c>
      <c r="T1176" t="s">
        <v>8356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8">
        <f t="shared" si="36"/>
        <v>42200.728460648148</v>
      </c>
      <c r="K1177">
        <v>1434389339</v>
      </c>
      <c r="L1177" s="18">
        <f t="shared" si="37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>D1177+E1177</f>
        <v>20585</v>
      </c>
      <c r="R1177" s="6">
        <f>E1177/N1177</f>
        <v>65</v>
      </c>
      <c r="S1177" t="s">
        <v>8355</v>
      </c>
      <c r="T1177" t="s">
        <v>8356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8">
        <f t="shared" si="36"/>
        <v>42800.541666666672</v>
      </c>
      <c r="K1178">
        <v>1484094498</v>
      </c>
      <c r="L1178" s="18">
        <f t="shared" si="37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>D1178+E1178</f>
        <v>175010</v>
      </c>
      <c r="R1178" s="6">
        <f>E1178/N1178</f>
        <v>10</v>
      </c>
      <c r="S1178" t="s">
        <v>8355</v>
      </c>
      <c r="T1178" t="s">
        <v>8356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8">
        <f t="shared" si="36"/>
        <v>41927.660833333335</v>
      </c>
      <c r="K1179">
        <v>1410796296</v>
      </c>
      <c r="L1179" s="18">
        <f t="shared" si="37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>D1179+E1179</f>
        <v>6000</v>
      </c>
      <c r="R1179" s="6" t="e">
        <f>E1179/N1179</f>
        <v>#DIV/0!</v>
      </c>
      <c r="S1179" t="s">
        <v>8355</v>
      </c>
      <c r="T1179" t="s">
        <v>8356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8">
        <f t="shared" si="36"/>
        <v>41867.905694444446</v>
      </c>
      <c r="K1180">
        <v>1405633452</v>
      </c>
      <c r="L1180" s="18">
        <f t="shared" si="37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>D1180+E1180</f>
        <v>75005</v>
      </c>
      <c r="R1180" s="6">
        <f>E1180/N1180</f>
        <v>5</v>
      </c>
      <c r="S1180" t="s">
        <v>8355</v>
      </c>
      <c r="T1180" t="s">
        <v>8356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8">
        <f t="shared" si="36"/>
        <v>42305.720219907409</v>
      </c>
      <c r="K1181">
        <v>1443460627</v>
      </c>
      <c r="L1181" s="18">
        <f t="shared" si="37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>D1181+E1181</f>
        <v>63200</v>
      </c>
      <c r="R1181" s="6">
        <f>E1181/N1181</f>
        <v>640</v>
      </c>
      <c r="S1181" t="s">
        <v>8355</v>
      </c>
      <c r="T1181" t="s">
        <v>8356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8">
        <f t="shared" si="36"/>
        <v>41818.806875000002</v>
      </c>
      <c r="K1182">
        <v>1400786514</v>
      </c>
      <c r="L1182" s="18">
        <f t="shared" si="37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D1182+E1182</f>
        <v>55875</v>
      </c>
      <c r="R1182" s="6">
        <f>E1182/N1182</f>
        <v>69.117647058823536</v>
      </c>
      <c r="S1182" t="s">
        <v>8355</v>
      </c>
      <c r="T1182" t="s">
        <v>8356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8">
        <f t="shared" si="36"/>
        <v>42064.339363425926</v>
      </c>
      <c r="K1183">
        <v>1422605321</v>
      </c>
      <c r="L1183" s="18">
        <f t="shared" si="37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>D1183+E1183</f>
        <v>50004</v>
      </c>
      <c r="R1183" s="6">
        <f>E1183/N1183</f>
        <v>1.3333333333333333</v>
      </c>
      <c r="S1183" t="s">
        <v>8355</v>
      </c>
      <c r="T1183" t="s">
        <v>8356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8">
        <f t="shared" si="36"/>
        <v>42747.695833333331</v>
      </c>
      <c r="K1184">
        <v>1482609088</v>
      </c>
      <c r="L1184" s="18">
        <f t="shared" si="37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>D1184+E1184</f>
        <v>1042</v>
      </c>
      <c r="R1184" s="6">
        <f>E1184/N1184</f>
        <v>10.5</v>
      </c>
      <c r="S1184" t="s">
        <v>8355</v>
      </c>
      <c r="T1184" t="s">
        <v>8356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8">
        <f t="shared" si="36"/>
        <v>42676.165972222225</v>
      </c>
      <c r="K1185">
        <v>1476391223</v>
      </c>
      <c r="L1185" s="18">
        <f t="shared" si="37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>D1185+E1185</f>
        <v>2600</v>
      </c>
      <c r="R1185" s="6">
        <f>E1185/N1185</f>
        <v>33.333333333333336</v>
      </c>
      <c r="S1185" t="s">
        <v>8355</v>
      </c>
      <c r="T1185" t="s">
        <v>8356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8">
        <f t="shared" si="36"/>
        <v>42772.599664351852</v>
      </c>
      <c r="K1186">
        <v>1483712611</v>
      </c>
      <c r="L1186" s="18">
        <f t="shared" si="37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D1186+E1186</f>
        <v>45086</v>
      </c>
      <c r="R1186" s="6">
        <f>E1186/N1186</f>
        <v>61.562666666666665</v>
      </c>
      <c r="S1186" t="s">
        <v>8357</v>
      </c>
      <c r="T1186" t="s">
        <v>8358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8">
        <f t="shared" si="36"/>
        <v>42163.166666666672</v>
      </c>
      <c r="K1187">
        <v>1430945149</v>
      </c>
      <c r="L1187" s="18">
        <f t="shared" si="37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>D1187+E1187</f>
        <v>25680</v>
      </c>
      <c r="R1187" s="6">
        <f>E1187/N1187</f>
        <v>118.73873873873873</v>
      </c>
      <c r="S1187" t="s">
        <v>8357</v>
      </c>
      <c r="T1187" t="s">
        <v>8358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8">
        <f t="shared" si="36"/>
        <v>42156.945833333331</v>
      </c>
      <c r="K1188">
        <v>1430340195</v>
      </c>
      <c r="L1188" s="18">
        <f t="shared" si="37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>D1188+E1188</f>
        <v>15505</v>
      </c>
      <c r="R1188" s="6">
        <f>E1188/N1188</f>
        <v>65.081300813008127</v>
      </c>
      <c r="S1188" t="s">
        <v>8357</v>
      </c>
      <c r="T1188" t="s">
        <v>8358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8">
        <f t="shared" si="36"/>
        <v>42141.75</v>
      </c>
      <c r="K1189">
        <v>1429133323</v>
      </c>
      <c r="L1189" s="18">
        <f t="shared" si="37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>D1189+E1189</f>
        <v>17861</v>
      </c>
      <c r="R1189" s="6">
        <f>E1189/N1189</f>
        <v>130.15714285714284</v>
      </c>
      <c r="S1189" t="s">
        <v>8357</v>
      </c>
      <c r="T1189" t="s">
        <v>8358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8">
        <f t="shared" si="36"/>
        <v>42732.700694444444</v>
      </c>
      <c r="K1190">
        <v>1481129340</v>
      </c>
      <c r="L1190" s="18">
        <f t="shared" si="37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D1190+E1190</f>
        <v>5211</v>
      </c>
      <c r="R1190" s="6">
        <f>E1190/N1190</f>
        <v>37.776470588235291</v>
      </c>
      <c r="S1190" t="s">
        <v>8357</v>
      </c>
      <c r="T1190" t="s">
        <v>8358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8">
        <f t="shared" si="36"/>
        <v>42550.979108796295</v>
      </c>
      <c r="K1191">
        <v>1465428595</v>
      </c>
      <c r="L1191" s="18">
        <f t="shared" si="37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D1191+E1191</f>
        <v>18700</v>
      </c>
      <c r="R1191" s="6">
        <f>E1191/N1191</f>
        <v>112.79069767441861</v>
      </c>
      <c r="S1191" t="s">
        <v>8357</v>
      </c>
      <c r="T1191" t="s">
        <v>8358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8">
        <f t="shared" si="36"/>
        <v>41882.665798611109</v>
      </c>
      <c r="K1192">
        <v>1406908725</v>
      </c>
      <c r="L1192" s="18">
        <f t="shared" si="37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D1192+E1192</f>
        <v>1175</v>
      </c>
      <c r="R1192" s="6">
        <f>E1192/N1192</f>
        <v>51.92307692307692</v>
      </c>
      <c r="S1192" t="s">
        <v>8357</v>
      </c>
      <c r="T1192" t="s">
        <v>8358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8">
        <f t="shared" si="36"/>
        <v>42449.562037037031</v>
      </c>
      <c r="K1193">
        <v>1455892160</v>
      </c>
      <c r="L1193" s="18">
        <f t="shared" si="37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>D1193+E1193</f>
        <v>5645</v>
      </c>
      <c r="R1193" s="6">
        <f>E1193/N1193</f>
        <v>89.242424242424249</v>
      </c>
      <c r="S1193" t="s">
        <v>8357</v>
      </c>
      <c r="T1193" t="s">
        <v>8358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8">
        <f t="shared" si="36"/>
        <v>42777.506689814814</v>
      </c>
      <c r="K1194">
        <v>1484222978</v>
      </c>
      <c r="L1194" s="18">
        <f t="shared" si="37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D1194+E1194</f>
        <v>390</v>
      </c>
      <c r="R1194" s="6">
        <f>E1194/N1194</f>
        <v>19.333333333333332</v>
      </c>
      <c r="S1194" t="s">
        <v>8357</v>
      </c>
      <c r="T1194" t="s">
        <v>8358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8">
        <f t="shared" si="36"/>
        <v>42469.734409722223</v>
      </c>
      <c r="K1195">
        <v>1455043053</v>
      </c>
      <c r="L1195" s="18">
        <f t="shared" si="37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>D1195+E1195</f>
        <v>42831</v>
      </c>
      <c r="R1195" s="6">
        <f>E1195/N1195</f>
        <v>79.967032967032964</v>
      </c>
      <c r="S1195" t="s">
        <v>8357</v>
      </c>
      <c r="T1195" t="s">
        <v>8358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8">
        <f t="shared" si="36"/>
        <v>42102.488182870366</v>
      </c>
      <c r="K1196">
        <v>1425901379</v>
      </c>
      <c r="L1196" s="18">
        <f t="shared" si="37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D1196+E1196</f>
        <v>52780</v>
      </c>
      <c r="R1196" s="6">
        <f>E1196/N1196</f>
        <v>56.414565826330531</v>
      </c>
      <c r="S1196" t="s">
        <v>8357</v>
      </c>
      <c r="T1196" t="s">
        <v>8358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8">
        <f t="shared" si="36"/>
        <v>42358.375</v>
      </c>
      <c r="K1197">
        <v>1445415653</v>
      </c>
      <c r="L1197" s="18">
        <f t="shared" si="37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>D1197+E1197</f>
        <v>23500</v>
      </c>
      <c r="R1197" s="6">
        <f>E1197/N1197</f>
        <v>79.411764705882348</v>
      </c>
      <c r="S1197" t="s">
        <v>8357</v>
      </c>
      <c r="T1197" t="s">
        <v>8358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8">
        <f t="shared" si="36"/>
        <v>42356.818738425922</v>
      </c>
      <c r="K1198">
        <v>1447875539</v>
      </c>
      <c r="L1198" s="18">
        <f t="shared" si="37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D1198+E1198</f>
        <v>53637</v>
      </c>
      <c r="R1198" s="6">
        <f>E1198/N1198</f>
        <v>76.439453125</v>
      </c>
      <c r="S1198" t="s">
        <v>8357</v>
      </c>
      <c r="T1198" t="s">
        <v>8358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8">
        <f t="shared" si="36"/>
        <v>42534.249305555553</v>
      </c>
      <c r="K1199">
        <v>1463155034</v>
      </c>
      <c r="L1199" s="18">
        <f t="shared" si="37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>D1199+E1199</f>
        <v>52994</v>
      </c>
      <c r="R1199" s="6">
        <f>E1199/N1199</f>
        <v>121</v>
      </c>
      <c r="S1199" t="s">
        <v>8357</v>
      </c>
      <c r="T1199" t="s">
        <v>8358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8">
        <f t="shared" si="36"/>
        <v>42369.125</v>
      </c>
      <c r="K1200">
        <v>1448463086</v>
      </c>
      <c r="L1200" s="18">
        <f t="shared" si="37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>D1200+E1200</f>
        <v>12621</v>
      </c>
      <c r="R1200" s="6">
        <f>E1200/N1200</f>
        <v>54.616766467065865</v>
      </c>
      <c r="S1200" t="s">
        <v>8357</v>
      </c>
      <c r="T1200" t="s">
        <v>8358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8">
        <f t="shared" si="36"/>
        <v>42193.770833333328</v>
      </c>
      <c r="K1201">
        <v>1433615400</v>
      </c>
      <c r="L1201" s="18">
        <f t="shared" si="37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>D1201+E1201</f>
        <v>5351</v>
      </c>
      <c r="R1201" s="6">
        <f>E1201/N1201</f>
        <v>299.22222222222223</v>
      </c>
      <c r="S1201" t="s">
        <v>8357</v>
      </c>
      <c r="T1201" t="s">
        <v>8358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8">
        <f t="shared" si="36"/>
        <v>42110.477500000001</v>
      </c>
      <c r="K1202">
        <v>1427369256</v>
      </c>
      <c r="L1202" s="18">
        <f t="shared" si="37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D1202+E1202</f>
        <v>10829</v>
      </c>
      <c r="R1202" s="6">
        <f>E1202/N1202</f>
        <v>58.533980582524272</v>
      </c>
      <c r="S1202" t="s">
        <v>8357</v>
      </c>
      <c r="T1202" t="s">
        <v>8358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8">
        <f t="shared" si="36"/>
        <v>42566.60701388889</v>
      </c>
      <c r="K1203">
        <v>1466001246</v>
      </c>
      <c r="L1203" s="18">
        <f t="shared" si="37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D1203+E1203</f>
        <v>12146.27</v>
      </c>
      <c r="R1203" s="6">
        <f>E1203/N1203</f>
        <v>55.371801801801809</v>
      </c>
      <c r="S1203" t="s">
        <v>8357</v>
      </c>
      <c r="T1203" t="s">
        <v>8358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8">
        <f t="shared" si="36"/>
        <v>42182.288819444439</v>
      </c>
      <c r="K1204">
        <v>1432796154</v>
      </c>
      <c r="L1204" s="18">
        <f t="shared" si="37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>D1204+E1204</f>
        <v>74811</v>
      </c>
      <c r="R1204" s="6">
        <f>E1204/N1204</f>
        <v>183.80442804428046</v>
      </c>
      <c r="S1204" t="s">
        <v>8357</v>
      </c>
      <c r="T1204" t="s">
        <v>8358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8">
        <f t="shared" si="36"/>
        <v>42155.614895833336</v>
      </c>
      <c r="K1205">
        <v>1430491527</v>
      </c>
      <c r="L1205" s="18">
        <f t="shared" si="37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D1205+E1205</f>
        <v>33000</v>
      </c>
      <c r="R1205" s="6">
        <f>E1205/N1205</f>
        <v>165.34653465346534</v>
      </c>
      <c r="S1205" t="s">
        <v>8357</v>
      </c>
      <c r="T1205" t="s">
        <v>8358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8">
        <f t="shared" si="36"/>
        <v>42342.208333333328</v>
      </c>
      <c r="K1206">
        <v>1445363833</v>
      </c>
      <c r="L1206" s="18">
        <f t="shared" si="37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>D1206+E1206</f>
        <v>26383</v>
      </c>
      <c r="R1206" s="6">
        <f>E1206/N1206</f>
        <v>234.78947368421052</v>
      </c>
      <c r="S1206" t="s">
        <v>8357</v>
      </c>
      <c r="T1206" t="s">
        <v>8358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8">
        <f t="shared" si="36"/>
        <v>42168.506377314814</v>
      </c>
      <c r="K1207">
        <v>1431605351</v>
      </c>
      <c r="L1207" s="18">
        <f t="shared" si="37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D1207+E1207</f>
        <v>26112</v>
      </c>
      <c r="R1207" s="6">
        <f>E1207/N1207</f>
        <v>211.48387096774192</v>
      </c>
      <c r="S1207" t="s">
        <v>8357</v>
      </c>
      <c r="T1207" t="s">
        <v>8358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8">
        <f t="shared" si="36"/>
        <v>42805.561805555553</v>
      </c>
      <c r="K1208">
        <v>1486406253</v>
      </c>
      <c r="L1208" s="18">
        <f t="shared" si="37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>D1208+E1208</f>
        <v>1935</v>
      </c>
      <c r="R1208" s="6">
        <f>E1208/N1208</f>
        <v>32.34375</v>
      </c>
      <c r="S1208" t="s">
        <v>8357</v>
      </c>
      <c r="T1208" t="s">
        <v>8358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8">
        <f t="shared" si="36"/>
        <v>42460.416666666672</v>
      </c>
      <c r="K1209">
        <v>1456827573</v>
      </c>
      <c r="L1209" s="18">
        <f t="shared" si="37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>D1209+E1209</f>
        <v>34096</v>
      </c>
      <c r="R1209" s="6">
        <f>E1209/N1209</f>
        <v>123.37588652482269</v>
      </c>
      <c r="S1209" t="s">
        <v>8357</v>
      </c>
      <c r="T1209" t="s">
        <v>8358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8">
        <f t="shared" si="36"/>
        <v>42453.667407407411</v>
      </c>
      <c r="K1210">
        <v>1456246864</v>
      </c>
      <c r="L1210" s="18">
        <f t="shared" si="37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>D1210+E1210</f>
        <v>25530</v>
      </c>
      <c r="R1210" s="6">
        <f>E1210/N1210</f>
        <v>207.06666666666666</v>
      </c>
      <c r="S1210" t="s">
        <v>8357</v>
      </c>
      <c r="T1210" t="s">
        <v>8358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8">
        <f t="shared" si="36"/>
        <v>42791.846122685187</v>
      </c>
      <c r="K1211">
        <v>1485461905</v>
      </c>
      <c r="L1211" s="18">
        <f t="shared" si="37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D1211+E1211</f>
        <v>12360</v>
      </c>
      <c r="R1211" s="6">
        <f>E1211/N1211</f>
        <v>138.2608695652174</v>
      </c>
      <c r="S1211" t="s">
        <v>8357</v>
      </c>
      <c r="T1211" t="s">
        <v>8358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8">
        <f t="shared" si="36"/>
        <v>42155.875</v>
      </c>
      <c r="K1212">
        <v>1431124572</v>
      </c>
      <c r="L1212" s="18">
        <f t="shared" si="37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>D1212+E1212</f>
        <v>70863</v>
      </c>
      <c r="R1212" s="6">
        <f>E1212/N1212</f>
        <v>493.81553398058253</v>
      </c>
      <c r="S1212" t="s">
        <v>8357</v>
      </c>
      <c r="T1212" t="s">
        <v>8358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8">
        <f t="shared" si="36"/>
        <v>42530.866446759261</v>
      </c>
      <c r="K1213">
        <v>1464209261</v>
      </c>
      <c r="L1213" s="18">
        <f t="shared" si="37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>D1213+E1213</f>
        <v>2011</v>
      </c>
      <c r="R1213" s="6">
        <f>E1213/N1213</f>
        <v>168.5</v>
      </c>
      <c r="S1213" t="s">
        <v>8357</v>
      </c>
      <c r="T1213" t="s">
        <v>8358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8">
        <f t="shared" si="36"/>
        <v>42335.041666666672</v>
      </c>
      <c r="K1214">
        <v>1447195695</v>
      </c>
      <c r="L1214" s="18">
        <f t="shared" si="37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>D1214+E1214</f>
        <v>5726</v>
      </c>
      <c r="R1214" s="6">
        <f>E1214/N1214</f>
        <v>38.867469879518069</v>
      </c>
      <c r="S1214" t="s">
        <v>8357</v>
      </c>
      <c r="T1214" t="s">
        <v>8358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8">
        <f t="shared" si="36"/>
        <v>42766.755787037036</v>
      </c>
      <c r="K1215">
        <v>1482862100</v>
      </c>
      <c r="L1215" s="18">
        <f t="shared" si="37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D1215+E1215</f>
        <v>13145</v>
      </c>
      <c r="R1215" s="6">
        <f>E1215/N1215</f>
        <v>61.527777777777779</v>
      </c>
      <c r="S1215" t="s">
        <v>8357</v>
      </c>
      <c r="T1215" t="s">
        <v>8358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8">
        <f t="shared" si="36"/>
        <v>42164.840335648143</v>
      </c>
      <c r="K1216">
        <v>1428696605</v>
      </c>
      <c r="L1216" s="18">
        <f t="shared" si="37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D1216+E1216</f>
        <v>4636</v>
      </c>
      <c r="R1216" s="6">
        <f>E1216/N1216</f>
        <v>105.44</v>
      </c>
      <c r="S1216" t="s">
        <v>8357</v>
      </c>
      <c r="T1216" t="s">
        <v>8358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8">
        <f t="shared" si="36"/>
        <v>41789.923101851848</v>
      </c>
      <c r="K1217">
        <v>1398895756</v>
      </c>
      <c r="L1217" s="18">
        <f t="shared" si="37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D1217+E1217</f>
        <v>44304.01</v>
      </c>
      <c r="R1217" s="6">
        <f>E1217/N1217</f>
        <v>71.592003642987251</v>
      </c>
      <c r="S1217" t="s">
        <v>8357</v>
      </c>
      <c r="T1217" t="s">
        <v>8358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8">
        <f t="shared" si="36"/>
        <v>42279.960416666669</v>
      </c>
      <c r="K1218">
        <v>1441032457</v>
      </c>
      <c r="L1218" s="18">
        <f t="shared" si="37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>D1218+E1218</f>
        <v>34398</v>
      </c>
      <c r="R1218" s="6">
        <f>E1218/N1218</f>
        <v>91.882882882882882</v>
      </c>
      <c r="S1218" t="s">
        <v>8357</v>
      </c>
      <c r="T1218" t="s">
        <v>8358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8">
        <f t="shared" ref="J1219:J1282" si="38">(((I1219/60)/60)/24)+DATE(1970,1,1)</f>
        <v>42565.809490740736</v>
      </c>
      <c r="K1219">
        <v>1465932340</v>
      </c>
      <c r="L1219" s="18">
        <f t="shared" ref="L1219:L1282" si="39">(((K1219/60)/60)/24+DATE(1970,1,1))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D1219+E1219</f>
        <v>53689</v>
      </c>
      <c r="R1219" s="6">
        <f>E1219/N1219</f>
        <v>148.57377049180329</v>
      </c>
      <c r="S1219" t="s">
        <v>8357</v>
      </c>
      <c r="T1219" t="s">
        <v>8358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8">
        <f t="shared" si="38"/>
        <v>42309.125</v>
      </c>
      <c r="K1220">
        <v>1443714800</v>
      </c>
      <c r="L1220" s="18">
        <f t="shared" si="3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>D1220+E1220</f>
        <v>24505</v>
      </c>
      <c r="R1220" s="6">
        <f>E1220/N1220</f>
        <v>174.2134831460674</v>
      </c>
      <c r="S1220" t="s">
        <v>8357</v>
      </c>
      <c r="T1220" t="s">
        <v>8358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8">
        <f t="shared" si="38"/>
        <v>42663.461956018517</v>
      </c>
      <c r="K1221">
        <v>1474369513</v>
      </c>
      <c r="L1221" s="18">
        <f t="shared" si="3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>D1221+E1221</f>
        <v>42374</v>
      </c>
      <c r="R1221" s="6">
        <f>E1221/N1221</f>
        <v>102.86166007905139</v>
      </c>
      <c r="S1221" t="s">
        <v>8357</v>
      </c>
      <c r="T1221" t="s">
        <v>8358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8">
        <f t="shared" si="38"/>
        <v>42241.628611111111</v>
      </c>
      <c r="K1222">
        <v>1437923112</v>
      </c>
      <c r="L1222" s="18">
        <f t="shared" si="3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D1222+E1222</f>
        <v>30565</v>
      </c>
      <c r="R1222" s="6">
        <f>E1222/N1222</f>
        <v>111.17857142857143</v>
      </c>
      <c r="S1222" t="s">
        <v>8357</v>
      </c>
      <c r="T1222" t="s">
        <v>8358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8">
        <f t="shared" si="38"/>
        <v>42708</v>
      </c>
      <c r="K1223">
        <v>1478431488</v>
      </c>
      <c r="L1223" s="18">
        <f t="shared" si="3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>D1223+E1223</f>
        <v>4651.01</v>
      </c>
      <c r="R1223" s="6">
        <f>E1223/N1223</f>
        <v>23.796213592233013</v>
      </c>
      <c r="S1223" t="s">
        <v>8357</v>
      </c>
      <c r="T1223" t="s">
        <v>8358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8">
        <f t="shared" si="38"/>
        <v>42461.166666666672</v>
      </c>
      <c r="K1224">
        <v>1456852647</v>
      </c>
      <c r="L1224" s="18">
        <f t="shared" si="3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>D1224+E1224</f>
        <v>15215</v>
      </c>
      <c r="R1224" s="6">
        <f>E1224/N1224</f>
        <v>81.268115942028984</v>
      </c>
      <c r="S1224" t="s">
        <v>8357</v>
      </c>
      <c r="T1224" t="s">
        <v>8358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8">
        <f t="shared" si="38"/>
        <v>42684.218854166669</v>
      </c>
      <c r="K1225">
        <v>1476159309</v>
      </c>
      <c r="L1225" s="18">
        <f t="shared" si="3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>D1225+E1225</f>
        <v>41997</v>
      </c>
      <c r="R1225" s="6">
        <f>E1225/N1225</f>
        <v>116.21465968586388</v>
      </c>
      <c r="S1225" t="s">
        <v>8357</v>
      </c>
      <c r="T1225" t="s">
        <v>8358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8">
        <f t="shared" si="38"/>
        <v>41796.549791666665</v>
      </c>
      <c r="K1226">
        <v>1396876302</v>
      </c>
      <c r="L1226" s="18">
        <f t="shared" si="3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D1226+E1226</f>
        <v>16060</v>
      </c>
      <c r="R1226" s="6">
        <f>E1226/N1226</f>
        <v>58.888888888888886</v>
      </c>
      <c r="S1226" t="s">
        <v>8344</v>
      </c>
      <c r="T1226" t="s">
        <v>8359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8">
        <f t="shared" si="38"/>
        <v>41569.905995370369</v>
      </c>
      <c r="K1227">
        <v>1377294278</v>
      </c>
      <c r="L1227" s="18">
        <f t="shared" si="3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>D1227+E1227</f>
        <v>3132</v>
      </c>
      <c r="R1227" s="6">
        <f>E1227/N1227</f>
        <v>44</v>
      </c>
      <c r="S1227" t="s">
        <v>8344</v>
      </c>
      <c r="T1227" t="s">
        <v>8359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8">
        <f t="shared" si="38"/>
        <v>41750.041666666664</v>
      </c>
      <c r="K1228">
        <v>1395089981</v>
      </c>
      <c r="L1228" s="18">
        <f t="shared" si="3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>D1228+E1228</f>
        <v>51937</v>
      </c>
      <c r="R1228" s="6">
        <f>E1228/N1228</f>
        <v>48.424999999999997</v>
      </c>
      <c r="S1228" t="s">
        <v>8344</v>
      </c>
      <c r="T1228" t="s">
        <v>8359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8">
        <f t="shared" si="38"/>
        <v>41858.291666666664</v>
      </c>
      <c r="K1229">
        <v>1404770616</v>
      </c>
      <c r="L1229" s="18">
        <f t="shared" si="3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>D1229+E1229</f>
        <v>2000</v>
      </c>
      <c r="R1229" s="6" t="e">
        <f>E1229/N1229</f>
        <v>#DIV/0!</v>
      </c>
      <c r="S1229" t="s">
        <v>8344</v>
      </c>
      <c r="T1229" t="s">
        <v>8359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8">
        <f t="shared" si="38"/>
        <v>40814.729259259257</v>
      </c>
      <c r="K1230">
        <v>1312047008</v>
      </c>
      <c r="L1230" s="18">
        <f t="shared" si="3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D1230+E1230</f>
        <v>6465</v>
      </c>
      <c r="R1230" s="6">
        <f>E1230/N1230</f>
        <v>61.041666666666664</v>
      </c>
      <c r="S1230" t="s">
        <v>8344</v>
      </c>
      <c r="T1230" t="s">
        <v>8359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8">
        <f t="shared" si="38"/>
        <v>41015.666666666664</v>
      </c>
      <c r="K1231">
        <v>1331982127</v>
      </c>
      <c r="L1231" s="18">
        <f t="shared" si="3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>D1231+E1231</f>
        <v>2775</v>
      </c>
      <c r="R1231" s="6">
        <f>E1231/N1231</f>
        <v>25</v>
      </c>
      <c r="S1231" t="s">
        <v>8344</v>
      </c>
      <c r="T1231" t="s">
        <v>8359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8">
        <f t="shared" si="38"/>
        <v>40598.972569444442</v>
      </c>
      <c r="K1232">
        <v>1295997630</v>
      </c>
      <c r="L1232" s="18">
        <f t="shared" si="3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>D1232+E1232</f>
        <v>500000</v>
      </c>
      <c r="R1232" s="6" t="e">
        <f>E1232/N1232</f>
        <v>#DIV/0!</v>
      </c>
      <c r="S1232" t="s">
        <v>8344</v>
      </c>
      <c r="T1232" t="s">
        <v>8359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8">
        <f t="shared" si="38"/>
        <v>42244.041666666672</v>
      </c>
      <c r="K1233">
        <v>1436394968</v>
      </c>
      <c r="L1233" s="18">
        <f t="shared" si="3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>D1233+E1233</f>
        <v>5000</v>
      </c>
      <c r="R1233" s="6" t="e">
        <f>E1233/N1233</f>
        <v>#DIV/0!</v>
      </c>
      <c r="S1233" t="s">
        <v>8344</v>
      </c>
      <c r="T1233" t="s">
        <v>8359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8">
        <f t="shared" si="38"/>
        <v>41553.848032407412</v>
      </c>
      <c r="K1234">
        <v>1377030070</v>
      </c>
      <c r="L1234" s="18">
        <f t="shared" si="3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>D1234+E1234</f>
        <v>5040</v>
      </c>
      <c r="R1234" s="6">
        <f>E1234/N1234</f>
        <v>40</v>
      </c>
      <c r="S1234" t="s">
        <v>8344</v>
      </c>
      <c r="T1234" t="s">
        <v>8359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8">
        <f t="shared" si="38"/>
        <v>40960.948773148149</v>
      </c>
      <c r="K1235">
        <v>1328049974</v>
      </c>
      <c r="L1235" s="18">
        <f t="shared" si="3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>D1235+E1235</f>
        <v>1116</v>
      </c>
      <c r="R1235" s="6">
        <f>E1235/N1235</f>
        <v>19.333333333333332</v>
      </c>
      <c r="S1235" t="s">
        <v>8344</v>
      </c>
      <c r="T1235" t="s">
        <v>8359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8">
        <f t="shared" si="38"/>
        <v>42037.788680555561</v>
      </c>
      <c r="K1236">
        <v>1420311342</v>
      </c>
      <c r="L1236" s="18">
        <f t="shared" si="3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>D1236+E1236</f>
        <v>50000</v>
      </c>
      <c r="R1236" s="6" t="e">
        <f>E1236/N1236</f>
        <v>#DIV/0!</v>
      </c>
      <c r="S1236" t="s">
        <v>8344</v>
      </c>
      <c r="T1236" t="s">
        <v>8359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8">
        <f t="shared" si="38"/>
        <v>41623.135405092595</v>
      </c>
      <c r="K1237">
        <v>1383621299</v>
      </c>
      <c r="L1237" s="18">
        <f t="shared" si="3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>D1237+E1237</f>
        <v>7744</v>
      </c>
      <c r="R1237" s="6">
        <f>E1237/N1237</f>
        <v>35</v>
      </c>
      <c r="S1237" t="s">
        <v>8344</v>
      </c>
      <c r="T1237" t="s">
        <v>8359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8">
        <f t="shared" si="38"/>
        <v>41118.666666666664</v>
      </c>
      <c r="K1238">
        <v>1342801164</v>
      </c>
      <c r="L1238" s="18">
        <f t="shared" si="3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>D1238+E1238</f>
        <v>2500</v>
      </c>
      <c r="R1238" s="6" t="e">
        <f>E1238/N1238</f>
        <v>#DIV/0!</v>
      </c>
      <c r="S1238" t="s">
        <v>8344</v>
      </c>
      <c r="T1238" t="s">
        <v>8359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8">
        <f t="shared" si="38"/>
        <v>41145.283159722225</v>
      </c>
      <c r="K1239">
        <v>1344062865</v>
      </c>
      <c r="L1239" s="18">
        <f t="shared" si="3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>D1239+E1239</f>
        <v>25000</v>
      </c>
      <c r="R1239" s="6" t="e">
        <f>E1239/N1239</f>
        <v>#DIV/0!</v>
      </c>
      <c r="S1239" t="s">
        <v>8344</v>
      </c>
      <c r="T1239" t="s">
        <v>8359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8">
        <f t="shared" si="38"/>
        <v>40761.61037037037</v>
      </c>
      <c r="K1240">
        <v>1310049536</v>
      </c>
      <c r="L1240" s="18">
        <f t="shared" si="3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>D1240+E1240</f>
        <v>1178</v>
      </c>
      <c r="R1240" s="6">
        <f>E1240/N1240</f>
        <v>59.333333333333336</v>
      </c>
      <c r="S1240" t="s">
        <v>8344</v>
      </c>
      <c r="T1240" t="s">
        <v>8359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8">
        <f t="shared" si="38"/>
        <v>40913.962581018517</v>
      </c>
      <c r="K1241">
        <v>1323212767</v>
      </c>
      <c r="L1241" s="18">
        <f t="shared" si="3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>D1241+E1241</f>
        <v>2500</v>
      </c>
      <c r="R1241" s="6" t="e">
        <f>E1241/N1241</f>
        <v>#DIV/0!</v>
      </c>
      <c r="S1241" t="s">
        <v>8344</v>
      </c>
      <c r="T1241" t="s">
        <v>8359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8">
        <f t="shared" si="38"/>
        <v>41467.910416666666</v>
      </c>
      <c r="K1242">
        <v>1368579457</v>
      </c>
      <c r="L1242" s="18">
        <f t="shared" si="3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>D1242+E1242</f>
        <v>8241</v>
      </c>
      <c r="R1242" s="6">
        <f>E1242/N1242</f>
        <v>30.125</v>
      </c>
      <c r="S1242" t="s">
        <v>8344</v>
      </c>
      <c r="T1242" t="s">
        <v>8359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8">
        <f t="shared" si="38"/>
        <v>41946.249305555553</v>
      </c>
      <c r="K1243">
        <v>1413057980</v>
      </c>
      <c r="L1243" s="18">
        <f t="shared" si="3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>D1243+E1243</f>
        <v>7537</v>
      </c>
      <c r="R1243" s="6">
        <f>E1243/N1243</f>
        <v>74.617647058823536</v>
      </c>
      <c r="S1243" t="s">
        <v>8344</v>
      </c>
      <c r="T1243" t="s">
        <v>8359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8">
        <f t="shared" si="38"/>
        <v>40797.554166666669</v>
      </c>
      <c r="K1244">
        <v>1314417502</v>
      </c>
      <c r="L1244" s="18">
        <f t="shared" si="3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>D1244+E1244</f>
        <v>916</v>
      </c>
      <c r="R1244" s="6">
        <f>E1244/N1244</f>
        <v>5</v>
      </c>
      <c r="S1244" t="s">
        <v>8344</v>
      </c>
      <c r="T1244" t="s">
        <v>8359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8">
        <f t="shared" si="38"/>
        <v>40732.875</v>
      </c>
      <c r="K1245">
        <v>1304888771</v>
      </c>
      <c r="L1245" s="18">
        <f t="shared" si="3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>D1245+E1245</f>
        <v>13691</v>
      </c>
      <c r="R1245" s="6">
        <f>E1245/N1245</f>
        <v>44.5</v>
      </c>
      <c r="S1245" t="s">
        <v>8344</v>
      </c>
      <c r="T1245" t="s">
        <v>8359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8">
        <f t="shared" si="38"/>
        <v>41386.875</v>
      </c>
      <c r="K1246">
        <v>1363981723</v>
      </c>
      <c r="L1246" s="18">
        <f t="shared" si="3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>D1246+E1246</f>
        <v>4076</v>
      </c>
      <c r="R1246" s="6">
        <f>E1246/N1246</f>
        <v>46.133333333333333</v>
      </c>
      <c r="S1246" t="s">
        <v>8344</v>
      </c>
      <c r="T1246" t="s">
        <v>8345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8">
        <f t="shared" si="38"/>
        <v>41804.599930555552</v>
      </c>
      <c r="K1247">
        <v>1400163834</v>
      </c>
      <c r="L1247" s="18">
        <f t="shared" si="3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>D1247+E1247</f>
        <v>4405</v>
      </c>
      <c r="R1247" s="6">
        <f>E1247/N1247</f>
        <v>141.47058823529412</v>
      </c>
      <c r="S1247" t="s">
        <v>8344</v>
      </c>
      <c r="T1247" t="s">
        <v>8345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8">
        <f t="shared" si="38"/>
        <v>40883.085057870368</v>
      </c>
      <c r="K1248">
        <v>1319245349</v>
      </c>
      <c r="L1248" s="18">
        <f t="shared" si="3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>D1248+E1248</f>
        <v>4340</v>
      </c>
      <c r="R1248" s="6">
        <f>E1248/N1248</f>
        <v>75.483870967741936</v>
      </c>
      <c r="S1248" t="s">
        <v>8344</v>
      </c>
      <c r="T1248" t="s">
        <v>8345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8">
        <f t="shared" si="38"/>
        <v>41400.292303240742</v>
      </c>
      <c r="K1249">
        <v>1365231655</v>
      </c>
      <c r="L1249" s="18">
        <f t="shared" si="3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D1249+E1249</f>
        <v>7775</v>
      </c>
      <c r="R1249" s="6">
        <f>E1249/N1249</f>
        <v>85.5</v>
      </c>
      <c r="S1249" t="s">
        <v>8344</v>
      </c>
      <c r="T1249" t="s">
        <v>8345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8">
        <f t="shared" si="38"/>
        <v>41803.290972222225</v>
      </c>
      <c r="K1250">
        <v>1399563953</v>
      </c>
      <c r="L1250" s="18">
        <f t="shared" si="3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>D1250+E1250</f>
        <v>6291</v>
      </c>
      <c r="R1250" s="6">
        <f>E1250/N1250</f>
        <v>64.254237288135599</v>
      </c>
      <c r="S1250" t="s">
        <v>8344</v>
      </c>
      <c r="T1250" t="s">
        <v>8345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8">
        <f t="shared" si="38"/>
        <v>41097.74086805556</v>
      </c>
      <c r="K1251">
        <v>1339091211</v>
      </c>
      <c r="L1251" s="18">
        <f t="shared" si="3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>D1251+E1251</f>
        <v>10222</v>
      </c>
      <c r="R1251" s="6">
        <f>E1251/N1251</f>
        <v>64.46913580246914</v>
      </c>
      <c r="S1251" t="s">
        <v>8344</v>
      </c>
      <c r="T1251" t="s">
        <v>8345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8">
        <f t="shared" si="38"/>
        <v>41888.64271990741</v>
      </c>
      <c r="K1252">
        <v>1406129131</v>
      </c>
      <c r="L1252" s="18">
        <f t="shared" si="3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D1252+E1252</f>
        <v>90046</v>
      </c>
      <c r="R1252" s="6">
        <f>E1252/N1252</f>
        <v>118.2007874015748</v>
      </c>
      <c r="S1252" t="s">
        <v>8344</v>
      </c>
      <c r="T1252" t="s">
        <v>8345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8">
        <f t="shared" si="38"/>
        <v>40811.814432870371</v>
      </c>
      <c r="K1253">
        <v>1311795167</v>
      </c>
      <c r="L1253" s="18">
        <f t="shared" si="3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D1253+E1253</f>
        <v>12108</v>
      </c>
      <c r="R1253" s="6">
        <f>E1253/N1253</f>
        <v>82.540540540540547</v>
      </c>
      <c r="S1253" t="s">
        <v>8344</v>
      </c>
      <c r="T1253" t="s">
        <v>8345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8">
        <f t="shared" si="38"/>
        <v>41571.988067129627</v>
      </c>
      <c r="K1254">
        <v>1380238969</v>
      </c>
      <c r="L1254" s="18">
        <f t="shared" si="3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D1254+E1254</f>
        <v>8318</v>
      </c>
      <c r="R1254" s="6">
        <f>E1254/N1254</f>
        <v>34.170212765957444</v>
      </c>
      <c r="S1254" t="s">
        <v>8344</v>
      </c>
      <c r="T1254" t="s">
        <v>8345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8">
        <f t="shared" si="38"/>
        <v>41885.783645833333</v>
      </c>
      <c r="K1255">
        <v>1407178107</v>
      </c>
      <c r="L1255" s="18">
        <f t="shared" si="3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D1255+E1255</f>
        <v>30393.32</v>
      </c>
      <c r="R1255" s="6">
        <f>E1255/N1255</f>
        <v>42.73322081575246</v>
      </c>
      <c r="S1255" t="s">
        <v>8344</v>
      </c>
      <c r="T1255" t="s">
        <v>8345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8">
        <f t="shared" si="38"/>
        <v>40544.207638888889</v>
      </c>
      <c r="K1256">
        <v>1288968886</v>
      </c>
      <c r="L1256" s="18">
        <f t="shared" si="3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>D1256+E1256</f>
        <v>20023</v>
      </c>
      <c r="R1256" s="6">
        <f>E1256/N1256</f>
        <v>94.489361702127653</v>
      </c>
      <c r="S1256" t="s">
        <v>8344</v>
      </c>
      <c r="T1256" t="s">
        <v>8345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8">
        <f t="shared" si="38"/>
        <v>41609.887175925927</v>
      </c>
      <c r="K1257">
        <v>1383337052</v>
      </c>
      <c r="L1257" s="18">
        <f t="shared" si="3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>D1257+E1257</f>
        <v>9071</v>
      </c>
      <c r="R1257" s="6">
        <f>E1257/N1257</f>
        <v>55.697247706422019</v>
      </c>
      <c r="S1257" t="s">
        <v>8344</v>
      </c>
      <c r="T1257" t="s">
        <v>8345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8">
        <f t="shared" si="38"/>
        <v>40951.919340277782</v>
      </c>
      <c r="K1258">
        <v>1326492231</v>
      </c>
      <c r="L1258" s="18">
        <f t="shared" si="3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>D1258+E1258</f>
        <v>65389.13</v>
      </c>
      <c r="R1258" s="6">
        <f>E1258/N1258</f>
        <v>98.030831024930734</v>
      </c>
      <c r="S1258" t="s">
        <v>8344</v>
      </c>
      <c r="T1258" t="s">
        <v>8345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8">
        <f t="shared" si="38"/>
        <v>40636.043865740743</v>
      </c>
      <c r="K1259">
        <v>1297562590</v>
      </c>
      <c r="L1259" s="18">
        <f t="shared" si="3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>D1259+E1259</f>
        <v>21710</v>
      </c>
      <c r="R1259" s="6">
        <f>E1259/N1259</f>
        <v>92.102272727272734</v>
      </c>
      <c r="S1259" t="s">
        <v>8344</v>
      </c>
      <c r="T1259" t="s">
        <v>8345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8">
        <f t="shared" si="38"/>
        <v>41517.611250000002</v>
      </c>
      <c r="K1260">
        <v>1375368012</v>
      </c>
      <c r="L1260" s="18">
        <f t="shared" si="3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D1260+E1260</f>
        <v>37577.56</v>
      </c>
      <c r="R1260" s="6">
        <f>E1260/N1260</f>
        <v>38.175462686567165</v>
      </c>
      <c r="S1260" t="s">
        <v>8344</v>
      </c>
      <c r="T1260" t="s">
        <v>8345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8">
        <f t="shared" si="38"/>
        <v>41799.165972222225</v>
      </c>
      <c r="K1261">
        <v>1399504664</v>
      </c>
      <c r="L1261" s="18">
        <f t="shared" si="3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>D1261+E1261</f>
        <v>5106</v>
      </c>
      <c r="R1261" s="6">
        <f>E1261/N1261</f>
        <v>27.145833333333332</v>
      </c>
      <c r="S1261" t="s">
        <v>8344</v>
      </c>
      <c r="T1261" t="s">
        <v>8345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8">
        <f t="shared" si="38"/>
        <v>41696.842824074076</v>
      </c>
      <c r="K1262">
        <v>1390853620</v>
      </c>
      <c r="L1262" s="18">
        <f t="shared" si="3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D1262+E1262</f>
        <v>7051</v>
      </c>
      <c r="R1262" s="6">
        <f>E1262/N1262</f>
        <v>50.689189189189186</v>
      </c>
      <c r="S1262" t="s">
        <v>8344</v>
      </c>
      <c r="T1262" t="s">
        <v>8345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8">
        <f t="shared" si="38"/>
        <v>41668.342905092592</v>
      </c>
      <c r="K1263">
        <v>1388391227</v>
      </c>
      <c r="L1263" s="18">
        <f t="shared" si="3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D1263+E1263</f>
        <v>4025</v>
      </c>
      <c r="R1263" s="6">
        <f>E1263/N1263</f>
        <v>38.942307692307693</v>
      </c>
      <c r="S1263" t="s">
        <v>8344</v>
      </c>
      <c r="T1263" t="s">
        <v>8345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8">
        <f t="shared" si="38"/>
        <v>41686.762638888889</v>
      </c>
      <c r="K1264">
        <v>1389982692</v>
      </c>
      <c r="L1264" s="18">
        <f t="shared" si="3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D1264+E1264</f>
        <v>14652</v>
      </c>
      <c r="R1264" s="6">
        <f>E1264/N1264</f>
        <v>77.638095238095232</v>
      </c>
      <c r="S1264" t="s">
        <v>8344</v>
      </c>
      <c r="T1264" t="s">
        <v>8345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8">
        <f t="shared" si="38"/>
        <v>41727.041666666664</v>
      </c>
      <c r="K1265">
        <v>1393034470</v>
      </c>
      <c r="L1265" s="18">
        <f t="shared" si="3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>D1265+E1265</f>
        <v>3285</v>
      </c>
      <c r="R1265" s="6">
        <f>E1265/N1265</f>
        <v>43.536585365853661</v>
      </c>
      <c r="S1265" t="s">
        <v>8344</v>
      </c>
      <c r="T1265" t="s">
        <v>8345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8">
        <f t="shared" si="38"/>
        <v>41576.662997685184</v>
      </c>
      <c r="K1266">
        <v>1380556483</v>
      </c>
      <c r="L1266" s="18">
        <f t="shared" si="3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D1266+E1266</f>
        <v>1732</v>
      </c>
      <c r="R1266" s="6">
        <f>E1266/N1266</f>
        <v>31.823529411764707</v>
      </c>
      <c r="S1266" t="s">
        <v>8344</v>
      </c>
      <c r="T1266" t="s">
        <v>8345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8">
        <f t="shared" si="38"/>
        <v>40512.655266203699</v>
      </c>
      <c r="K1267">
        <v>1287071015</v>
      </c>
      <c r="L1267" s="18">
        <f t="shared" si="3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D1267+E1267</f>
        <v>7670.17</v>
      </c>
      <c r="R1267" s="6">
        <f>E1267/N1267</f>
        <v>63.184393939393942</v>
      </c>
      <c r="S1267" t="s">
        <v>8344</v>
      </c>
      <c r="T1267" t="s">
        <v>8345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8">
        <f t="shared" si="38"/>
        <v>41650.87667824074</v>
      </c>
      <c r="K1268">
        <v>1386882145</v>
      </c>
      <c r="L1268" s="18">
        <f t="shared" si="3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>D1268+E1268</f>
        <v>19045</v>
      </c>
      <c r="R1268" s="6">
        <f>E1268/N1268</f>
        <v>190.9</v>
      </c>
      <c r="S1268" t="s">
        <v>8344</v>
      </c>
      <c r="T1268" t="s">
        <v>8345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8">
        <f t="shared" si="38"/>
        <v>41479.585162037038</v>
      </c>
      <c r="K1269">
        <v>1372082558</v>
      </c>
      <c r="L1269" s="18">
        <f t="shared" si="3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D1269+E1269</f>
        <v>44396</v>
      </c>
      <c r="R1269" s="6">
        <f>E1269/N1269</f>
        <v>140.85534591194968</v>
      </c>
      <c r="S1269" t="s">
        <v>8344</v>
      </c>
      <c r="T1269" t="s">
        <v>8345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8">
        <f t="shared" si="38"/>
        <v>41537.845451388886</v>
      </c>
      <c r="K1270">
        <v>1377116247</v>
      </c>
      <c r="L1270" s="18">
        <f t="shared" si="3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D1270+E1270</f>
        <v>26000</v>
      </c>
      <c r="R1270" s="6">
        <f>E1270/N1270</f>
        <v>76.92307692307692</v>
      </c>
      <c r="S1270" t="s">
        <v>8344</v>
      </c>
      <c r="T1270" t="s">
        <v>8345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8">
        <f t="shared" si="38"/>
        <v>42476</v>
      </c>
      <c r="K1271">
        <v>1458157512</v>
      </c>
      <c r="L1271" s="18">
        <f t="shared" si="3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>D1271+E1271</f>
        <v>39226</v>
      </c>
      <c r="R1271" s="6">
        <f>E1271/N1271</f>
        <v>99.15533980582525</v>
      </c>
      <c r="S1271" t="s">
        <v>8344</v>
      </c>
      <c r="T1271" t="s">
        <v>8345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8">
        <f t="shared" si="38"/>
        <v>40993.815300925926</v>
      </c>
      <c r="K1272">
        <v>1327523642</v>
      </c>
      <c r="L1272" s="18">
        <f t="shared" si="3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>D1272+E1272</f>
        <v>21472</v>
      </c>
      <c r="R1272" s="6">
        <f>E1272/N1272</f>
        <v>67.881656804733723</v>
      </c>
      <c r="S1272" t="s">
        <v>8344</v>
      </c>
      <c r="T1272" t="s">
        <v>8345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8">
        <f t="shared" si="38"/>
        <v>41591.725219907406</v>
      </c>
      <c r="K1273">
        <v>1381767859</v>
      </c>
      <c r="L1273" s="18">
        <f t="shared" si="3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>D1273+E1273</f>
        <v>15135</v>
      </c>
      <c r="R1273" s="6">
        <f>E1273/N1273</f>
        <v>246.29032258064515</v>
      </c>
      <c r="S1273" t="s">
        <v>8344</v>
      </c>
      <c r="T1273" t="s">
        <v>8345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8">
        <f t="shared" si="38"/>
        <v>40344.166666666664</v>
      </c>
      <c r="K1274">
        <v>1270576379</v>
      </c>
      <c r="L1274" s="18">
        <f t="shared" si="3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>D1274+E1274</f>
        <v>10300</v>
      </c>
      <c r="R1274" s="6">
        <f>E1274/N1274</f>
        <v>189.28571428571428</v>
      </c>
      <c r="S1274" t="s">
        <v>8344</v>
      </c>
      <c r="T1274" t="s">
        <v>8345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8">
        <f t="shared" si="38"/>
        <v>41882.730219907404</v>
      </c>
      <c r="K1275">
        <v>1406914291</v>
      </c>
      <c r="L1275" s="18">
        <f t="shared" si="3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D1275+E1275</f>
        <v>8140</v>
      </c>
      <c r="R1275" s="6">
        <f>E1275/N1275</f>
        <v>76.666666666666671</v>
      </c>
      <c r="S1275" t="s">
        <v>8344</v>
      </c>
      <c r="T1275" t="s">
        <v>8345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8">
        <f t="shared" si="38"/>
        <v>41151.690104166664</v>
      </c>
      <c r="K1276">
        <v>1343320425</v>
      </c>
      <c r="L1276" s="18">
        <f t="shared" si="3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D1276+E1276</f>
        <v>63743.839999999997</v>
      </c>
      <c r="R1276" s="6">
        <f>E1276/N1276</f>
        <v>82.963254817987149</v>
      </c>
      <c r="S1276" t="s">
        <v>8344</v>
      </c>
      <c r="T1276" t="s">
        <v>8345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8">
        <f t="shared" si="38"/>
        <v>41493.867905092593</v>
      </c>
      <c r="K1277">
        <v>1372884587</v>
      </c>
      <c r="L1277" s="18">
        <f t="shared" si="3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D1277+E1277</f>
        <v>39321.1</v>
      </c>
      <c r="R1277" s="6">
        <f>E1277/N1277</f>
        <v>62.522107969151669</v>
      </c>
      <c r="S1277" t="s">
        <v>8344</v>
      </c>
      <c r="T1277" t="s">
        <v>8345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8">
        <f t="shared" si="38"/>
        <v>40057.166666666664</v>
      </c>
      <c r="K1278">
        <v>1247504047</v>
      </c>
      <c r="L1278" s="18">
        <f t="shared" si="3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>D1278+E1278</f>
        <v>6132.63</v>
      </c>
      <c r="R1278" s="6">
        <f>E1278/N1278</f>
        <v>46.06808823529412</v>
      </c>
      <c r="S1278" t="s">
        <v>8344</v>
      </c>
      <c r="T1278" t="s">
        <v>8345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8">
        <f t="shared" si="38"/>
        <v>41156.561886574076</v>
      </c>
      <c r="K1279">
        <v>1343741347</v>
      </c>
      <c r="L1279" s="18">
        <f t="shared" si="3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D1279+E1279</f>
        <v>30918.65</v>
      </c>
      <c r="R1279" s="6">
        <f>E1279/N1279</f>
        <v>38.543946731234868</v>
      </c>
      <c r="S1279" t="s">
        <v>8344</v>
      </c>
      <c r="T1279" t="s">
        <v>8345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8">
        <f t="shared" si="38"/>
        <v>41815.083333333336</v>
      </c>
      <c r="K1280">
        <v>1401196766</v>
      </c>
      <c r="L1280" s="18">
        <f t="shared" si="3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>D1280+E1280</f>
        <v>16571</v>
      </c>
      <c r="R1280" s="6">
        <f>E1280/N1280</f>
        <v>53.005263157894738</v>
      </c>
      <c r="S1280" t="s">
        <v>8344</v>
      </c>
      <c r="T1280" t="s">
        <v>8345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8">
        <f t="shared" si="38"/>
        <v>41722.057523148149</v>
      </c>
      <c r="K1281">
        <v>1392171770</v>
      </c>
      <c r="L1281" s="18">
        <f t="shared" si="3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>D1281+E1281</f>
        <v>26380.17</v>
      </c>
      <c r="R1281" s="6">
        <f>E1281/N1281</f>
        <v>73.355396825396824</v>
      </c>
      <c r="S1281" t="s">
        <v>8344</v>
      </c>
      <c r="T1281" t="s">
        <v>8345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8">
        <f t="shared" si="38"/>
        <v>40603.757569444446</v>
      </c>
      <c r="K1282">
        <v>1291227054</v>
      </c>
      <c r="L1282" s="18">
        <f t="shared" si="3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D1282+E1282</f>
        <v>31636.78</v>
      </c>
      <c r="R1282" s="6">
        <f>E1282/N1282</f>
        <v>127.97523076923076</v>
      </c>
      <c r="S1282" t="s">
        <v>8344</v>
      </c>
      <c r="T1282" t="s">
        <v>8345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8">
        <f t="shared" ref="J1283:J1346" si="40">(((I1283/60)/60)/24)+DATE(1970,1,1)</f>
        <v>41483.743472222224</v>
      </c>
      <c r="K1283">
        <v>1373305836</v>
      </c>
      <c r="L1283" s="18">
        <f t="shared" ref="L1283:L1346" si="41">(((K1283/60)/60)/24+DATE(1970,1,1))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D1283+E1283</f>
        <v>14750</v>
      </c>
      <c r="R1283" s="6">
        <f>E1283/N1283</f>
        <v>104.72972972972973</v>
      </c>
      <c r="S1283" t="s">
        <v>8344</v>
      </c>
      <c r="T1283" t="s">
        <v>8345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8">
        <f t="shared" si="40"/>
        <v>41617.207638888889</v>
      </c>
      <c r="K1284">
        <v>1383909855</v>
      </c>
      <c r="L1284" s="18">
        <f t="shared" si="4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>D1284+E1284</f>
        <v>33542</v>
      </c>
      <c r="R1284" s="6">
        <f>E1284/N1284</f>
        <v>67.671532846715323</v>
      </c>
      <c r="S1284" t="s">
        <v>8344</v>
      </c>
      <c r="T1284" t="s">
        <v>8345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8">
        <f t="shared" si="40"/>
        <v>41344.166666666664</v>
      </c>
      <c r="K1285">
        <v>1360948389</v>
      </c>
      <c r="L1285" s="18">
        <f t="shared" si="4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>D1285+E1285</f>
        <v>3110.5</v>
      </c>
      <c r="R1285" s="6">
        <f>E1285/N1285</f>
        <v>95.931818181818187</v>
      </c>
      <c r="S1285" t="s">
        <v>8344</v>
      </c>
      <c r="T1285" t="s">
        <v>8345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8">
        <f t="shared" si="40"/>
        <v>42735.707638888889</v>
      </c>
      <c r="K1286">
        <v>1481175482</v>
      </c>
      <c r="L1286" s="18">
        <f t="shared" si="4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>D1286+E1286</f>
        <v>4020</v>
      </c>
      <c r="R1286" s="6">
        <f>E1286/N1286</f>
        <v>65.161290322580641</v>
      </c>
      <c r="S1286" t="s">
        <v>8336</v>
      </c>
      <c r="T1286" t="s">
        <v>8337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8">
        <f t="shared" si="40"/>
        <v>42175.583043981482</v>
      </c>
      <c r="K1287">
        <v>1433512775</v>
      </c>
      <c r="L1287" s="18">
        <f t="shared" si="4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D1287+E1287</f>
        <v>4033</v>
      </c>
      <c r="R1287" s="6">
        <f>E1287/N1287</f>
        <v>32.269841269841272</v>
      </c>
      <c r="S1287" t="s">
        <v>8336</v>
      </c>
      <c r="T1287" t="s">
        <v>8337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8">
        <f t="shared" si="40"/>
        <v>42052.583333333328</v>
      </c>
      <c r="K1288">
        <v>1423041227</v>
      </c>
      <c r="L1288" s="18">
        <f t="shared" si="4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>D1288+E1288</f>
        <v>3125</v>
      </c>
      <c r="R1288" s="6">
        <f>E1288/N1288</f>
        <v>81.25</v>
      </c>
      <c r="S1288" t="s">
        <v>8336</v>
      </c>
      <c r="T1288" t="s">
        <v>8337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8">
        <f t="shared" si="40"/>
        <v>42167.621018518519</v>
      </c>
      <c r="K1289">
        <v>1428936856</v>
      </c>
      <c r="L1289" s="18">
        <f t="shared" si="4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D1289+E1289</f>
        <v>855</v>
      </c>
      <c r="R1289" s="6">
        <f>E1289/N1289</f>
        <v>24.2</v>
      </c>
      <c r="S1289" t="s">
        <v>8336</v>
      </c>
      <c r="T1289" t="s">
        <v>8337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8">
        <f t="shared" si="40"/>
        <v>42592.166666666672</v>
      </c>
      <c r="K1290">
        <v>1468122163</v>
      </c>
      <c r="L1290" s="18">
        <f t="shared" si="4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>D1290+E1290</f>
        <v>8018</v>
      </c>
      <c r="R1290" s="6">
        <f>E1290/N1290</f>
        <v>65.868852459016395</v>
      </c>
      <c r="S1290" t="s">
        <v>8336</v>
      </c>
      <c r="T1290" t="s">
        <v>8337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8">
        <f t="shared" si="40"/>
        <v>42739.134780092587</v>
      </c>
      <c r="K1291">
        <v>1480907645</v>
      </c>
      <c r="L1291" s="18">
        <f t="shared" si="4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>D1291+E1291</f>
        <v>3376</v>
      </c>
      <c r="R1291" s="6">
        <f>E1291/N1291</f>
        <v>36.07692307692308</v>
      </c>
      <c r="S1291" t="s">
        <v>8336</v>
      </c>
      <c r="T1291" t="s">
        <v>8337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8">
        <f t="shared" si="40"/>
        <v>42117.290972222225</v>
      </c>
      <c r="K1292">
        <v>1427121931</v>
      </c>
      <c r="L1292" s="18">
        <f t="shared" si="4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>D1292+E1292</f>
        <v>7300</v>
      </c>
      <c r="R1292" s="6">
        <f>E1292/N1292</f>
        <v>44.186046511627907</v>
      </c>
      <c r="S1292" t="s">
        <v>8336</v>
      </c>
      <c r="T1292" t="s">
        <v>8337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8">
        <f t="shared" si="40"/>
        <v>42101.291666666672</v>
      </c>
      <c r="K1293">
        <v>1425224391</v>
      </c>
      <c r="L1293" s="18">
        <f t="shared" si="4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>D1293+E1293</f>
        <v>7371</v>
      </c>
      <c r="R1293" s="6">
        <f>E1293/N1293</f>
        <v>104.07142857142857</v>
      </c>
      <c r="S1293" t="s">
        <v>8336</v>
      </c>
      <c r="T1293" t="s">
        <v>8337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8">
        <f t="shared" si="40"/>
        <v>42283.957638888889</v>
      </c>
      <c r="K1294">
        <v>1441822828</v>
      </c>
      <c r="L1294" s="18">
        <f t="shared" si="4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>D1294+E1294</f>
        <v>3570</v>
      </c>
      <c r="R1294" s="6">
        <f>E1294/N1294</f>
        <v>35.96153846153846</v>
      </c>
      <c r="S1294" t="s">
        <v>8336</v>
      </c>
      <c r="T1294" t="s">
        <v>8337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8">
        <f t="shared" si="40"/>
        <v>42322.742719907401</v>
      </c>
      <c r="K1295">
        <v>1444927771</v>
      </c>
      <c r="L1295" s="18">
        <f t="shared" si="4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>D1295+E1295</f>
        <v>30335</v>
      </c>
      <c r="R1295" s="6">
        <f>E1295/N1295</f>
        <v>127.79166666666667</v>
      </c>
      <c r="S1295" t="s">
        <v>8336</v>
      </c>
      <c r="T1295" t="s">
        <v>8337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8">
        <f t="shared" si="40"/>
        <v>42296.458333333328</v>
      </c>
      <c r="K1296">
        <v>1443696797</v>
      </c>
      <c r="L1296" s="18">
        <f t="shared" si="4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>D1296+E1296</f>
        <v>1110</v>
      </c>
      <c r="R1296" s="6">
        <f>E1296/N1296</f>
        <v>27.727272727272727</v>
      </c>
      <c r="S1296" t="s">
        <v>8336</v>
      </c>
      <c r="T1296" t="s">
        <v>8337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8">
        <f t="shared" si="40"/>
        <v>42214.708333333328</v>
      </c>
      <c r="K1297">
        <v>1435585497</v>
      </c>
      <c r="L1297" s="18">
        <f t="shared" si="4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>D1297+E1297</f>
        <v>5049</v>
      </c>
      <c r="R1297" s="6">
        <f>E1297/N1297</f>
        <v>39.828125</v>
      </c>
      <c r="S1297" t="s">
        <v>8336</v>
      </c>
      <c r="T1297" t="s">
        <v>8337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8">
        <f t="shared" si="40"/>
        <v>42443.008946759262</v>
      </c>
      <c r="K1298">
        <v>1456189973</v>
      </c>
      <c r="L1298" s="18">
        <f t="shared" si="4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>D1298+E1298</f>
        <v>2050</v>
      </c>
      <c r="R1298" s="6">
        <f>E1298/N1298</f>
        <v>52.173913043478258</v>
      </c>
      <c r="S1298" t="s">
        <v>8336</v>
      </c>
      <c r="T1298" t="s">
        <v>8337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8">
        <f t="shared" si="40"/>
        <v>42491.747199074074</v>
      </c>
      <c r="K1299">
        <v>1459533358</v>
      </c>
      <c r="L1299" s="18">
        <f t="shared" si="4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D1299+E1299</f>
        <v>41905</v>
      </c>
      <c r="R1299" s="6">
        <f>E1299/N1299</f>
        <v>92.037815126050418</v>
      </c>
      <c r="S1299" t="s">
        <v>8336</v>
      </c>
      <c r="T1299" t="s">
        <v>8337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8">
        <f t="shared" si="40"/>
        <v>42488.680925925932</v>
      </c>
      <c r="K1300">
        <v>1459268432</v>
      </c>
      <c r="L1300" s="18">
        <f t="shared" si="4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>D1300+E1300</f>
        <v>4093</v>
      </c>
      <c r="R1300" s="6">
        <f>E1300/N1300</f>
        <v>63.424242424242422</v>
      </c>
      <c r="S1300" t="s">
        <v>8336</v>
      </c>
      <c r="T1300" t="s">
        <v>8337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8">
        <f t="shared" si="40"/>
        <v>42199.814340277779</v>
      </c>
      <c r="K1301">
        <v>1434310359</v>
      </c>
      <c r="L1301" s="18">
        <f t="shared" si="4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D1301+E1301</f>
        <v>7840</v>
      </c>
      <c r="R1301" s="6">
        <f>E1301/N1301</f>
        <v>135.625</v>
      </c>
      <c r="S1301" t="s">
        <v>8336</v>
      </c>
      <c r="T1301" t="s">
        <v>8337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8">
        <f t="shared" si="40"/>
        <v>42522.789583333331</v>
      </c>
      <c r="K1302">
        <v>1461427938</v>
      </c>
      <c r="L1302" s="18">
        <f t="shared" si="4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>D1302+E1302</f>
        <v>7050</v>
      </c>
      <c r="R1302" s="6">
        <f>E1302/N1302</f>
        <v>168.75</v>
      </c>
      <c r="S1302" t="s">
        <v>8336</v>
      </c>
      <c r="T1302" t="s">
        <v>8337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8">
        <f t="shared" si="40"/>
        <v>42206.125</v>
      </c>
      <c r="K1303">
        <v>1436551178</v>
      </c>
      <c r="L1303" s="18">
        <f t="shared" si="4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>D1303+E1303</f>
        <v>4055</v>
      </c>
      <c r="R1303" s="6">
        <f>E1303/N1303</f>
        <v>70.862068965517238</v>
      </c>
      <c r="S1303" t="s">
        <v>8336</v>
      </c>
      <c r="T1303" t="s">
        <v>8337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8">
        <f t="shared" si="40"/>
        <v>42705.099664351852</v>
      </c>
      <c r="K1304">
        <v>1477963411</v>
      </c>
      <c r="L1304" s="18">
        <f t="shared" si="4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>D1304+E1304</f>
        <v>5000</v>
      </c>
      <c r="R1304" s="6">
        <f>E1304/N1304</f>
        <v>50</v>
      </c>
      <c r="S1304" t="s">
        <v>8336</v>
      </c>
      <c r="T1304" t="s">
        <v>8337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8">
        <f t="shared" si="40"/>
        <v>42582.458333333328</v>
      </c>
      <c r="K1305">
        <v>1468578920</v>
      </c>
      <c r="L1305" s="18">
        <f t="shared" si="4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>D1305+E1305</f>
        <v>8059.13</v>
      </c>
      <c r="R1305" s="6">
        <f>E1305/N1305</f>
        <v>42.214166666666671</v>
      </c>
      <c r="S1305" t="s">
        <v>8336</v>
      </c>
      <c r="T1305" t="s">
        <v>8337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8">
        <f t="shared" si="40"/>
        <v>42807.152835648143</v>
      </c>
      <c r="K1306">
        <v>1484196005</v>
      </c>
      <c r="L1306" s="18">
        <f t="shared" si="4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>D1306+E1306</f>
        <v>55851</v>
      </c>
      <c r="R1306" s="6">
        <f>E1306/N1306</f>
        <v>152.41346153846155</v>
      </c>
      <c r="S1306" t="s">
        <v>8338</v>
      </c>
      <c r="T1306" t="s">
        <v>8340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8">
        <f t="shared" si="40"/>
        <v>42572.729166666672</v>
      </c>
      <c r="K1307">
        <v>1466611108</v>
      </c>
      <c r="L1307" s="18">
        <f t="shared" si="4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>D1307+E1307</f>
        <v>37793</v>
      </c>
      <c r="R1307" s="6">
        <f>E1307/N1307</f>
        <v>90.616279069767444</v>
      </c>
      <c r="S1307" t="s">
        <v>8338</v>
      </c>
      <c r="T1307" t="s">
        <v>8340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8">
        <f t="shared" si="40"/>
        <v>41977.457569444443</v>
      </c>
      <c r="K1308">
        <v>1415098734</v>
      </c>
      <c r="L1308" s="18">
        <f t="shared" si="4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D1308+E1308</f>
        <v>181771</v>
      </c>
      <c r="R1308" s="6">
        <f>E1308/N1308</f>
        <v>201.60393258426967</v>
      </c>
      <c r="S1308" t="s">
        <v>8338</v>
      </c>
      <c r="T1308" t="s">
        <v>8340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8">
        <f t="shared" si="40"/>
        <v>42417.503229166665</v>
      </c>
      <c r="K1309">
        <v>1453118679</v>
      </c>
      <c r="L1309" s="18">
        <f t="shared" si="4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>D1309+E1309</f>
        <v>55757</v>
      </c>
      <c r="R1309" s="6">
        <f>E1309/N1309</f>
        <v>127.93333333333334</v>
      </c>
      <c r="S1309" t="s">
        <v>8338</v>
      </c>
      <c r="T1309" t="s">
        <v>8340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8">
        <f t="shared" si="40"/>
        <v>42651.613564814819</v>
      </c>
      <c r="K1310">
        <v>1472481812</v>
      </c>
      <c r="L1310" s="18">
        <f t="shared" si="4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D1310+E1310</f>
        <v>11136</v>
      </c>
      <c r="R1310" s="6">
        <f>E1310/N1310</f>
        <v>29.894736842105264</v>
      </c>
      <c r="S1310" t="s">
        <v>8338</v>
      </c>
      <c r="T1310" t="s">
        <v>8340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8">
        <f t="shared" si="40"/>
        <v>42292.882731481484</v>
      </c>
      <c r="K1311">
        <v>1441919468</v>
      </c>
      <c r="L1311" s="18">
        <f t="shared" si="4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D1311+E1311</f>
        <v>24379</v>
      </c>
      <c r="R1311" s="6">
        <f>E1311/N1311</f>
        <v>367.97142857142859</v>
      </c>
      <c r="S1311" t="s">
        <v>8338</v>
      </c>
      <c r="T1311" t="s">
        <v>8340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8">
        <f t="shared" si="40"/>
        <v>42601.667245370365</v>
      </c>
      <c r="K1312">
        <v>1467734450</v>
      </c>
      <c r="L1312" s="18">
        <f t="shared" si="4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D1312+E1312</f>
        <v>23100</v>
      </c>
      <c r="R1312" s="6">
        <f>E1312/N1312</f>
        <v>129.16666666666666</v>
      </c>
      <c r="S1312" t="s">
        <v>8338</v>
      </c>
      <c r="T1312" t="s">
        <v>8340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8">
        <f t="shared" si="40"/>
        <v>42704.843969907408</v>
      </c>
      <c r="K1313">
        <v>1477509319</v>
      </c>
      <c r="L1313" s="18">
        <f t="shared" si="4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>D1313+E1313</f>
        <v>330070</v>
      </c>
      <c r="R1313" s="6">
        <f>E1313/N1313</f>
        <v>800.7</v>
      </c>
      <c r="S1313" t="s">
        <v>8338</v>
      </c>
      <c r="T1313" t="s">
        <v>8340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8">
        <f t="shared" si="40"/>
        <v>42112.702800925923</v>
      </c>
      <c r="K1314">
        <v>1426783922</v>
      </c>
      <c r="L1314" s="18">
        <f t="shared" si="4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>D1314+E1314</f>
        <v>4628</v>
      </c>
      <c r="R1314" s="6">
        <f>E1314/N1314</f>
        <v>28</v>
      </c>
      <c r="S1314" t="s">
        <v>8338</v>
      </c>
      <c r="T1314" t="s">
        <v>8340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8">
        <f t="shared" si="40"/>
        <v>42432.709652777776</v>
      </c>
      <c r="K1315">
        <v>1454432514</v>
      </c>
      <c r="L1315" s="18">
        <f t="shared" si="4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D1315+E1315</f>
        <v>52446</v>
      </c>
      <c r="R1315" s="6">
        <f>E1315/N1315</f>
        <v>102.01639344262296</v>
      </c>
      <c r="S1315" t="s">
        <v>8338</v>
      </c>
      <c r="T1315" t="s">
        <v>8340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8">
        <f t="shared" si="40"/>
        <v>42664.669675925921</v>
      </c>
      <c r="K1316">
        <v>1471881860</v>
      </c>
      <c r="L1316" s="18">
        <f t="shared" si="4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D1316+E1316</f>
        <v>182028</v>
      </c>
      <c r="R1316" s="6">
        <f>E1316/N1316</f>
        <v>184.36363636363637</v>
      </c>
      <c r="S1316" t="s">
        <v>8338</v>
      </c>
      <c r="T1316" t="s">
        <v>8340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8">
        <f t="shared" si="40"/>
        <v>42314.041666666672</v>
      </c>
      <c r="K1317">
        <v>1443700648</v>
      </c>
      <c r="L1317" s="18">
        <f t="shared" si="4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>D1317+E1317</f>
        <v>140404</v>
      </c>
      <c r="R1317" s="6">
        <f>E1317/N1317</f>
        <v>162.91935483870967</v>
      </c>
      <c r="S1317" t="s">
        <v>8338</v>
      </c>
      <c r="T1317" t="s">
        <v>8340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8">
        <f t="shared" si="40"/>
        <v>42428.961909722217</v>
      </c>
      <c r="K1318">
        <v>1453676709</v>
      </c>
      <c r="L1318" s="18">
        <f t="shared" si="4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>D1318+E1318</f>
        <v>75001</v>
      </c>
      <c r="R1318" s="6">
        <f>E1318/N1318</f>
        <v>1</v>
      </c>
      <c r="S1318" t="s">
        <v>8338</v>
      </c>
      <c r="T1318" t="s">
        <v>8340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8">
        <f t="shared" si="40"/>
        <v>42572.583333333328</v>
      </c>
      <c r="K1319">
        <v>1464586746</v>
      </c>
      <c r="L1319" s="18">
        <f t="shared" si="4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>D1319+E1319</f>
        <v>211467</v>
      </c>
      <c r="R1319" s="6">
        <f>E1319/N1319</f>
        <v>603.52631578947364</v>
      </c>
      <c r="S1319" t="s">
        <v>8338</v>
      </c>
      <c r="T1319" t="s">
        <v>8340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8">
        <f t="shared" si="40"/>
        <v>42015.043657407412</v>
      </c>
      <c r="K1320">
        <v>1418346172</v>
      </c>
      <c r="L1320" s="18">
        <f t="shared" si="4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D1320+E1320</f>
        <v>46130</v>
      </c>
      <c r="R1320" s="6">
        <f>E1320/N1320</f>
        <v>45.407407407407405</v>
      </c>
      <c r="S1320" t="s">
        <v>8338</v>
      </c>
      <c r="T1320" t="s">
        <v>8340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8">
        <f t="shared" si="40"/>
        <v>41831.666666666664</v>
      </c>
      <c r="K1321">
        <v>1403810965</v>
      </c>
      <c r="L1321" s="18">
        <f t="shared" si="4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>D1321+E1321</f>
        <v>6676</v>
      </c>
      <c r="R1321" s="6">
        <f>E1321/N1321</f>
        <v>97.333333333333329</v>
      </c>
      <c r="S1321" t="s">
        <v>8338</v>
      </c>
      <c r="T1321" t="s">
        <v>8340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8">
        <f t="shared" si="40"/>
        <v>42734.958333333328</v>
      </c>
      <c r="K1322">
        <v>1480610046</v>
      </c>
      <c r="L1322" s="18">
        <f t="shared" si="4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>D1322+E1322</f>
        <v>100503</v>
      </c>
      <c r="R1322" s="6">
        <f>E1322/N1322</f>
        <v>167.66666666666666</v>
      </c>
      <c r="S1322" t="s">
        <v>8338</v>
      </c>
      <c r="T1322" t="s">
        <v>8340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8">
        <f t="shared" si="40"/>
        <v>42727.74927083333</v>
      </c>
      <c r="K1323">
        <v>1479923937</v>
      </c>
      <c r="L1323" s="18">
        <f t="shared" si="4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>D1323+E1323</f>
        <v>468019</v>
      </c>
      <c r="R1323" s="6">
        <f>E1323/N1323</f>
        <v>859.85714285714289</v>
      </c>
      <c r="S1323" t="s">
        <v>8338</v>
      </c>
      <c r="T1323" t="s">
        <v>8340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8">
        <f t="shared" si="40"/>
        <v>42145.656539351854</v>
      </c>
      <c r="K1324">
        <v>1429631125</v>
      </c>
      <c r="L1324" s="18">
        <f t="shared" si="4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>D1324+E1324</f>
        <v>35106</v>
      </c>
      <c r="R1324" s="6">
        <f>E1324/N1324</f>
        <v>26.5</v>
      </c>
      <c r="S1324" t="s">
        <v>8338</v>
      </c>
      <c r="T1324" t="s">
        <v>8340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8">
        <f t="shared" si="40"/>
        <v>42486.288194444445</v>
      </c>
      <c r="K1325">
        <v>1458665146</v>
      </c>
      <c r="L1325" s="18">
        <f t="shared" si="4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>D1325+E1325</f>
        <v>16332</v>
      </c>
      <c r="R1325" s="6">
        <f>E1325/N1325</f>
        <v>30.272727272727273</v>
      </c>
      <c r="S1325" t="s">
        <v>8338</v>
      </c>
      <c r="T1325" t="s">
        <v>8340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8">
        <f t="shared" si="40"/>
        <v>42656.633703703701</v>
      </c>
      <c r="K1326">
        <v>1473779552</v>
      </c>
      <c r="L1326" s="18">
        <f t="shared" si="4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D1326+E1326</f>
        <v>54920</v>
      </c>
      <c r="R1326" s="6">
        <f>E1326/N1326</f>
        <v>54.666666666666664</v>
      </c>
      <c r="S1326" t="s">
        <v>8338</v>
      </c>
      <c r="T1326" t="s">
        <v>8340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8">
        <f t="shared" si="40"/>
        <v>42734.086053240739</v>
      </c>
      <c r="K1327">
        <v>1480471435</v>
      </c>
      <c r="L1327" s="18">
        <f t="shared" si="4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>D1327+E1327</f>
        <v>20486</v>
      </c>
      <c r="R1327" s="6">
        <f>E1327/N1327</f>
        <v>60.75</v>
      </c>
      <c r="S1327" t="s">
        <v>8338</v>
      </c>
      <c r="T1327" t="s">
        <v>8340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8">
        <f t="shared" si="40"/>
        <v>42019.791990740734</v>
      </c>
      <c r="K1328">
        <v>1417460428</v>
      </c>
      <c r="L1328" s="18">
        <f t="shared" si="4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>D1328+E1328</f>
        <v>101130</v>
      </c>
      <c r="R1328" s="6">
        <f>E1328/N1328</f>
        <v>102.72727272727273</v>
      </c>
      <c r="S1328" t="s">
        <v>8338</v>
      </c>
      <c r="T1328" t="s">
        <v>8340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8">
        <f t="shared" si="40"/>
        <v>42153.678645833337</v>
      </c>
      <c r="K1329">
        <v>1430324235</v>
      </c>
      <c r="L1329" s="18">
        <f t="shared" si="4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D1329+E1329</f>
        <v>49705</v>
      </c>
      <c r="R1329" s="6">
        <f>E1329/N1329</f>
        <v>41.585365853658537</v>
      </c>
      <c r="S1329" t="s">
        <v>8338</v>
      </c>
      <c r="T1329" t="s">
        <v>8340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8">
        <f t="shared" si="40"/>
        <v>42657.642754629633</v>
      </c>
      <c r="K1330">
        <v>1472570734</v>
      </c>
      <c r="L1330" s="18">
        <f t="shared" si="4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D1330+E1330</f>
        <v>76748</v>
      </c>
      <c r="R1330" s="6">
        <f>E1330/N1330</f>
        <v>116.53333333333333</v>
      </c>
      <c r="S1330" t="s">
        <v>8338</v>
      </c>
      <c r="T1330" t="s">
        <v>8340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8">
        <f t="shared" si="40"/>
        <v>41975.263252314813</v>
      </c>
      <c r="K1331">
        <v>1414041545</v>
      </c>
      <c r="L1331" s="18">
        <f t="shared" si="4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>D1331+E1331</f>
        <v>50408</v>
      </c>
      <c r="R1331" s="6">
        <f>E1331/N1331</f>
        <v>45.333333333333336</v>
      </c>
      <c r="S1331" t="s">
        <v>8338</v>
      </c>
      <c r="T1331" t="s">
        <v>8340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8">
        <f t="shared" si="40"/>
        <v>42553.166666666672</v>
      </c>
      <c r="K1332">
        <v>1464763109</v>
      </c>
      <c r="L1332" s="18">
        <f t="shared" si="4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>D1332+E1332</f>
        <v>42873</v>
      </c>
      <c r="R1332" s="6">
        <f>E1332/N1332</f>
        <v>157.46</v>
      </c>
      <c r="S1332" t="s">
        <v>8338</v>
      </c>
      <c r="T1332" t="s">
        <v>8340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8">
        <f t="shared" si="40"/>
        <v>42599.50409722222</v>
      </c>
      <c r="K1333">
        <v>1468843554</v>
      </c>
      <c r="L1333" s="18">
        <f t="shared" si="4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>D1333+E1333</f>
        <v>253417</v>
      </c>
      <c r="R1333" s="6">
        <f>E1333/N1333</f>
        <v>100.5</v>
      </c>
      <c r="S1333" t="s">
        <v>8338</v>
      </c>
      <c r="T1333" t="s">
        <v>8340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8">
        <f t="shared" si="40"/>
        <v>42762.060277777782</v>
      </c>
      <c r="K1334">
        <v>1482888408</v>
      </c>
      <c r="L1334" s="18">
        <f t="shared" si="4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>D1334+E1334</f>
        <v>10115</v>
      </c>
      <c r="R1334" s="6" t="e">
        <f>E1334/N1334</f>
        <v>#DIV/0!</v>
      </c>
      <c r="S1334" t="s">
        <v>8338</v>
      </c>
      <c r="T1334" t="s">
        <v>8340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8">
        <f t="shared" si="40"/>
        <v>41836.106770833336</v>
      </c>
      <c r="K1335">
        <v>1402886025</v>
      </c>
      <c r="L1335" s="18">
        <f t="shared" si="4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>D1335+E1335</f>
        <v>2500</v>
      </c>
      <c r="R1335" s="6" t="e">
        <f>E1335/N1335</f>
        <v>#DIV/0!</v>
      </c>
      <c r="S1335" t="s">
        <v>8338</v>
      </c>
      <c r="T1335" t="s">
        <v>8340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8">
        <f t="shared" si="40"/>
        <v>42440.774155092593</v>
      </c>
      <c r="K1336">
        <v>1455129287</v>
      </c>
      <c r="L1336" s="18">
        <f t="shared" si="4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D1336+E1336</f>
        <v>147303</v>
      </c>
      <c r="R1336" s="6">
        <f>E1336/N1336</f>
        <v>51.822463768115945</v>
      </c>
      <c r="S1336" t="s">
        <v>8338</v>
      </c>
      <c r="T1336" t="s">
        <v>8340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8">
        <f t="shared" si="40"/>
        <v>42343.936365740738</v>
      </c>
      <c r="K1337">
        <v>1446762502</v>
      </c>
      <c r="L1337" s="18">
        <f t="shared" si="4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D1337+E1337</f>
        <v>29940</v>
      </c>
      <c r="R1337" s="6">
        <f>E1337/N1337</f>
        <v>308.75</v>
      </c>
      <c r="S1337" t="s">
        <v>8338</v>
      </c>
      <c r="T1337" t="s">
        <v>8340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8">
        <f t="shared" si="40"/>
        <v>41990.863750000004</v>
      </c>
      <c r="K1338">
        <v>1415825028</v>
      </c>
      <c r="L1338" s="18">
        <f t="shared" si="4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D1338+E1338</f>
        <v>184947</v>
      </c>
      <c r="R1338" s="6">
        <f>E1338/N1338</f>
        <v>379.22767857142856</v>
      </c>
      <c r="S1338" t="s">
        <v>8338</v>
      </c>
      <c r="T1338" t="s">
        <v>8340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8">
        <f t="shared" si="40"/>
        <v>42797.577303240745</v>
      </c>
      <c r="K1339">
        <v>1485957079</v>
      </c>
      <c r="L1339" s="18">
        <f t="shared" si="4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D1339+E1339</f>
        <v>74691</v>
      </c>
      <c r="R1339" s="6">
        <f>E1339/N1339</f>
        <v>176.36428571428573</v>
      </c>
      <c r="S1339" t="s">
        <v>8338</v>
      </c>
      <c r="T1339" t="s">
        <v>8340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8">
        <f t="shared" si="40"/>
        <v>42218.803622685184</v>
      </c>
      <c r="K1340">
        <v>1435951033</v>
      </c>
      <c r="L1340" s="18">
        <f t="shared" si="4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D1340+E1340</f>
        <v>30991</v>
      </c>
      <c r="R1340" s="6">
        <f>E1340/N1340</f>
        <v>66.066666666666663</v>
      </c>
      <c r="S1340" t="s">
        <v>8338</v>
      </c>
      <c r="T1340" t="s">
        <v>8340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8">
        <f t="shared" si="40"/>
        <v>41981.688831018517</v>
      </c>
      <c r="K1341">
        <v>1414164715</v>
      </c>
      <c r="L1341" s="18">
        <f t="shared" si="4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>D1341+E1341</f>
        <v>53317</v>
      </c>
      <c r="R1341" s="6">
        <f>E1341/N1341</f>
        <v>89.648648648648646</v>
      </c>
      <c r="S1341" t="s">
        <v>8338</v>
      </c>
      <c r="T1341" t="s">
        <v>8340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8">
        <f t="shared" si="40"/>
        <v>41866.595520833333</v>
      </c>
      <c r="K1342">
        <v>1405520253</v>
      </c>
      <c r="L1342" s="18">
        <f t="shared" si="4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>D1342+E1342</f>
        <v>1680</v>
      </c>
      <c r="R1342" s="6" t="e">
        <f>E1342/N1342</f>
        <v>#DIV/0!</v>
      </c>
      <c r="S1342" t="s">
        <v>8338</v>
      </c>
      <c r="T1342" t="s">
        <v>8340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8">
        <f t="shared" si="40"/>
        <v>42644.624039351853</v>
      </c>
      <c r="K1343">
        <v>1472569117</v>
      </c>
      <c r="L1343" s="18">
        <f t="shared" si="4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D1343+E1343</f>
        <v>42590</v>
      </c>
      <c r="R1343" s="6">
        <f>E1343/N1343</f>
        <v>382.39130434782606</v>
      </c>
      <c r="S1343" t="s">
        <v>8338</v>
      </c>
      <c r="T1343" t="s">
        <v>8340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8">
        <f t="shared" si="40"/>
        <v>42202.816423611104</v>
      </c>
      <c r="K1344">
        <v>1434569739</v>
      </c>
      <c r="L1344" s="18">
        <f t="shared" si="4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>D1344+E1344</f>
        <v>50100</v>
      </c>
      <c r="R1344" s="6">
        <f>E1344/N1344</f>
        <v>100</v>
      </c>
      <c r="S1344" t="s">
        <v>8338</v>
      </c>
      <c r="T1344" t="s">
        <v>8340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8">
        <f t="shared" si="40"/>
        <v>42601.165972222225</v>
      </c>
      <c r="K1345">
        <v>1466512683</v>
      </c>
      <c r="L1345" s="18">
        <f t="shared" si="4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>D1345+E1345</f>
        <v>101149</v>
      </c>
      <c r="R1345" s="6">
        <f>E1345/N1345</f>
        <v>158.35603715170279</v>
      </c>
      <c r="S1345" t="s">
        <v>8338</v>
      </c>
      <c r="T1345" t="s">
        <v>8340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8">
        <f t="shared" si="40"/>
        <v>42551.789803240739</v>
      </c>
      <c r="K1346">
        <v>1464807439</v>
      </c>
      <c r="L1346" s="18">
        <f t="shared" si="4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D1346+E1346</f>
        <v>7166</v>
      </c>
      <c r="R1346" s="6">
        <f>E1346/N1346</f>
        <v>40.762589928057551</v>
      </c>
      <c r="S1346" t="s">
        <v>8341</v>
      </c>
      <c r="T1346" t="s">
        <v>8342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8">
        <f t="shared" ref="J1347:J1410" si="42">(((I1347/60)/60)/24)+DATE(1970,1,1)</f>
        <v>41834.814340277779</v>
      </c>
      <c r="K1347">
        <v>1402342359</v>
      </c>
      <c r="L1347" s="18">
        <f t="shared" ref="L1347:L1410" si="43">(((K1347/60)/60)/24+DATE(1970,1,1))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>D1347+E1347</f>
        <v>675</v>
      </c>
      <c r="R1347" s="6">
        <f>E1347/N1347</f>
        <v>53.571428571428569</v>
      </c>
      <c r="S1347" t="s">
        <v>8341</v>
      </c>
      <c r="T1347" t="s">
        <v>8342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8">
        <f t="shared" si="42"/>
        <v>41452.075821759259</v>
      </c>
      <c r="K1348">
        <v>1369705751</v>
      </c>
      <c r="L1348" s="18">
        <f t="shared" si="43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D1348+E1348</f>
        <v>12119</v>
      </c>
      <c r="R1348" s="6">
        <f>E1348/N1348</f>
        <v>48.449664429530202</v>
      </c>
      <c r="S1348" t="s">
        <v>8341</v>
      </c>
      <c r="T1348" t="s">
        <v>8342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8">
        <f t="shared" si="42"/>
        <v>42070.638020833328</v>
      </c>
      <c r="K1349">
        <v>1423149525</v>
      </c>
      <c r="L1349" s="18">
        <f t="shared" si="43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D1349+E1349</f>
        <v>5055</v>
      </c>
      <c r="R1349" s="6">
        <f>E1349/N1349</f>
        <v>82.41935483870968</v>
      </c>
      <c r="S1349" t="s">
        <v>8341</v>
      </c>
      <c r="T1349" t="s">
        <v>8342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8">
        <f t="shared" si="42"/>
        <v>41991.506168981476</v>
      </c>
      <c r="K1350">
        <v>1416485333</v>
      </c>
      <c r="L1350" s="18">
        <f t="shared" si="43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>D1350+E1350</f>
        <v>11860</v>
      </c>
      <c r="R1350" s="6">
        <f>E1350/N1350</f>
        <v>230.19230769230768</v>
      </c>
      <c r="S1350" t="s">
        <v>8341</v>
      </c>
      <c r="T1350" t="s">
        <v>8342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8">
        <f t="shared" si="42"/>
        <v>42354.290972222225</v>
      </c>
      <c r="K1351">
        <v>1447055935</v>
      </c>
      <c r="L1351" s="18">
        <f t="shared" si="43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>D1351+E1351</f>
        <v>15210</v>
      </c>
      <c r="R1351" s="6">
        <f>E1351/N1351</f>
        <v>59.360465116279073</v>
      </c>
      <c r="S1351" t="s">
        <v>8341</v>
      </c>
      <c r="T1351" t="s">
        <v>8342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8">
        <f t="shared" si="42"/>
        <v>42364.013124999998</v>
      </c>
      <c r="K1352">
        <v>1448497134</v>
      </c>
      <c r="L1352" s="18">
        <f t="shared" si="43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D1352+E1352</f>
        <v>10202.5</v>
      </c>
      <c r="R1352" s="6">
        <f>E1352/N1352</f>
        <v>66.698717948717942</v>
      </c>
      <c r="S1352" t="s">
        <v>8341</v>
      </c>
      <c r="T1352" t="s">
        <v>8342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8">
        <f t="shared" si="42"/>
        <v>42412.74009259259</v>
      </c>
      <c r="K1353">
        <v>1452707144</v>
      </c>
      <c r="L1353" s="18">
        <f t="shared" si="43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D1353+E1353</f>
        <v>40253</v>
      </c>
      <c r="R1353" s="6">
        <f>E1353/N1353</f>
        <v>168.77500000000001</v>
      </c>
      <c r="S1353" t="s">
        <v>8341</v>
      </c>
      <c r="T1353" t="s">
        <v>8342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8">
        <f t="shared" si="42"/>
        <v>42252.165972222225</v>
      </c>
      <c r="K1354">
        <v>1436968366</v>
      </c>
      <c r="L1354" s="18">
        <f t="shared" si="43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>D1354+E1354</f>
        <v>23614</v>
      </c>
      <c r="R1354" s="6">
        <f>E1354/N1354</f>
        <v>59.973568281938327</v>
      </c>
      <c r="S1354" t="s">
        <v>8341</v>
      </c>
      <c r="T1354" t="s">
        <v>8342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8">
        <f t="shared" si="42"/>
        <v>41344</v>
      </c>
      <c r="K1355">
        <v>1359946188</v>
      </c>
      <c r="L1355" s="18">
        <f t="shared" si="43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>D1355+E1355</f>
        <v>2336</v>
      </c>
      <c r="R1355" s="6">
        <f>E1355/N1355</f>
        <v>31.80952380952381</v>
      </c>
      <c r="S1355" t="s">
        <v>8341</v>
      </c>
      <c r="T1355" t="s">
        <v>8342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8">
        <f t="shared" si="42"/>
        <v>42532.807627314818</v>
      </c>
      <c r="K1356">
        <v>1463080979</v>
      </c>
      <c r="L1356" s="18">
        <f t="shared" si="43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D1356+E1356</f>
        <v>2763</v>
      </c>
      <c r="R1356" s="6">
        <f>E1356/N1356</f>
        <v>24.421875</v>
      </c>
      <c r="S1356" t="s">
        <v>8341</v>
      </c>
      <c r="T1356" t="s">
        <v>8342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8">
        <f t="shared" si="42"/>
        <v>41243.416666666664</v>
      </c>
      <c r="K1357">
        <v>1351663605</v>
      </c>
      <c r="L1357" s="18">
        <f t="shared" si="43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>D1357+E1357</f>
        <v>5567</v>
      </c>
      <c r="R1357" s="6">
        <f>E1357/N1357</f>
        <v>25.347107438016529</v>
      </c>
      <c r="S1357" t="s">
        <v>8341</v>
      </c>
      <c r="T1357" t="s">
        <v>8342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8">
        <f t="shared" si="42"/>
        <v>41460.038888888892</v>
      </c>
      <c r="K1358">
        <v>1370393760</v>
      </c>
      <c r="L1358" s="18">
        <f t="shared" si="43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>D1358+E1358</f>
        <v>9615.5600000000013</v>
      </c>
      <c r="R1358" s="6">
        <f>E1358/N1358</f>
        <v>71.443218390804603</v>
      </c>
      <c r="S1358" t="s">
        <v>8341</v>
      </c>
      <c r="T1358" t="s">
        <v>8342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8">
        <f t="shared" si="42"/>
        <v>41334.249305555553</v>
      </c>
      <c r="K1359">
        <v>1359587137</v>
      </c>
      <c r="L1359" s="18">
        <f t="shared" si="43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>D1359+E1359</f>
        <v>4506</v>
      </c>
      <c r="R1359" s="6">
        <f>E1359/N1359</f>
        <v>38.553846153846152</v>
      </c>
      <c r="S1359" t="s">
        <v>8341</v>
      </c>
      <c r="T1359" t="s">
        <v>8342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8">
        <f t="shared" si="42"/>
        <v>40719.570868055554</v>
      </c>
      <c r="K1360">
        <v>1306417323</v>
      </c>
      <c r="L1360" s="18">
        <f t="shared" si="43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D1360+E1360</f>
        <v>6350</v>
      </c>
      <c r="R1360" s="6">
        <f>E1360/N1360</f>
        <v>68.367346938775512</v>
      </c>
      <c r="S1360" t="s">
        <v>8341</v>
      </c>
      <c r="T1360" t="s">
        <v>8342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8">
        <f t="shared" si="42"/>
        <v>40730.814699074072</v>
      </c>
      <c r="K1361">
        <v>1304623990</v>
      </c>
      <c r="L1361" s="18">
        <f t="shared" si="43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D1361+E1361</f>
        <v>1424</v>
      </c>
      <c r="R1361" s="6">
        <f>E1361/N1361</f>
        <v>40.210526315789473</v>
      </c>
      <c r="S1361" t="s">
        <v>8341</v>
      </c>
      <c r="T1361" t="s">
        <v>8342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8">
        <f t="shared" si="42"/>
        <v>41123.900694444441</v>
      </c>
      <c r="K1362">
        <v>1341524220</v>
      </c>
      <c r="L1362" s="18">
        <f t="shared" si="43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D1362+E1362</f>
        <v>4098</v>
      </c>
      <c r="R1362" s="6">
        <f>E1362/N1362</f>
        <v>32.074074074074076</v>
      </c>
      <c r="S1362" t="s">
        <v>8341</v>
      </c>
      <c r="T1362" t="s">
        <v>8342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8">
        <f t="shared" si="42"/>
        <v>41811.717268518521</v>
      </c>
      <c r="K1363">
        <v>1400778772</v>
      </c>
      <c r="L1363" s="18">
        <f t="shared" si="43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D1363+E1363</f>
        <v>13559</v>
      </c>
      <c r="R1363" s="6">
        <f>E1363/N1363</f>
        <v>28.632575757575758</v>
      </c>
      <c r="S1363" t="s">
        <v>8341</v>
      </c>
      <c r="T1363" t="s">
        <v>8342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8">
        <f t="shared" si="42"/>
        <v>41524.934386574074</v>
      </c>
      <c r="K1364">
        <v>1373408731</v>
      </c>
      <c r="L1364" s="18">
        <f t="shared" si="43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D1364+E1364</f>
        <v>2091</v>
      </c>
      <c r="R1364" s="6">
        <f>E1364/N1364</f>
        <v>43.64</v>
      </c>
      <c r="S1364" t="s">
        <v>8341</v>
      </c>
      <c r="T1364" t="s">
        <v>8342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8">
        <f t="shared" si="42"/>
        <v>42415.332638888889</v>
      </c>
      <c r="K1365">
        <v>1453925727</v>
      </c>
      <c r="L1365" s="18">
        <f t="shared" si="43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>D1365+E1365</f>
        <v>400</v>
      </c>
      <c r="R1365" s="6">
        <f>E1365/N1365</f>
        <v>40</v>
      </c>
      <c r="S1365" t="s">
        <v>8341</v>
      </c>
      <c r="T1365" t="s">
        <v>8342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8">
        <f t="shared" si="42"/>
        <v>42011.6956712963</v>
      </c>
      <c r="K1366">
        <v>1415464906</v>
      </c>
      <c r="L1366" s="18">
        <f t="shared" si="43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>D1366+E1366</f>
        <v>91830</v>
      </c>
      <c r="R1366" s="6">
        <f>E1366/N1366</f>
        <v>346.04166666666669</v>
      </c>
      <c r="S1366" t="s">
        <v>8344</v>
      </c>
      <c r="T1366" t="s">
        <v>8345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8">
        <f t="shared" si="42"/>
        <v>42079.691574074073</v>
      </c>
      <c r="K1367">
        <v>1423935352</v>
      </c>
      <c r="L1367" s="18">
        <f t="shared" si="43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>D1367+E1367</f>
        <v>15020</v>
      </c>
      <c r="R1367" s="6">
        <f>E1367/N1367</f>
        <v>81.739130434782609</v>
      </c>
      <c r="S1367" t="s">
        <v>8344</v>
      </c>
      <c r="T1367" t="s">
        <v>8345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8">
        <f t="shared" si="42"/>
        <v>41970.037766203706</v>
      </c>
      <c r="K1368">
        <v>1413158063</v>
      </c>
      <c r="L1368" s="18">
        <f t="shared" si="43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>D1368+E1368</f>
        <v>16986.690000000002</v>
      </c>
      <c r="R1368" s="6">
        <f>E1368/N1368</f>
        <v>64.535306122448986</v>
      </c>
      <c r="S1368" t="s">
        <v>8344</v>
      </c>
      <c r="T1368" t="s">
        <v>8345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8">
        <f t="shared" si="42"/>
        <v>42322.044560185182</v>
      </c>
      <c r="K1369">
        <v>1444867450</v>
      </c>
      <c r="L1369" s="18">
        <f t="shared" si="43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>D1369+E1369</f>
        <v>10713</v>
      </c>
      <c r="R1369" s="6">
        <f>E1369/N1369</f>
        <v>63.477777777777774</v>
      </c>
      <c r="S1369" t="s">
        <v>8344</v>
      </c>
      <c r="T1369" t="s">
        <v>8345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8">
        <f t="shared" si="42"/>
        <v>42170.190902777773</v>
      </c>
      <c r="K1370">
        <v>1432269294</v>
      </c>
      <c r="L1370" s="18">
        <f t="shared" si="43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D1370+E1370</f>
        <v>10535</v>
      </c>
      <c r="R1370" s="6">
        <f>E1370/N1370</f>
        <v>63.620689655172413</v>
      </c>
      <c r="S1370" t="s">
        <v>8344</v>
      </c>
      <c r="T1370" t="s">
        <v>8345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8">
        <f t="shared" si="42"/>
        <v>41740.594282407408</v>
      </c>
      <c r="K1371">
        <v>1394633746</v>
      </c>
      <c r="L1371" s="18">
        <f t="shared" si="43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D1371+E1371</f>
        <v>66450.63</v>
      </c>
      <c r="R1371" s="6">
        <f>E1371/N1371</f>
        <v>83.967068965517228</v>
      </c>
      <c r="S1371" t="s">
        <v>8344</v>
      </c>
      <c r="T1371" t="s">
        <v>8345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8">
        <f t="shared" si="42"/>
        <v>41563.00335648148</v>
      </c>
      <c r="K1372">
        <v>1380585890</v>
      </c>
      <c r="L1372" s="18">
        <f t="shared" si="43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>D1372+E1372</f>
        <v>3055</v>
      </c>
      <c r="R1372" s="6">
        <f>E1372/N1372</f>
        <v>77.75</v>
      </c>
      <c r="S1372" t="s">
        <v>8344</v>
      </c>
      <c r="T1372" t="s">
        <v>8345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8">
        <f t="shared" si="42"/>
        <v>42131.758587962962</v>
      </c>
      <c r="K1373">
        <v>1428430342</v>
      </c>
      <c r="L1373" s="18">
        <f t="shared" si="43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D1373+E1373</f>
        <v>14494</v>
      </c>
      <c r="R1373" s="6">
        <f>E1373/N1373</f>
        <v>107.07142857142857</v>
      </c>
      <c r="S1373" t="s">
        <v>8344</v>
      </c>
      <c r="T1373" t="s">
        <v>8345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8">
        <f t="shared" si="42"/>
        <v>41102.739953703705</v>
      </c>
      <c r="K1374">
        <v>1339523132</v>
      </c>
      <c r="L1374" s="18">
        <f t="shared" si="43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D1374+E1374</f>
        <v>1120</v>
      </c>
      <c r="R1374" s="6">
        <f>E1374/N1374</f>
        <v>38.75</v>
      </c>
      <c r="S1374" t="s">
        <v>8344</v>
      </c>
      <c r="T1374" t="s">
        <v>8345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8">
        <f t="shared" si="42"/>
        <v>42734.95177083333</v>
      </c>
      <c r="K1375">
        <v>1480546233</v>
      </c>
      <c r="L1375" s="18">
        <f t="shared" si="43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>D1375+E1375</f>
        <v>20501</v>
      </c>
      <c r="R1375" s="6">
        <f>E1375/N1375</f>
        <v>201.94230769230768</v>
      </c>
      <c r="S1375" t="s">
        <v>8344</v>
      </c>
      <c r="T1375" t="s">
        <v>8345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8">
        <f t="shared" si="42"/>
        <v>42454.12023148148</v>
      </c>
      <c r="K1376">
        <v>1456285988</v>
      </c>
      <c r="L1376" s="18">
        <f t="shared" si="43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>D1376+E1376</f>
        <v>4342</v>
      </c>
      <c r="R1376" s="6">
        <f>E1376/N1376</f>
        <v>43.060606060606062</v>
      </c>
      <c r="S1376" t="s">
        <v>8344</v>
      </c>
      <c r="T1376" t="s">
        <v>8345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8">
        <f t="shared" si="42"/>
        <v>42750.066192129627</v>
      </c>
      <c r="K1377">
        <v>1481852119</v>
      </c>
      <c r="L1377" s="18">
        <f t="shared" si="43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D1377+E1377</f>
        <v>10853</v>
      </c>
      <c r="R1377" s="6">
        <f>E1377/N1377</f>
        <v>62.871559633027523</v>
      </c>
      <c r="S1377" t="s">
        <v>8344</v>
      </c>
      <c r="T1377" t="s">
        <v>8345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8">
        <f t="shared" si="42"/>
        <v>42707.710717592592</v>
      </c>
      <c r="K1378">
        <v>1478189006</v>
      </c>
      <c r="L1378" s="18">
        <f t="shared" si="43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>D1378+E1378</f>
        <v>13042</v>
      </c>
      <c r="R1378" s="6">
        <f>E1378/N1378</f>
        <v>55.607142857142854</v>
      </c>
      <c r="S1378" t="s">
        <v>8344</v>
      </c>
      <c r="T1378" t="s">
        <v>8345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8">
        <f t="shared" si="42"/>
        <v>42769.174305555556</v>
      </c>
      <c r="K1379">
        <v>1484198170</v>
      </c>
      <c r="L1379" s="18">
        <f t="shared" si="43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>D1379+E1379</f>
        <v>2810</v>
      </c>
      <c r="R1379" s="6">
        <f>E1379/N1379</f>
        <v>48.70967741935484</v>
      </c>
      <c r="S1379" t="s">
        <v>8344</v>
      </c>
      <c r="T1379" t="s">
        <v>8345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8">
        <f t="shared" si="42"/>
        <v>42583.759374999994</v>
      </c>
      <c r="K1380">
        <v>1468779210</v>
      </c>
      <c r="L1380" s="18">
        <f t="shared" si="43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>D1380+E1380</f>
        <v>6067</v>
      </c>
      <c r="R1380" s="6">
        <f>E1380/N1380</f>
        <v>30.578947368421051</v>
      </c>
      <c r="S1380" t="s">
        <v>8344</v>
      </c>
      <c r="T1380" t="s">
        <v>8345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8">
        <f t="shared" si="42"/>
        <v>42160.491620370376</v>
      </c>
      <c r="K1381">
        <v>1430912876</v>
      </c>
      <c r="L1381" s="18">
        <f t="shared" si="43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>D1381+E1381</f>
        <v>21160</v>
      </c>
      <c r="R1381" s="6">
        <f>E1381/N1381</f>
        <v>73.907284768211923</v>
      </c>
      <c r="S1381" t="s">
        <v>8344</v>
      </c>
      <c r="T1381" t="s">
        <v>8345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8">
        <f t="shared" si="42"/>
        <v>42164.083333333328</v>
      </c>
      <c r="K1382">
        <v>1431886706</v>
      </c>
      <c r="L1382" s="18">
        <f t="shared" si="43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>D1382+E1382</f>
        <v>131</v>
      </c>
      <c r="R1382" s="6">
        <f>E1382/N1382</f>
        <v>21.2</v>
      </c>
      <c r="S1382" t="s">
        <v>8344</v>
      </c>
      <c r="T1382" t="s">
        <v>8345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8">
        <f t="shared" si="42"/>
        <v>42733.214409722219</v>
      </c>
      <c r="K1383">
        <v>1480396125</v>
      </c>
      <c r="L1383" s="18">
        <f t="shared" si="43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D1383+E1383</f>
        <v>10355</v>
      </c>
      <c r="R1383" s="6">
        <f>E1383/N1383</f>
        <v>73.356164383561648</v>
      </c>
      <c r="S1383" t="s">
        <v>8344</v>
      </c>
      <c r="T1383" t="s">
        <v>8345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8">
        <f t="shared" si="42"/>
        <v>41400.800185185188</v>
      </c>
      <c r="K1384">
        <v>1365275536</v>
      </c>
      <c r="L1384" s="18">
        <f t="shared" si="43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D1384+E1384</f>
        <v>16349</v>
      </c>
      <c r="R1384" s="6">
        <f>E1384/N1384</f>
        <v>56.412162162162161</v>
      </c>
      <c r="S1384" t="s">
        <v>8344</v>
      </c>
      <c r="T1384" t="s">
        <v>8345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8">
        <f t="shared" si="42"/>
        <v>42727.074976851851</v>
      </c>
      <c r="K1385">
        <v>1480729678</v>
      </c>
      <c r="L1385" s="18">
        <f t="shared" si="43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D1385+E1385</f>
        <v>6873</v>
      </c>
      <c r="R1385" s="6">
        <f>E1385/N1385</f>
        <v>50.247311827956992</v>
      </c>
      <c r="S1385" t="s">
        <v>8344</v>
      </c>
      <c r="T1385" t="s">
        <v>8345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8">
        <f t="shared" si="42"/>
        <v>42190.735208333332</v>
      </c>
      <c r="K1386">
        <v>1433525922</v>
      </c>
      <c r="L1386" s="18">
        <f t="shared" si="43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D1386+E1386</f>
        <v>7843</v>
      </c>
      <c r="R1386" s="6">
        <f>E1386/N1386</f>
        <v>68.936507936507937</v>
      </c>
      <c r="S1386" t="s">
        <v>8344</v>
      </c>
      <c r="T1386" t="s">
        <v>8345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8">
        <f t="shared" si="42"/>
        <v>42489.507638888885</v>
      </c>
      <c r="K1387">
        <v>1457109121</v>
      </c>
      <c r="L1387" s="18">
        <f t="shared" si="43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>D1387+E1387</f>
        <v>16832.489999999998</v>
      </c>
      <c r="R1387" s="6">
        <f>E1387/N1387</f>
        <v>65.914104477611943</v>
      </c>
      <c r="S1387" t="s">
        <v>8344</v>
      </c>
      <c r="T1387" t="s">
        <v>8345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8">
        <f t="shared" si="42"/>
        <v>42214.646863425922</v>
      </c>
      <c r="K1388">
        <v>1435591889</v>
      </c>
      <c r="L1388" s="18">
        <f t="shared" si="43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D1388+E1388</f>
        <v>1275</v>
      </c>
      <c r="R1388" s="6">
        <f>E1388/N1388</f>
        <v>62.5</v>
      </c>
      <c r="S1388" t="s">
        <v>8344</v>
      </c>
      <c r="T1388" t="s">
        <v>8345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8">
        <f t="shared" si="42"/>
        <v>42158.1875</v>
      </c>
      <c r="K1389">
        <v>1430604395</v>
      </c>
      <c r="L1389" s="18">
        <f t="shared" si="43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>D1389+E1389</f>
        <v>9465</v>
      </c>
      <c r="R1389" s="6">
        <f>E1389/N1389</f>
        <v>70.064102564102569</v>
      </c>
      <c r="S1389" t="s">
        <v>8344</v>
      </c>
      <c r="T1389" t="s">
        <v>8345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8">
        <f t="shared" si="42"/>
        <v>42660.676388888889</v>
      </c>
      <c r="K1390">
        <v>1474469117</v>
      </c>
      <c r="L1390" s="18">
        <f t="shared" si="43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>D1390+E1390</f>
        <v>11740.369999999999</v>
      </c>
      <c r="R1390" s="6">
        <f>E1390/N1390</f>
        <v>60.181874999999998</v>
      </c>
      <c r="S1390" t="s">
        <v>8344</v>
      </c>
      <c r="T1390" t="s">
        <v>8345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8">
        <f t="shared" si="42"/>
        <v>42595.480983796297</v>
      </c>
      <c r="K1391">
        <v>1468495957</v>
      </c>
      <c r="L1391" s="18">
        <f t="shared" si="43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D1391+E1391</f>
        <v>1227</v>
      </c>
      <c r="R1391" s="6">
        <f>E1391/N1391</f>
        <v>21.382352941176471</v>
      </c>
      <c r="S1391" t="s">
        <v>8344</v>
      </c>
      <c r="T1391" t="s">
        <v>8345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8">
        <f t="shared" si="42"/>
        <v>42121.716666666667</v>
      </c>
      <c r="K1392">
        <v>1427224606</v>
      </c>
      <c r="L1392" s="18">
        <f t="shared" si="43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>D1392+E1392</f>
        <v>5855</v>
      </c>
      <c r="R1392" s="6">
        <f>E1392/N1392</f>
        <v>160.78947368421052</v>
      </c>
      <c r="S1392" t="s">
        <v>8344</v>
      </c>
      <c r="T1392" t="s">
        <v>8345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8">
        <f t="shared" si="42"/>
        <v>42238.207638888889</v>
      </c>
      <c r="K1393">
        <v>1436369818</v>
      </c>
      <c r="L1393" s="18">
        <f t="shared" si="43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>D1393+E1393</f>
        <v>1051</v>
      </c>
      <c r="R1393" s="6">
        <f>E1393/N1393</f>
        <v>42.384615384615387</v>
      </c>
      <c r="S1393" t="s">
        <v>8344</v>
      </c>
      <c r="T1393" t="s">
        <v>8345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8">
        <f t="shared" si="42"/>
        <v>42432.154930555553</v>
      </c>
      <c r="K1394">
        <v>1454298186</v>
      </c>
      <c r="L1394" s="18">
        <f t="shared" si="43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D1394+E1394</f>
        <v>5341</v>
      </c>
      <c r="R1394" s="6">
        <f>E1394/N1394</f>
        <v>27.317307692307693</v>
      </c>
      <c r="S1394" t="s">
        <v>8344</v>
      </c>
      <c r="T1394" t="s">
        <v>8345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8">
        <f t="shared" si="42"/>
        <v>42583.681979166664</v>
      </c>
      <c r="K1395">
        <v>1467476523</v>
      </c>
      <c r="L1395" s="18">
        <f t="shared" si="43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D1395+E1395</f>
        <v>20235</v>
      </c>
      <c r="R1395" s="6">
        <f>E1395/N1395</f>
        <v>196.82692307692307</v>
      </c>
      <c r="S1395" t="s">
        <v>8344</v>
      </c>
      <c r="T1395" t="s">
        <v>8345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8">
        <f t="shared" si="42"/>
        <v>42795.125</v>
      </c>
      <c r="K1396">
        <v>1484623726</v>
      </c>
      <c r="L1396" s="18">
        <f t="shared" si="43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>D1396+E1396</f>
        <v>1666</v>
      </c>
      <c r="R1396" s="6">
        <f>E1396/N1396</f>
        <v>53.882352941176471</v>
      </c>
      <c r="S1396" t="s">
        <v>8344</v>
      </c>
      <c r="T1396" t="s">
        <v>8345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8">
        <f t="shared" si="42"/>
        <v>42749.90834490741</v>
      </c>
      <c r="K1397">
        <v>1481838481</v>
      </c>
      <c r="L1397" s="18">
        <f t="shared" si="43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>D1397+E1397</f>
        <v>7416</v>
      </c>
      <c r="R1397" s="6">
        <f>E1397/N1397</f>
        <v>47.756097560975611</v>
      </c>
      <c r="S1397" t="s">
        <v>8344</v>
      </c>
      <c r="T1397" t="s">
        <v>8345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8">
        <f t="shared" si="42"/>
        <v>42048.99863425926</v>
      </c>
      <c r="K1398">
        <v>1421279882</v>
      </c>
      <c r="L1398" s="18">
        <f t="shared" si="43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>D1398+E1398</f>
        <v>12438</v>
      </c>
      <c r="R1398" s="6">
        <f>E1398/N1398</f>
        <v>88.191780821917803</v>
      </c>
      <c r="S1398" t="s">
        <v>8344</v>
      </c>
      <c r="T1398" t="s">
        <v>8345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8">
        <f t="shared" si="42"/>
        <v>42670.888194444444</v>
      </c>
      <c r="K1399">
        <v>1475013710</v>
      </c>
      <c r="L1399" s="18">
        <f t="shared" si="43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>D1399+E1399</f>
        <v>21385</v>
      </c>
      <c r="R1399" s="6">
        <f>E1399/N1399</f>
        <v>72.056962025316452</v>
      </c>
      <c r="S1399" t="s">
        <v>8344</v>
      </c>
      <c r="T1399" t="s">
        <v>8345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8">
        <f t="shared" si="42"/>
        <v>42556.874236111107</v>
      </c>
      <c r="K1400">
        <v>1465160334</v>
      </c>
      <c r="L1400" s="18">
        <f t="shared" si="43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D1400+E1400</f>
        <v>9226</v>
      </c>
      <c r="R1400" s="6">
        <f>E1400/N1400</f>
        <v>74.246153846153845</v>
      </c>
      <c r="S1400" t="s">
        <v>8344</v>
      </c>
      <c r="T1400" t="s">
        <v>8345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8">
        <f t="shared" si="42"/>
        <v>41919.004317129627</v>
      </c>
      <c r="K1401">
        <v>1410048373</v>
      </c>
      <c r="L1401" s="18">
        <f t="shared" si="43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D1401+E1401</f>
        <v>20353</v>
      </c>
      <c r="R1401" s="6">
        <f>E1401/N1401</f>
        <v>61.701086956521742</v>
      </c>
      <c r="S1401" t="s">
        <v>8344</v>
      </c>
      <c r="T1401" t="s">
        <v>8345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8">
        <f t="shared" si="42"/>
        <v>42533.229166666672</v>
      </c>
      <c r="K1402">
        <v>1462695073</v>
      </c>
      <c r="L1402" s="18">
        <f t="shared" si="43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>D1402+E1402</f>
        <v>936</v>
      </c>
      <c r="R1402" s="6">
        <f>E1402/N1402</f>
        <v>17.235294117647058</v>
      </c>
      <c r="S1402" t="s">
        <v>8344</v>
      </c>
      <c r="T1402" t="s">
        <v>8345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8">
        <f t="shared" si="42"/>
        <v>41420.99622685185</v>
      </c>
      <c r="K1403">
        <v>1367798074</v>
      </c>
      <c r="L1403" s="18">
        <f t="shared" si="43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D1403+E1403</f>
        <v>14913</v>
      </c>
      <c r="R1403" s="6">
        <f>E1403/N1403</f>
        <v>51.720833333333331</v>
      </c>
      <c r="S1403" t="s">
        <v>8344</v>
      </c>
      <c r="T1403" t="s">
        <v>8345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8">
        <f t="shared" si="42"/>
        <v>42125.011701388896</v>
      </c>
      <c r="K1404">
        <v>1425259011</v>
      </c>
      <c r="L1404" s="18">
        <f t="shared" si="43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>D1404+E1404</f>
        <v>5229</v>
      </c>
      <c r="R1404" s="6">
        <f>E1404/N1404</f>
        <v>24.150442477876105</v>
      </c>
      <c r="S1404" t="s">
        <v>8344</v>
      </c>
      <c r="T1404" t="s">
        <v>8345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8">
        <f t="shared" si="42"/>
        <v>41481.062905092593</v>
      </c>
      <c r="K1405">
        <v>1372210235</v>
      </c>
      <c r="L1405" s="18">
        <f t="shared" si="43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D1405+E1405</f>
        <v>8103</v>
      </c>
      <c r="R1405" s="6">
        <f>E1405/N1405</f>
        <v>62.166666666666664</v>
      </c>
      <c r="S1405" t="s">
        <v>8344</v>
      </c>
      <c r="T1405" t="s">
        <v>8345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8">
        <f t="shared" si="42"/>
        <v>42057.510243055556</v>
      </c>
      <c r="K1406">
        <v>1422447285</v>
      </c>
      <c r="L1406" s="18">
        <f t="shared" si="43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>D1406+E1406</f>
        <v>14741</v>
      </c>
      <c r="R1406" s="6">
        <f>E1406/N1406</f>
        <v>48.2</v>
      </c>
      <c r="S1406" t="s">
        <v>8341</v>
      </c>
      <c r="T1406" t="s">
        <v>8360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8">
        <f t="shared" si="42"/>
        <v>41971.722233796296</v>
      </c>
      <c r="K1407">
        <v>1414599601</v>
      </c>
      <c r="L1407" s="18">
        <f t="shared" si="43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>D1407+E1407</f>
        <v>25105</v>
      </c>
      <c r="R1407" s="6">
        <f>E1407/N1407</f>
        <v>6.1764705882352944</v>
      </c>
      <c r="S1407" t="s">
        <v>8341</v>
      </c>
      <c r="T1407" t="s">
        <v>8360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8">
        <f t="shared" si="42"/>
        <v>42350.416666666672</v>
      </c>
      <c r="K1408">
        <v>1445336607</v>
      </c>
      <c r="L1408" s="18">
        <f t="shared" si="43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>D1408+E1408</f>
        <v>12015</v>
      </c>
      <c r="R1408" s="6">
        <f>E1408/N1408</f>
        <v>5</v>
      </c>
      <c r="S1408" t="s">
        <v>8341</v>
      </c>
      <c r="T1408" t="s">
        <v>8360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8">
        <f t="shared" si="42"/>
        <v>41863.536782407406</v>
      </c>
      <c r="K1409">
        <v>1405687978</v>
      </c>
      <c r="L1409" s="18">
        <f t="shared" si="43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>D1409+E1409</f>
        <v>3015</v>
      </c>
      <c r="R1409" s="6">
        <f>E1409/N1409</f>
        <v>7.5</v>
      </c>
      <c r="S1409" t="s">
        <v>8341</v>
      </c>
      <c r="T1409" t="s">
        <v>8360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8">
        <f t="shared" si="42"/>
        <v>42321.913842592592</v>
      </c>
      <c r="K1410">
        <v>1444856156</v>
      </c>
      <c r="L1410" s="18">
        <f t="shared" si="43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>D1410+E1410</f>
        <v>1072</v>
      </c>
      <c r="R1410" s="6">
        <f>E1410/N1410</f>
        <v>12</v>
      </c>
      <c r="S1410" t="s">
        <v>8341</v>
      </c>
      <c r="T1410" t="s">
        <v>8360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8">
        <f t="shared" ref="J1411:J1474" si="44">(((I1411/60)/60)/24)+DATE(1970,1,1)</f>
        <v>42005.175173611111</v>
      </c>
      <c r="K1411">
        <v>1414897935</v>
      </c>
      <c r="L1411" s="18">
        <f t="shared" ref="L1411:L1474" si="45">(((K1411/60)/60)/24+DATE(1970,1,1))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>D1411+E1411</f>
        <v>4000</v>
      </c>
      <c r="R1411" s="6" t="e">
        <f>E1411/N1411</f>
        <v>#DIV/0!</v>
      </c>
      <c r="S1411" t="s">
        <v>8341</v>
      </c>
      <c r="T1411" t="s">
        <v>8360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8">
        <f t="shared" si="44"/>
        <v>42524.318518518514</v>
      </c>
      <c r="K1412">
        <v>1461051520</v>
      </c>
      <c r="L1412" s="18">
        <f t="shared" si="4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>D1412+E1412</f>
        <v>6001</v>
      </c>
      <c r="R1412" s="6">
        <f>E1412/N1412</f>
        <v>1</v>
      </c>
      <c r="S1412" t="s">
        <v>8341</v>
      </c>
      <c r="T1412" t="s">
        <v>8360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8">
        <f t="shared" si="44"/>
        <v>42041.059027777781</v>
      </c>
      <c r="K1413">
        <v>1420766700</v>
      </c>
      <c r="L1413" s="18">
        <f t="shared" si="4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>D1413+E1413</f>
        <v>3007</v>
      </c>
      <c r="R1413" s="6">
        <f>E1413/N1413</f>
        <v>2.3333333333333335</v>
      </c>
      <c r="S1413" t="s">
        <v>8341</v>
      </c>
      <c r="T1413" t="s">
        <v>8360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8">
        <f t="shared" si="44"/>
        <v>41977.063645833332</v>
      </c>
      <c r="K1414">
        <v>1415064699</v>
      </c>
      <c r="L1414" s="18">
        <f t="shared" si="4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D1414+E1414</f>
        <v>7320</v>
      </c>
      <c r="R1414" s="6">
        <f>E1414/N1414</f>
        <v>24.615384615384617</v>
      </c>
      <c r="S1414" t="s">
        <v>8341</v>
      </c>
      <c r="T1414" t="s">
        <v>8360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8">
        <f t="shared" si="44"/>
        <v>42420.437152777777</v>
      </c>
      <c r="K1415">
        <v>1450780170</v>
      </c>
      <c r="L1415" s="18">
        <f t="shared" si="4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>D1415+E1415</f>
        <v>2100</v>
      </c>
      <c r="R1415" s="6">
        <f>E1415/N1415</f>
        <v>100</v>
      </c>
      <c r="S1415" t="s">
        <v>8341</v>
      </c>
      <c r="T1415" t="s">
        <v>8360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8">
        <f t="shared" si="44"/>
        <v>42738.25309027778</v>
      </c>
      <c r="K1416">
        <v>1480831467</v>
      </c>
      <c r="L1416" s="18">
        <f t="shared" si="4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>D1416+E1416</f>
        <v>501</v>
      </c>
      <c r="R1416" s="6">
        <f>E1416/N1416</f>
        <v>1</v>
      </c>
      <c r="S1416" t="s">
        <v>8341</v>
      </c>
      <c r="T1416" t="s">
        <v>8360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8">
        <f t="shared" si="44"/>
        <v>42232.675821759258</v>
      </c>
      <c r="K1417">
        <v>1436285591</v>
      </c>
      <c r="L1417" s="18">
        <f t="shared" si="4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>D1417+E1417</f>
        <v>5200</v>
      </c>
      <c r="R1417" s="6">
        <f>E1417/N1417</f>
        <v>88.888888888888886</v>
      </c>
      <c r="S1417" t="s">
        <v>8341</v>
      </c>
      <c r="T1417" t="s">
        <v>8360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8">
        <f t="shared" si="44"/>
        <v>42329.967812499999</v>
      </c>
      <c r="K1418">
        <v>1445552019</v>
      </c>
      <c r="L1418" s="18">
        <f t="shared" si="4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>D1418+E1418</f>
        <v>50000</v>
      </c>
      <c r="R1418" s="6" t="e">
        <f>E1418/N1418</f>
        <v>#DIV/0!</v>
      </c>
      <c r="S1418" t="s">
        <v>8341</v>
      </c>
      <c r="T1418" t="s">
        <v>8360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8">
        <f t="shared" si="44"/>
        <v>42262.465972222228</v>
      </c>
      <c r="K1419">
        <v>1439696174</v>
      </c>
      <c r="L1419" s="18">
        <f t="shared" si="4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>D1419+E1419</f>
        <v>4555</v>
      </c>
      <c r="R1419" s="6">
        <f>E1419/N1419</f>
        <v>27.5</v>
      </c>
      <c r="S1419" t="s">
        <v>8341</v>
      </c>
      <c r="T1419" t="s">
        <v>8360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8">
        <f t="shared" si="44"/>
        <v>42425.456412037034</v>
      </c>
      <c r="K1420">
        <v>1453805834</v>
      </c>
      <c r="L1420" s="18">
        <f t="shared" si="4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>D1420+E1420</f>
        <v>3006</v>
      </c>
      <c r="R1420" s="6">
        <f>E1420/N1420</f>
        <v>6</v>
      </c>
      <c r="S1420" t="s">
        <v>8341</v>
      </c>
      <c r="T1420" t="s">
        <v>8360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8">
        <f t="shared" si="44"/>
        <v>42652.456238425926</v>
      </c>
      <c r="K1421">
        <v>1473418619</v>
      </c>
      <c r="L1421" s="18">
        <f t="shared" si="4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D1421+E1421</f>
        <v>6745</v>
      </c>
      <c r="R1421" s="6">
        <f>E1421/N1421</f>
        <v>44.5</v>
      </c>
      <c r="S1421" t="s">
        <v>8341</v>
      </c>
      <c r="T1421" t="s">
        <v>8360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8">
        <f t="shared" si="44"/>
        <v>42549.667662037042</v>
      </c>
      <c r="K1422">
        <v>1464969686</v>
      </c>
      <c r="L1422" s="18">
        <f t="shared" si="4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>D1422+E1422</f>
        <v>113</v>
      </c>
      <c r="R1422" s="6">
        <f>E1422/N1422</f>
        <v>1</v>
      </c>
      <c r="S1422" t="s">
        <v>8341</v>
      </c>
      <c r="T1422" t="s">
        <v>8360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8">
        <f t="shared" si="44"/>
        <v>42043.915613425925</v>
      </c>
      <c r="K1423">
        <v>1420840709</v>
      </c>
      <c r="L1423" s="18">
        <f t="shared" si="4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>D1423+E1423</f>
        <v>200200</v>
      </c>
      <c r="R1423" s="6">
        <f>E1423/N1423</f>
        <v>100</v>
      </c>
      <c r="S1423" t="s">
        <v>8341</v>
      </c>
      <c r="T1423" t="s">
        <v>8360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8">
        <f t="shared" si="44"/>
        <v>42634.239629629628</v>
      </c>
      <c r="K1424">
        <v>1471844704</v>
      </c>
      <c r="L1424" s="18">
        <f t="shared" si="4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>D1424+E1424</f>
        <v>25026</v>
      </c>
      <c r="R1424" s="6">
        <f>E1424/N1424</f>
        <v>13</v>
      </c>
      <c r="S1424" t="s">
        <v>8341</v>
      </c>
      <c r="T1424" t="s">
        <v>8360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8">
        <f t="shared" si="44"/>
        <v>42370.360312500001</v>
      </c>
      <c r="K1425">
        <v>1449045531</v>
      </c>
      <c r="L1425" s="18">
        <f t="shared" si="4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>D1425+E1425</f>
        <v>30100</v>
      </c>
      <c r="R1425" s="6">
        <f>E1425/N1425</f>
        <v>100</v>
      </c>
      <c r="S1425" t="s">
        <v>8341</v>
      </c>
      <c r="T1425" t="s">
        <v>8360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8">
        <f t="shared" si="44"/>
        <v>42689.759282407409</v>
      </c>
      <c r="K1426">
        <v>1478106802</v>
      </c>
      <c r="L1426" s="18">
        <f t="shared" si="4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>D1426+E1426</f>
        <v>9027</v>
      </c>
      <c r="R1426" s="6">
        <f>E1426/N1426</f>
        <v>109.07142857142857</v>
      </c>
      <c r="S1426" t="s">
        <v>8341</v>
      </c>
      <c r="T1426" t="s">
        <v>8360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8">
        <f t="shared" si="44"/>
        <v>42123.131469907406</v>
      </c>
      <c r="K1427">
        <v>1427684959</v>
      </c>
      <c r="L1427" s="18">
        <f t="shared" si="4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>D1427+E1427</f>
        <v>13000</v>
      </c>
      <c r="R1427" s="6" t="e">
        <f>E1427/N1427</f>
        <v>#DIV/0!</v>
      </c>
      <c r="S1427" t="s">
        <v>8341</v>
      </c>
      <c r="T1427" t="s">
        <v>8360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8">
        <f t="shared" si="44"/>
        <v>42240.390277777777</v>
      </c>
      <c r="K1428">
        <v>1435224120</v>
      </c>
      <c r="L1428" s="18">
        <f t="shared" si="4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>D1428+E1428</f>
        <v>1000</v>
      </c>
      <c r="R1428" s="6" t="e">
        <f>E1428/N1428</f>
        <v>#DIV/0!</v>
      </c>
      <c r="S1428" t="s">
        <v>8341</v>
      </c>
      <c r="T1428" t="s">
        <v>8360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8">
        <f t="shared" si="44"/>
        <v>42631.851678240739</v>
      </c>
      <c r="K1429">
        <v>1471638385</v>
      </c>
      <c r="L1429" s="18">
        <f t="shared" si="4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>D1429+E1429</f>
        <v>5419</v>
      </c>
      <c r="R1429" s="6">
        <f>E1429/N1429</f>
        <v>104.75</v>
      </c>
      <c r="S1429" t="s">
        <v>8341</v>
      </c>
      <c r="T1429" t="s">
        <v>8360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8">
        <f t="shared" si="44"/>
        <v>42462.338159722218</v>
      </c>
      <c r="K1430">
        <v>1456996017</v>
      </c>
      <c r="L1430" s="18">
        <f t="shared" si="4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>D1430+E1430</f>
        <v>1045</v>
      </c>
      <c r="R1430" s="6">
        <f>E1430/N1430</f>
        <v>15</v>
      </c>
      <c r="S1430" t="s">
        <v>8341</v>
      </c>
      <c r="T1430" t="s">
        <v>8360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8">
        <f t="shared" si="44"/>
        <v>42104.060671296291</v>
      </c>
      <c r="K1431">
        <v>1426037242</v>
      </c>
      <c r="L1431" s="18">
        <f t="shared" si="4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>D1431+E1431</f>
        <v>10000</v>
      </c>
      <c r="R1431" s="6" t="e">
        <f>E1431/N1431</f>
        <v>#DIV/0!</v>
      </c>
      <c r="S1431" t="s">
        <v>8341</v>
      </c>
      <c r="T1431" t="s">
        <v>8360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8">
        <f t="shared" si="44"/>
        <v>41992.813518518517</v>
      </c>
      <c r="K1432">
        <v>1416339088</v>
      </c>
      <c r="L1432" s="18">
        <f t="shared" si="4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>D1432+E1432</f>
        <v>5403</v>
      </c>
      <c r="R1432" s="6">
        <f>E1432/N1432</f>
        <v>80.599999999999994</v>
      </c>
      <c r="S1432" t="s">
        <v>8341</v>
      </c>
      <c r="T1432" t="s">
        <v>8360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8">
        <f t="shared" si="44"/>
        <v>42334.252500000002</v>
      </c>
      <c r="K1433">
        <v>1445922216</v>
      </c>
      <c r="L1433" s="18">
        <f t="shared" si="4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>D1433+E1433</f>
        <v>22431</v>
      </c>
      <c r="R1433" s="6">
        <f>E1433/N1433</f>
        <v>115.55319148936171</v>
      </c>
      <c r="S1433" t="s">
        <v>8341</v>
      </c>
      <c r="T1433" t="s">
        <v>8360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8">
        <f t="shared" si="44"/>
        <v>42205.780416666668</v>
      </c>
      <c r="K1434">
        <v>1434825828</v>
      </c>
      <c r="L1434" s="18">
        <f t="shared" si="4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>D1434+E1434</f>
        <v>40000</v>
      </c>
      <c r="R1434" s="6" t="e">
        <f>E1434/N1434</f>
        <v>#DIV/0!</v>
      </c>
      <c r="S1434" t="s">
        <v>8341</v>
      </c>
      <c r="T1434" t="s">
        <v>8360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8">
        <f t="shared" si="44"/>
        <v>42714.458333333328</v>
      </c>
      <c r="K1435">
        <v>1477839675</v>
      </c>
      <c r="L1435" s="18">
        <f t="shared" si="4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>D1435+E1435</f>
        <v>12805</v>
      </c>
      <c r="R1435" s="6">
        <f>E1435/N1435</f>
        <v>80.5</v>
      </c>
      <c r="S1435" t="s">
        <v>8341</v>
      </c>
      <c r="T1435" t="s">
        <v>8360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8">
        <f t="shared" si="44"/>
        <v>42163.625</v>
      </c>
      <c r="K1436">
        <v>1431973478</v>
      </c>
      <c r="L1436" s="18">
        <f t="shared" si="4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>D1436+E1436</f>
        <v>90190</v>
      </c>
      <c r="R1436" s="6">
        <f>E1436/N1436</f>
        <v>744.5454545454545</v>
      </c>
      <c r="S1436" t="s">
        <v>8341</v>
      </c>
      <c r="T1436" t="s">
        <v>8360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8">
        <f t="shared" si="44"/>
        <v>42288.780324074076</v>
      </c>
      <c r="K1437">
        <v>1441997020</v>
      </c>
      <c r="L1437" s="18">
        <f t="shared" si="4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>D1437+E1437</f>
        <v>15015</v>
      </c>
      <c r="R1437" s="6">
        <f>E1437/N1437</f>
        <v>7.5</v>
      </c>
      <c r="S1437" t="s">
        <v>8341</v>
      </c>
      <c r="T1437" t="s">
        <v>8360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8">
        <f t="shared" si="44"/>
        <v>42421.35019675926</v>
      </c>
      <c r="K1438">
        <v>1453451057</v>
      </c>
      <c r="L1438" s="18">
        <f t="shared" si="4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>D1438+E1438</f>
        <v>10077</v>
      </c>
      <c r="R1438" s="6">
        <f>E1438/N1438</f>
        <v>38.5</v>
      </c>
      <c r="S1438" t="s">
        <v>8341</v>
      </c>
      <c r="T1438" t="s">
        <v>8360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8">
        <f t="shared" si="44"/>
        <v>41833.207638888889</v>
      </c>
      <c r="K1439">
        <v>1402058739</v>
      </c>
      <c r="L1439" s="18">
        <f t="shared" si="4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>D1439+E1439</f>
        <v>3807</v>
      </c>
      <c r="R1439" s="6">
        <f>E1439/N1439</f>
        <v>36.68181818181818</v>
      </c>
      <c r="S1439" t="s">
        <v>8341</v>
      </c>
      <c r="T1439" t="s">
        <v>8360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8">
        <f t="shared" si="44"/>
        <v>42487.579861111109</v>
      </c>
      <c r="K1440">
        <v>1459198499</v>
      </c>
      <c r="L1440" s="18">
        <f t="shared" si="4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>D1440+E1440</f>
        <v>20600</v>
      </c>
      <c r="R1440" s="6">
        <f>E1440/N1440</f>
        <v>75</v>
      </c>
      <c r="S1440" t="s">
        <v>8341</v>
      </c>
      <c r="T1440" t="s">
        <v>8360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8">
        <f t="shared" si="44"/>
        <v>42070.829872685179</v>
      </c>
      <c r="K1441">
        <v>1423166101</v>
      </c>
      <c r="L1441" s="18">
        <f t="shared" si="4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>D1441+E1441</f>
        <v>2905</v>
      </c>
      <c r="R1441" s="6">
        <f>E1441/N1441</f>
        <v>30</v>
      </c>
      <c r="S1441" t="s">
        <v>8341</v>
      </c>
      <c r="T1441" t="s">
        <v>8360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8">
        <f t="shared" si="44"/>
        <v>42516.748414351852</v>
      </c>
      <c r="K1442">
        <v>1461693463</v>
      </c>
      <c r="L1442" s="18">
        <f t="shared" si="4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>D1442+E1442</f>
        <v>13001</v>
      </c>
      <c r="R1442" s="6">
        <f>E1442/N1442</f>
        <v>1</v>
      </c>
      <c r="S1442" t="s">
        <v>8341</v>
      </c>
      <c r="T1442" t="s">
        <v>8360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8">
        <f t="shared" si="44"/>
        <v>42258.765844907408</v>
      </c>
      <c r="K1443">
        <v>1436811769</v>
      </c>
      <c r="L1443" s="18">
        <f t="shared" si="4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>D1443+E1443</f>
        <v>182020</v>
      </c>
      <c r="R1443" s="6">
        <f>E1443/N1443</f>
        <v>673.33333333333337</v>
      </c>
      <c r="S1443" t="s">
        <v>8341</v>
      </c>
      <c r="T1443" t="s">
        <v>8360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8">
        <f t="shared" si="44"/>
        <v>42515.64534722222</v>
      </c>
      <c r="K1444">
        <v>1461598158</v>
      </c>
      <c r="L1444" s="18">
        <f t="shared" si="4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>D1444+E1444</f>
        <v>1500</v>
      </c>
      <c r="R1444" s="6" t="e">
        <f>E1444/N1444</f>
        <v>#DIV/0!</v>
      </c>
      <c r="S1444" t="s">
        <v>8341</v>
      </c>
      <c r="T1444" t="s">
        <v>8360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8">
        <f t="shared" si="44"/>
        <v>42737.926030092596</v>
      </c>
      <c r="K1445">
        <v>1480803209</v>
      </c>
      <c r="L1445" s="18">
        <f t="shared" si="4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>D1445+E1445</f>
        <v>13000</v>
      </c>
      <c r="R1445" s="6" t="e">
        <f>E1445/N1445</f>
        <v>#DIV/0!</v>
      </c>
      <c r="S1445" t="s">
        <v>8341</v>
      </c>
      <c r="T1445" t="s">
        <v>8360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8">
        <f t="shared" si="44"/>
        <v>42259.873402777783</v>
      </c>
      <c r="K1446">
        <v>1436907462</v>
      </c>
      <c r="L1446" s="18">
        <f t="shared" si="4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>D1446+E1446</f>
        <v>4950</v>
      </c>
      <c r="R1446" s="6" t="e">
        <f>E1446/N1446</f>
        <v>#DIV/0!</v>
      </c>
      <c r="S1446" t="s">
        <v>8341</v>
      </c>
      <c r="T1446" t="s">
        <v>8360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8">
        <f t="shared" si="44"/>
        <v>42169.542303240742</v>
      </c>
      <c r="K1447">
        <v>1431694855</v>
      </c>
      <c r="L1447" s="18">
        <f t="shared" si="4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>D1447+E1447</f>
        <v>130000</v>
      </c>
      <c r="R1447" s="6" t="e">
        <f>E1447/N1447</f>
        <v>#DIV/0!</v>
      </c>
      <c r="S1447" t="s">
        <v>8341</v>
      </c>
      <c r="T1447" t="s">
        <v>8360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8">
        <f t="shared" si="44"/>
        <v>42481.447662037041</v>
      </c>
      <c r="K1448">
        <v>1459507478</v>
      </c>
      <c r="L1448" s="18">
        <f t="shared" si="4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>D1448+E1448</f>
        <v>900</v>
      </c>
      <c r="R1448" s="6" t="e">
        <f>E1448/N1448</f>
        <v>#DIV/0!</v>
      </c>
      <c r="S1448" t="s">
        <v>8341</v>
      </c>
      <c r="T1448" t="s">
        <v>8360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8">
        <f t="shared" si="44"/>
        <v>42559.730717592596</v>
      </c>
      <c r="K1449">
        <v>1465407134</v>
      </c>
      <c r="L1449" s="18">
        <f t="shared" si="4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>D1449+E1449</f>
        <v>500075</v>
      </c>
      <c r="R1449" s="6">
        <f>E1449/N1449</f>
        <v>25</v>
      </c>
      <c r="S1449" t="s">
        <v>8341</v>
      </c>
      <c r="T1449" t="s">
        <v>8360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8">
        <f t="shared" si="44"/>
        <v>42146.225694444445</v>
      </c>
      <c r="K1450">
        <v>1429655318</v>
      </c>
      <c r="L1450" s="18">
        <f t="shared" si="4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>D1450+E1450</f>
        <v>200000</v>
      </c>
      <c r="R1450" s="6" t="e">
        <f>E1450/N1450</f>
        <v>#DIV/0!</v>
      </c>
      <c r="S1450" t="s">
        <v>8341</v>
      </c>
      <c r="T1450" t="s">
        <v>8360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8">
        <f t="shared" si="44"/>
        <v>42134.811400462961</v>
      </c>
      <c r="K1451">
        <v>1427138905</v>
      </c>
      <c r="L1451" s="18">
        <f t="shared" si="4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>D1451+E1451</f>
        <v>8888</v>
      </c>
      <c r="R1451" s="6" t="e">
        <f>E1451/N1451</f>
        <v>#DIV/0!</v>
      </c>
      <c r="S1451" t="s">
        <v>8341</v>
      </c>
      <c r="T1451" t="s">
        <v>8360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8">
        <f t="shared" si="44"/>
        <v>42420.171261574069</v>
      </c>
      <c r="K1452">
        <v>1453349197</v>
      </c>
      <c r="L1452" s="18">
        <f t="shared" si="4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>D1452+E1452</f>
        <v>100001</v>
      </c>
      <c r="R1452" s="6">
        <f>E1452/N1452</f>
        <v>1</v>
      </c>
      <c r="S1452" t="s">
        <v>8341</v>
      </c>
      <c r="T1452" t="s">
        <v>8360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8">
        <f t="shared" si="44"/>
        <v>41962.00068287037</v>
      </c>
      <c r="K1453">
        <v>1413759659</v>
      </c>
      <c r="L1453" s="18">
        <f t="shared" si="4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>D1453+E1453</f>
        <v>18952</v>
      </c>
      <c r="R1453" s="6">
        <f>E1453/N1453</f>
        <v>1</v>
      </c>
      <c r="S1453" t="s">
        <v>8341</v>
      </c>
      <c r="T1453" t="s">
        <v>8360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8">
        <f t="shared" si="44"/>
        <v>41848.703275462962</v>
      </c>
      <c r="K1454">
        <v>1403974363</v>
      </c>
      <c r="L1454" s="18">
        <f t="shared" si="4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>D1454+E1454</f>
        <v>14000</v>
      </c>
      <c r="R1454" s="6" t="e">
        <f>E1454/N1454</f>
        <v>#DIV/0!</v>
      </c>
      <c r="S1454" t="s">
        <v>8341</v>
      </c>
      <c r="T1454" t="s">
        <v>8360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8">
        <f t="shared" si="44"/>
        <v>42840.654479166667</v>
      </c>
      <c r="K1455">
        <v>1488386547</v>
      </c>
      <c r="L1455" s="18">
        <f t="shared" si="4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>D1455+E1455</f>
        <v>25000</v>
      </c>
      <c r="R1455" s="6" t="e">
        <f>E1455/N1455</f>
        <v>#DIV/0!</v>
      </c>
      <c r="S1455" t="s">
        <v>8341</v>
      </c>
      <c r="T1455" t="s">
        <v>8360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8">
        <f t="shared" si="44"/>
        <v>42484.915972222225</v>
      </c>
      <c r="K1456">
        <v>1459716480</v>
      </c>
      <c r="L1456" s="18">
        <f t="shared" si="4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>D1456+E1456</f>
        <v>1765</v>
      </c>
      <c r="R1456" s="6">
        <f>E1456/N1456</f>
        <v>15</v>
      </c>
      <c r="S1456" t="s">
        <v>8341</v>
      </c>
      <c r="T1456" t="s">
        <v>8360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8">
        <f t="shared" si="44"/>
        <v>41887.568749999999</v>
      </c>
      <c r="K1457">
        <v>1405181320</v>
      </c>
      <c r="L1457" s="18">
        <f t="shared" si="4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>D1457+E1457</f>
        <v>16575</v>
      </c>
      <c r="R1457" s="6">
        <f>E1457/N1457</f>
        <v>225</v>
      </c>
      <c r="S1457" t="s">
        <v>8341</v>
      </c>
      <c r="T1457" t="s">
        <v>8360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8">
        <f t="shared" si="44"/>
        <v>42738.668576388889</v>
      </c>
      <c r="K1458">
        <v>1480867365</v>
      </c>
      <c r="L1458" s="18">
        <f t="shared" si="4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>D1458+E1458</f>
        <v>5145</v>
      </c>
      <c r="R1458" s="6">
        <f>E1458/N1458</f>
        <v>48.333333333333336</v>
      </c>
      <c r="S1458" t="s">
        <v>8341</v>
      </c>
      <c r="T1458" t="s">
        <v>8360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8">
        <f t="shared" si="44"/>
        <v>42319.938009259262</v>
      </c>
      <c r="K1459">
        <v>1444685444</v>
      </c>
      <c r="L1459" s="18">
        <f t="shared" si="4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>D1459+E1459</f>
        <v>6000</v>
      </c>
      <c r="R1459" s="6" t="e">
        <f>E1459/N1459</f>
        <v>#DIV/0!</v>
      </c>
      <c r="S1459" t="s">
        <v>8341</v>
      </c>
      <c r="T1459" t="s">
        <v>8360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8">
        <f t="shared" si="44"/>
        <v>41862.166666666664</v>
      </c>
      <c r="K1460">
        <v>1405097760</v>
      </c>
      <c r="L1460" s="18">
        <f t="shared" si="4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>D1460+E1460</f>
        <v>5000</v>
      </c>
      <c r="R1460" s="6" t="e">
        <f>E1460/N1460</f>
        <v>#DIV/0!</v>
      </c>
      <c r="S1460" t="s">
        <v>8341</v>
      </c>
      <c r="T1460" t="s">
        <v>8360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8">
        <f t="shared" si="44"/>
        <v>42340.725694444445</v>
      </c>
      <c r="K1461">
        <v>1446612896</v>
      </c>
      <c r="L1461" s="18">
        <f t="shared" si="4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>D1461+E1461</f>
        <v>37000</v>
      </c>
      <c r="R1461" s="6" t="e">
        <f>E1461/N1461</f>
        <v>#DIV/0!</v>
      </c>
      <c r="S1461" t="s">
        <v>8341</v>
      </c>
      <c r="T1461" t="s">
        <v>8360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8">
        <f t="shared" si="44"/>
        <v>41973.989583333328</v>
      </c>
      <c r="K1462">
        <v>1412371898</v>
      </c>
      <c r="L1462" s="18">
        <f t="shared" si="4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>D1462+E1462</f>
        <v>25000000</v>
      </c>
      <c r="R1462" s="6" t="e">
        <f>E1462/N1462</f>
        <v>#DIV/0!</v>
      </c>
      <c r="S1462" t="s">
        <v>8341</v>
      </c>
      <c r="T1462" t="s">
        <v>8360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8">
        <f t="shared" si="44"/>
        <v>41933</v>
      </c>
      <c r="K1463">
        <v>1410967754</v>
      </c>
      <c r="L1463" s="18">
        <f t="shared" si="4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>D1463+E1463</f>
        <v>30186.690000000002</v>
      </c>
      <c r="R1463" s="6">
        <f>E1463/N1463</f>
        <v>44.66673529411765</v>
      </c>
      <c r="S1463" t="s">
        <v>8341</v>
      </c>
      <c r="T1463" t="s">
        <v>8361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8">
        <f t="shared" si="44"/>
        <v>41374.662858796299</v>
      </c>
      <c r="K1464">
        <v>1363017271</v>
      </c>
      <c r="L1464" s="18">
        <f t="shared" si="4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D1464+E1464</f>
        <v>8340.7000000000007</v>
      </c>
      <c r="R1464" s="6">
        <f>E1464/N1464</f>
        <v>28.937999999999999</v>
      </c>
      <c r="S1464" t="s">
        <v>8341</v>
      </c>
      <c r="T1464" t="s">
        <v>8361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8">
        <f t="shared" si="44"/>
        <v>41371.869652777779</v>
      </c>
      <c r="K1465">
        <v>1361483538</v>
      </c>
      <c r="L1465" s="18">
        <f t="shared" si="4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>D1465+E1465</f>
        <v>1486</v>
      </c>
      <c r="R1465" s="6">
        <f>E1465/N1465</f>
        <v>35.44</v>
      </c>
      <c r="S1465" t="s">
        <v>8341</v>
      </c>
      <c r="T1465" t="s">
        <v>8361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8">
        <f t="shared" si="44"/>
        <v>41321.661550925928</v>
      </c>
      <c r="K1466">
        <v>1358437958</v>
      </c>
      <c r="L1466" s="18">
        <f t="shared" si="4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D1466+E1466</f>
        <v>13160</v>
      </c>
      <c r="R1466" s="6">
        <f>E1466/N1466</f>
        <v>34.871794871794869</v>
      </c>
      <c r="S1466" t="s">
        <v>8341</v>
      </c>
      <c r="T1466" t="s">
        <v>8361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8">
        <f t="shared" si="44"/>
        <v>40990.125</v>
      </c>
      <c r="K1467">
        <v>1329759452</v>
      </c>
      <c r="L1467" s="18">
        <f t="shared" si="4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>D1467+E1467</f>
        <v>166924.35</v>
      </c>
      <c r="R1467" s="6">
        <f>E1467/N1467</f>
        <v>52.622732513451197</v>
      </c>
      <c r="S1467" t="s">
        <v>8341</v>
      </c>
      <c r="T1467" t="s">
        <v>8361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8">
        <f t="shared" si="44"/>
        <v>42381.208333333328</v>
      </c>
      <c r="K1468">
        <v>1449029266</v>
      </c>
      <c r="L1468" s="18">
        <f t="shared" si="4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>D1468+E1468</f>
        <v>33260.369999999995</v>
      </c>
      <c r="R1468" s="6">
        <f>E1468/N1468</f>
        <v>69.598266129032254</v>
      </c>
      <c r="S1468" t="s">
        <v>8341</v>
      </c>
      <c r="T1468" t="s">
        <v>8361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8">
        <f t="shared" si="44"/>
        <v>40993.760243055556</v>
      </c>
      <c r="K1469">
        <v>1327518885</v>
      </c>
      <c r="L1469" s="18">
        <f t="shared" si="4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>D1469+E1469</f>
        <v>86032</v>
      </c>
      <c r="R1469" s="6">
        <f>E1469/N1469</f>
        <v>76.72</v>
      </c>
      <c r="S1469" t="s">
        <v>8341</v>
      </c>
      <c r="T1469" t="s">
        <v>8361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8">
        <f t="shared" si="44"/>
        <v>40706.014456018522</v>
      </c>
      <c r="K1470">
        <v>1302654049</v>
      </c>
      <c r="L1470" s="18">
        <f t="shared" si="4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>D1470+E1470</f>
        <v>19225</v>
      </c>
      <c r="R1470" s="6">
        <f>E1470/N1470</f>
        <v>33.191126279863482</v>
      </c>
      <c r="S1470" t="s">
        <v>8341</v>
      </c>
      <c r="T1470" t="s">
        <v>8361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8">
        <f t="shared" si="44"/>
        <v>41320.598483796297</v>
      </c>
      <c r="K1471">
        <v>1358346109</v>
      </c>
      <c r="L1471" s="18">
        <f t="shared" si="4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D1471+E1471</f>
        <v>92228</v>
      </c>
      <c r="R1471" s="6">
        <f>E1471/N1471</f>
        <v>149.46417445482865</v>
      </c>
      <c r="S1471" t="s">
        <v>8341</v>
      </c>
      <c r="T1471" t="s">
        <v>8361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8">
        <f t="shared" si="44"/>
        <v>41271.827118055553</v>
      </c>
      <c r="K1472">
        <v>1354909863</v>
      </c>
      <c r="L1472" s="18">
        <f t="shared" si="4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D1472+E1472</f>
        <v>3377</v>
      </c>
      <c r="R1472" s="6">
        <f>E1472/N1472</f>
        <v>23.172839506172838</v>
      </c>
      <c r="S1472" t="s">
        <v>8341</v>
      </c>
      <c r="T1472" t="s">
        <v>8361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8">
        <f t="shared" si="44"/>
        <v>42103.957569444443</v>
      </c>
      <c r="K1473">
        <v>1426028334</v>
      </c>
      <c r="L1473" s="18">
        <f t="shared" si="4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D1473+E1473</f>
        <v>65229</v>
      </c>
      <c r="R1473" s="6">
        <f>E1473/N1473</f>
        <v>96.877551020408163</v>
      </c>
      <c r="S1473" t="s">
        <v>8341</v>
      </c>
      <c r="T1473" t="s">
        <v>8361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8">
        <f t="shared" si="44"/>
        <v>41563.542858796296</v>
      </c>
      <c r="K1474">
        <v>1379336503</v>
      </c>
      <c r="L1474" s="18">
        <f t="shared" si="4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D1474+E1474</f>
        <v>59676</v>
      </c>
      <c r="R1474" s="6">
        <f>E1474/N1474</f>
        <v>103.20238095238095</v>
      </c>
      <c r="S1474" t="s">
        <v>8341</v>
      </c>
      <c r="T1474" t="s">
        <v>8361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8">
        <f t="shared" ref="J1475:J1538" si="46">(((I1475/60)/60)/24)+DATE(1970,1,1)</f>
        <v>40969.979618055557</v>
      </c>
      <c r="K1475">
        <v>1328052639</v>
      </c>
      <c r="L1475" s="18">
        <f t="shared" ref="L1475:L1538" si="47">(((K1475/60)/60)/24+DATE(1970,1,1))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D1475+E1475</f>
        <v>3307.74</v>
      </c>
      <c r="R1475" s="6">
        <f>E1475/N1475</f>
        <v>38.462553191489363</v>
      </c>
      <c r="S1475" t="s">
        <v>8341</v>
      </c>
      <c r="T1475" t="s">
        <v>8361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8">
        <f t="shared" si="46"/>
        <v>41530.727916666663</v>
      </c>
      <c r="K1476">
        <v>1376501292</v>
      </c>
      <c r="L1476" s="18">
        <f t="shared" si="47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>D1476+E1476</f>
        <v>6368</v>
      </c>
      <c r="R1476" s="6">
        <f>E1476/N1476</f>
        <v>44.315789473684212</v>
      </c>
      <c r="S1476" t="s">
        <v>8341</v>
      </c>
      <c r="T1476" t="s">
        <v>8361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8">
        <f t="shared" si="46"/>
        <v>41993.207638888889</v>
      </c>
      <c r="K1477">
        <v>1416244863</v>
      </c>
      <c r="L1477" s="18">
        <f t="shared" si="47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>D1477+E1477</f>
        <v>43300.45</v>
      </c>
      <c r="R1477" s="6">
        <f>E1477/N1477</f>
        <v>64.173356009070289</v>
      </c>
      <c r="S1477" t="s">
        <v>8341</v>
      </c>
      <c r="T1477" t="s">
        <v>8361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8">
        <f t="shared" si="46"/>
        <v>40796.041921296295</v>
      </c>
      <c r="K1478">
        <v>1313024422</v>
      </c>
      <c r="L1478" s="18">
        <f t="shared" si="47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D1478+E1478</f>
        <v>45693.279999999999</v>
      </c>
      <c r="R1478" s="6">
        <f>E1478/N1478</f>
        <v>43.333275109170302</v>
      </c>
      <c r="S1478" t="s">
        <v>8341</v>
      </c>
      <c r="T1478" t="s">
        <v>8361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8">
        <f t="shared" si="46"/>
        <v>40900.125</v>
      </c>
      <c r="K1479">
        <v>1319467604</v>
      </c>
      <c r="L1479" s="18">
        <f t="shared" si="47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>D1479+E1479</f>
        <v>63393</v>
      </c>
      <c r="R1479" s="6">
        <f>E1479/N1479</f>
        <v>90.495934959349597</v>
      </c>
      <c r="S1479" t="s">
        <v>8341</v>
      </c>
      <c r="T1479" t="s">
        <v>8361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8">
        <f t="shared" si="46"/>
        <v>41408.871678240743</v>
      </c>
      <c r="K1480">
        <v>1367355313</v>
      </c>
      <c r="L1480" s="18">
        <f t="shared" si="47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D1480+E1480</f>
        <v>640807.11</v>
      </c>
      <c r="R1480" s="6">
        <f>E1480/N1480</f>
        <v>29.187190495010373</v>
      </c>
      <c r="S1480" t="s">
        <v>8341</v>
      </c>
      <c r="T1480" t="s">
        <v>8361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8">
        <f t="shared" si="46"/>
        <v>41769.165972222225</v>
      </c>
      <c r="K1481">
        <v>1398448389</v>
      </c>
      <c r="L1481" s="18">
        <f t="shared" si="47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>D1481+E1481</f>
        <v>3798</v>
      </c>
      <c r="R1481" s="6">
        <f>E1481/N1481</f>
        <v>30.95774647887324</v>
      </c>
      <c r="S1481" t="s">
        <v>8341</v>
      </c>
      <c r="T1481" t="s">
        <v>8361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8">
        <f t="shared" si="46"/>
        <v>41481.708333333336</v>
      </c>
      <c r="K1482">
        <v>1373408699</v>
      </c>
      <c r="L1482" s="18">
        <f t="shared" si="47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>D1482+E1482</f>
        <v>108520.2</v>
      </c>
      <c r="R1482" s="6">
        <f>E1482/N1482</f>
        <v>92.157795275590544</v>
      </c>
      <c r="S1482" t="s">
        <v>8341</v>
      </c>
      <c r="T1482" t="s">
        <v>8361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8">
        <f t="shared" si="46"/>
        <v>41580.922974537039</v>
      </c>
      <c r="K1483">
        <v>1380838145</v>
      </c>
      <c r="L1483" s="18">
        <f t="shared" si="47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>D1483+E1483</f>
        <v>5105</v>
      </c>
      <c r="R1483" s="6">
        <f>E1483/N1483</f>
        <v>17.5</v>
      </c>
      <c r="S1483" t="s">
        <v>8341</v>
      </c>
      <c r="T1483" t="s">
        <v>8343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8">
        <f t="shared" si="46"/>
        <v>41159.32708333333</v>
      </c>
      <c r="K1484">
        <v>1345062936</v>
      </c>
      <c r="L1484" s="18">
        <f t="shared" si="47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>D1484+E1484</f>
        <v>5005</v>
      </c>
      <c r="R1484" s="6">
        <f>E1484/N1484</f>
        <v>5</v>
      </c>
      <c r="S1484" t="s">
        <v>8341</v>
      </c>
      <c r="T1484" t="s">
        <v>8343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8">
        <f t="shared" si="46"/>
        <v>42573.192997685182</v>
      </c>
      <c r="K1485">
        <v>1467002275</v>
      </c>
      <c r="L1485" s="18">
        <f t="shared" si="47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>D1485+E1485</f>
        <v>7050</v>
      </c>
      <c r="R1485" s="6">
        <f>E1485/N1485</f>
        <v>25</v>
      </c>
      <c r="S1485" t="s">
        <v>8341</v>
      </c>
      <c r="T1485" t="s">
        <v>8343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8">
        <f t="shared" si="46"/>
        <v>41111.618750000001</v>
      </c>
      <c r="K1486">
        <v>1337834963</v>
      </c>
      <c r="L1486" s="18">
        <f t="shared" si="47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>D1486+E1486</f>
        <v>2000</v>
      </c>
      <c r="R1486" s="6" t="e">
        <f>E1486/N1486</f>
        <v>#DIV/0!</v>
      </c>
      <c r="S1486" t="s">
        <v>8341</v>
      </c>
      <c r="T1486" t="s">
        <v>8343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8">
        <f t="shared" si="46"/>
        <v>42175.795983796299</v>
      </c>
      <c r="K1487">
        <v>1430939173</v>
      </c>
      <c r="L1487" s="18">
        <f t="shared" si="47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>D1487+E1487</f>
        <v>6850</v>
      </c>
      <c r="R1487" s="6">
        <f>E1487/N1487</f>
        <v>50</v>
      </c>
      <c r="S1487" t="s">
        <v>8341</v>
      </c>
      <c r="T1487" t="s">
        <v>8343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8">
        <f t="shared" si="46"/>
        <v>42062.168530092589</v>
      </c>
      <c r="K1488">
        <v>1422417761</v>
      </c>
      <c r="L1488" s="18">
        <f t="shared" si="47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>D1488+E1488</f>
        <v>20048</v>
      </c>
      <c r="R1488" s="6">
        <f>E1488/N1488</f>
        <v>16</v>
      </c>
      <c r="S1488" t="s">
        <v>8341</v>
      </c>
      <c r="T1488" t="s">
        <v>8343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8">
        <f t="shared" si="46"/>
        <v>42584.917488425926</v>
      </c>
      <c r="K1489">
        <v>1467583271</v>
      </c>
      <c r="L1489" s="18">
        <f t="shared" si="47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>D1489+E1489</f>
        <v>10000</v>
      </c>
      <c r="R1489" s="6" t="e">
        <f>E1489/N1489</f>
        <v>#DIV/0!</v>
      </c>
      <c r="S1489" t="s">
        <v>8341</v>
      </c>
      <c r="T1489" t="s">
        <v>8343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8">
        <f t="shared" si="46"/>
        <v>41644.563194444447</v>
      </c>
      <c r="K1490">
        <v>1386336660</v>
      </c>
      <c r="L1490" s="18">
        <f t="shared" si="47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>D1490+E1490</f>
        <v>15360</v>
      </c>
      <c r="R1490" s="6">
        <f>E1490/N1490</f>
        <v>60</v>
      </c>
      <c r="S1490" t="s">
        <v>8341</v>
      </c>
      <c r="T1490" t="s">
        <v>8343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8">
        <f t="shared" si="46"/>
        <v>41228.653379629628</v>
      </c>
      <c r="K1491">
        <v>1350398452</v>
      </c>
      <c r="L1491" s="18">
        <f t="shared" si="47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>D1491+E1491</f>
        <v>5000</v>
      </c>
      <c r="R1491" s="6" t="e">
        <f>E1491/N1491</f>
        <v>#DIV/0!</v>
      </c>
      <c r="S1491" t="s">
        <v>8341</v>
      </c>
      <c r="T1491" t="s">
        <v>8343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8">
        <f t="shared" si="46"/>
        <v>41549.561041666668</v>
      </c>
      <c r="K1492">
        <v>1378214874</v>
      </c>
      <c r="L1492" s="18">
        <f t="shared" si="47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D1492+E1492</f>
        <v>3795</v>
      </c>
      <c r="R1492" s="6">
        <f>E1492/N1492</f>
        <v>47.10526315789474</v>
      </c>
      <c r="S1492" t="s">
        <v>8341</v>
      </c>
      <c r="T1492" t="s">
        <v>8343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8">
        <f t="shared" si="46"/>
        <v>42050.651388888888</v>
      </c>
      <c r="K1493">
        <v>1418922443</v>
      </c>
      <c r="L1493" s="18">
        <f t="shared" si="47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>D1493+E1493</f>
        <v>1300</v>
      </c>
      <c r="R1493" s="6">
        <f>E1493/N1493</f>
        <v>100</v>
      </c>
      <c r="S1493" t="s">
        <v>8341</v>
      </c>
      <c r="T1493" t="s">
        <v>8343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8">
        <f t="shared" si="46"/>
        <v>40712.884791666671</v>
      </c>
      <c r="K1494">
        <v>1305839646</v>
      </c>
      <c r="L1494" s="18">
        <f t="shared" si="47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>D1494+E1494</f>
        <v>4030</v>
      </c>
      <c r="R1494" s="6">
        <f>E1494/N1494</f>
        <v>15</v>
      </c>
      <c r="S1494" t="s">
        <v>8341</v>
      </c>
      <c r="T1494" t="s">
        <v>8343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8">
        <f t="shared" si="46"/>
        <v>41441.866608796299</v>
      </c>
      <c r="K1495">
        <v>1368823675</v>
      </c>
      <c r="L1495" s="18">
        <f t="shared" si="47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>D1495+E1495</f>
        <v>2400</v>
      </c>
      <c r="R1495" s="6" t="e">
        <f>E1495/N1495</f>
        <v>#DIV/0!</v>
      </c>
      <c r="S1495" t="s">
        <v>8341</v>
      </c>
      <c r="T1495" t="s">
        <v>8343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8">
        <f t="shared" si="46"/>
        <v>42097.651388888888</v>
      </c>
      <c r="K1496">
        <v>1425489613</v>
      </c>
      <c r="L1496" s="18">
        <f t="shared" si="47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>D1496+E1496</f>
        <v>5445</v>
      </c>
      <c r="R1496" s="6">
        <f>E1496/N1496</f>
        <v>40.454545454545453</v>
      </c>
      <c r="S1496" t="s">
        <v>8341</v>
      </c>
      <c r="T1496" t="s">
        <v>8343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8">
        <f t="shared" si="46"/>
        <v>40782.789710648147</v>
      </c>
      <c r="K1497">
        <v>1311879431</v>
      </c>
      <c r="L1497" s="18">
        <f t="shared" si="47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>D1497+E1497</f>
        <v>2000</v>
      </c>
      <c r="R1497" s="6" t="e">
        <f>E1497/N1497</f>
        <v>#DIV/0!</v>
      </c>
      <c r="S1497" t="s">
        <v>8341</v>
      </c>
      <c r="T1497" t="s">
        <v>8343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8">
        <f t="shared" si="46"/>
        <v>41898.475219907406</v>
      </c>
      <c r="K1498">
        <v>1405682659</v>
      </c>
      <c r="L1498" s="18">
        <f t="shared" si="47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>D1498+E1498</f>
        <v>1500</v>
      </c>
      <c r="R1498" s="6" t="e">
        <f>E1498/N1498</f>
        <v>#DIV/0!</v>
      </c>
      <c r="S1498" t="s">
        <v>8341</v>
      </c>
      <c r="T1498" t="s">
        <v>8343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8">
        <f t="shared" si="46"/>
        <v>41486.821527777778</v>
      </c>
      <c r="K1499">
        <v>1371655522</v>
      </c>
      <c r="L1499" s="18">
        <f t="shared" si="47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>D1499+E1499</f>
        <v>15001</v>
      </c>
      <c r="R1499" s="6">
        <f>E1499/N1499</f>
        <v>1</v>
      </c>
      <c r="S1499" t="s">
        <v>8341</v>
      </c>
      <c r="T1499" t="s">
        <v>8343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8">
        <f t="shared" si="46"/>
        <v>41885.983541666668</v>
      </c>
      <c r="K1500">
        <v>1405899378</v>
      </c>
      <c r="L1500" s="18">
        <f t="shared" si="47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>D1500+E1500</f>
        <v>3057</v>
      </c>
      <c r="R1500" s="6">
        <f>E1500/N1500</f>
        <v>19</v>
      </c>
      <c r="S1500" t="s">
        <v>8341</v>
      </c>
      <c r="T1500" t="s">
        <v>8343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8">
        <f t="shared" si="46"/>
        <v>42587.007326388892</v>
      </c>
      <c r="K1501">
        <v>1465171833</v>
      </c>
      <c r="L1501" s="18">
        <f t="shared" si="47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>D1501+E1501</f>
        <v>2005</v>
      </c>
      <c r="R1501" s="6">
        <f>E1501/N1501</f>
        <v>5</v>
      </c>
      <c r="S1501" t="s">
        <v>8341</v>
      </c>
      <c r="T1501" t="s">
        <v>8343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8">
        <f t="shared" si="46"/>
        <v>41395.904594907406</v>
      </c>
      <c r="K1502">
        <v>1364852557</v>
      </c>
      <c r="L1502" s="18">
        <f t="shared" si="47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D1502+E1502</f>
        <v>3501</v>
      </c>
      <c r="R1502" s="6">
        <f>E1502/N1502</f>
        <v>46.733333333333334</v>
      </c>
      <c r="S1502" t="s">
        <v>8341</v>
      </c>
      <c r="T1502" t="s">
        <v>8343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8">
        <f t="shared" si="46"/>
        <v>42193.583599537036</v>
      </c>
      <c r="K1503">
        <v>1433772023</v>
      </c>
      <c r="L1503" s="18">
        <f t="shared" si="47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D1503+E1503</f>
        <v>138492</v>
      </c>
      <c r="R1503" s="6">
        <f>E1503/N1503</f>
        <v>97.731073446327684</v>
      </c>
      <c r="S1503" t="s">
        <v>8357</v>
      </c>
      <c r="T1503" t="s">
        <v>8358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8">
        <f t="shared" si="46"/>
        <v>42454.916666666672</v>
      </c>
      <c r="K1504">
        <v>1456491680</v>
      </c>
      <c r="L1504" s="18">
        <f t="shared" si="47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>D1504+E1504</f>
        <v>44318</v>
      </c>
      <c r="R1504" s="6">
        <f>E1504/N1504</f>
        <v>67.835866261398181</v>
      </c>
      <c r="S1504" t="s">
        <v>8357</v>
      </c>
      <c r="T1504" t="s">
        <v>8358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8">
        <f t="shared" si="46"/>
        <v>42666.347233796296</v>
      </c>
      <c r="K1505">
        <v>1472026801</v>
      </c>
      <c r="L1505" s="18">
        <f t="shared" si="47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D1505+E1505</f>
        <v>7795.93</v>
      </c>
      <c r="R1505" s="6">
        <f>E1505/N1505</f>
        <v>56.98492957746479</v>
      </c>
      <c r="S1505" t="s">
        <v>8357</v>
      </c>
      <c r="T1505" t="s">
        <v>8358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8">
        <f t="shared" si="46"/>
        <v>41800.356249999997</v>
      </c>
      <c r="K1506">
        <v>1399996024</v>
      </c>
      <c r="L1506" s="18">
        <f t="shared" si="47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>D1506+E1506</f>
        <v>24566</v>
      </c>
      <c r="R1506" s="6">
        <f>E1506/N1506</f>
        <v>67.159851301115239</v>
      </c>
      <c r="S1506" t="s">
        <v>8357</v>
      </c>
      <c r="T1506" t="s">
        <v>8358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8">
        <f t="shared" si="46"/>
        <v>42451.834027777775</v>
      </c>
      <c r="K1507">
        <v>1455446303</v>
      </c>
      <c r="L1507" s="18">
        <f t="shared" si="47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>D1507+E1507</f>
        <v>32573</v>
      </c>
      <c r="R1507" s="6">
        <f>E1507/N1507</f>
        <v>48.037681159420288</v>
      </c>
      <c r="S1507" t="s">
        <v>8357</v>
      </c>
      <c r="T1507" t="s">
        <v>8358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8">
        <f t="shared" si="46"/>
        <v>41844.785925925928</v>
      </c>
      <c r="K1508">
        <v>1403635904</v>
      </c>
      <c r="L1508" s="18">
        <f t="shared" si="47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D1508+E1508</f>
        <v>3171</v>
      </c>
      <c r="R1508" s="6">
        <f>E1508/N1508</f>
        <v>38.860465116279073</v>
      </c>
      <c r="S1508" t="s">
        <v>8357</v>
      </c>
      <c r="T1508" t="s">
        <v>8358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8">
        <f t="shared" si="46"/>
        <v>40313.340277777781</v>
      </c>
      <c r="K1509">
        <v>1268822909</v>
      </c>
      <c r="L1509" s="18">
        <f t="shared" si="47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>D1509+E1509</f>
        <v>3780</v>
      </c>
      <c r="R1509" s="6">
        <f>E1509/N1509</f>
        <v>78.181818181818187</v>
      </c>
      <c r="S1509" t="s">
        <v>8357</v>
      </c>
      <c r="T1509" t="s">
        <v>8358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8">
        <f t="shared" si="46"/>
        <v>41817.614363425928</v>
      </c>
      <c r="K1510">
        <v>1401201881</v>
      </c>
      <c r="L1510" s="18">
        <f t="shared" si="47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D1510+E1510</f>
        <v>38991</v>
      </c>
      <c r="R1510" s="6">
        <f>E1510/N1510</f>
        <v>97.113744075829388</v>
      </c>
      <c r="S1510" t="s">
        <v>8357</v>
      </c>
      <c r="T1510" t="s">
        <v>8358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8">
        <f t="shared" si="46"/>
        <v>42780.957638888889</v>
      </c>
      <c r="K1511">
        <v>1484570885</v>
      </c>
      <c r="L1511" s="18">
        <f t="shared" si="47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>D1511+E1511</f>
        <v>39137.22</v>
      </c>
      <c r="R1511" s="6">
        <f>E1511/N1511</f>
        <v>110.39397959183674</v>
      </c>
      <c r="S1511" t="s">
        <v>8357</v>
      </c>
      <c r="T1511" t="s">
        <v>8358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8">
        <f t="shared" si="46"/>
        <v>41839.385162037033</v>
      </c>
      <c r="K1512">
        <v>1403169278</v>
      </c>
      <c r="L1512" s="18">
        <f t="shared" si="47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>D1512+E1512</f>
        <v>32165.599999999999</v>
      </c>
      <c r="R1512" s="6">
        <f>E1512/N1512</f>
        <v>39.91506172839506</v>
      </c>
      <c r="S1512" t="s">
        <v>8357</v>
      </c>
      <c r="T1512" t="s">
        <v>8358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8">
        <f t="shared" si="46"/>
        <v>42326.625046296293</v>
      </c>
      <c r="K1513">
        <v>1445263204</v>
      </c>
      <c r="L1513" s="18">
        <f t="shared" si="47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>D1513+E1513</f>
        <v>29651</v>
      </c>
      <c r="R1513" s="6">
        <f>E1513/N1513</f>
        <v>75.975728155339809</v>
      </c>
      <c r="S1513" t="s">
        <v>8357</v>
      </c>
      <c r="T1513" t="s">
        <v>8358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8">
        <f t="shared" si="46"/>
        <v>42771.684479166666</v>
      </c>
      <c r="K1514">
        <v>1483719939</v>
      </c>
      <c r="L1514" s="18">
        <f t="shared" si="47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D1514+E1514</f>
        <v>23057</v>
      </c>
      <c r="R1514" s="6">
        <f>E1514/N1514</f>
        <v>58.379104477611939</v>
      </c>
      <c r="S1514" t="s">
        <v>8357</v>
      </c>
      <c r="T1514" t="s">
        <v>8358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8">
        <f t="shared" si="46"/>
        <v>41836.637337962966</v>
      </c>
      <c r="K1515">
        <v>1402931866</v>
      </c>
      <c r="L1515" s="18">
        <f t="shared" si="47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D1515+E1515</f>
        <v>20001.5</v>
      </c>
      <c r="R1515" s="6">
        <f>E1515/N1515</f>
        <v>55.82093023255814</v>
      </c>
      <c r="S1515" t="s">
        <v>8357</v>
      </c>
      <c r="T1515" t="s">
        <v>8358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8">
        <f t="shared" si="46"/>
        <v>42274.597685185188</v>
      </c>
      <c r="K1516">
        <v>1439907640</v>
      </c>
      <c r="L1516" s="18">
        <f t="shared" si="47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D1516+E1516</f>
        <v>51619</v>
      </c>
      <c r="R1516" s="6">
        <f>E1516/N1516</f>
        <v>151.24431818181819</v>
      </c>
      <c r="S1516" t="s">
        <v>8357</v>
      </c>
      <c r="T1516" t="s">
        <v>8358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8">
        <f t="shared" si="46"/>
        <v>42445.211770833332</v>
      </c>
      <c r="K1517">
        <v>1455516297</v>
      </c>
      <c r="L1517" s="18">
        <f t="shared" si="47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>D1517+E1517</f>
        <v>771567</v>
      </c>
      <c r="R1517" s="6">
        <f>E1517/N1517</f>
        <v>849.67027027027029</v>
      </c>
      <c r="S1517" t="s">
        <v>8357</v>
      </c>
      <c r="T1517" t="s">
        <v>8358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8">
        <f t="shared" si="46"/>
        <v>42649.583333333328</v>
      </c>
      <c r="K1518">
        <v>1473160292</v>
      </c>
      <c r="L1518" s="18">
        <f t="shared" si="47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>D1518+E1518</f>
        <v>35472</v>
      </c>
      <c r="R1518" s="6">
        <f>E1518/N1518</f>
        <v>159.24137931034483</v>
      </c>
      <c r="S1518" t="s">
        <v>8357</v>
      </c>
      <c r="T1518" t="s">
        <v>8358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8">
        <f t="shared" si="46"/>
        <v>41979.25</v>
      </c>
      <c r="K1519">
        <v>1415194553</v>
      </c>
      <c r="L1519" s="18">
        <f t="shared" si="47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>D1519+E1519</f>
        <v>39297</v>
      </c>
      <c r="R1519" s="6">
        <f>E1519/N1519</f>
        <v>39.507317073170732</v>
      </c>
      <c r="S1519" t="s">
        <v>8357</v>
      </c>
      <c r="T1519" t="s">
        <v>8358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8">
        <f t="shared" si="46"/>
        <v>41790.8200462963</v>
      </c>
      <c r="K1520">
        <v>1398973252</v>
      </c>
      <c r="L1520" s="18">
        <f t="shared" si="47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>D1520+E1520</f>
        <v>45805</v>
      </c>
      <c r="R1520" s="6">
        <f>E1520/N1520</f>
        <v>130.52966101694915</v>
      </c>
      <c r="S1520" t="s">
        <v>8357</v>
      </c>
      <c r="T1520" t="s">
        <v>8358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8">
        <f t="shared" si="46"/>
        <v>41810.915972222225</v>
      </c>
      <c r="K1521">
        <v>1400867283</v>
      </c>
      <c r="L1521" s="18">
        <f t="shared" si="47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>D1521+E1521</f>
        <v>18302.75</v>
      </c>
      <c r="R1521" s="6">
        <f>E1521/N1521</f>
        <v>64.156896551724131</v>
      </c>
      <c r="S1521" t="s">
        <v>8357</v>
      </c>
      <c r="T1521" t="s">
        <v>8358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8">
        <f t="shared" si="46"/>
        <v>41992.166666666672</v>
      </c>
      <c r="K1522">
        <v>1415824513</v>
      </c>
      <c r="L1522" s="18">
        <f t="shared" si="47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>D1522+E1522</f>
        <v>36625</v>
      </c>
      <c r="R1522" s="6">
        <f>E1522/N1522</f>
        <v>111.52694610778443</v>
      </c>
      <c r="S1522" t="s">
        <v>8357</v>
      </c>
      <c r="T1522" t="s">
        <v>8358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8">
        <f t="shared" si="46"/>
        <v>42528.167719907404</v>
      </c>
      <c r="K1523">
        <v>1462248091</v>
      </c>
      <c r="L1523" s="18">
        <f t="shared" si="47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D1523+E1523</f>
        <v>77555</v>
      </c>
      <c r="R1523" s="6">
        <f>E1523/N1523</f>
        <v>170.44680851063831</v>
      </c>
      <c r="S1523" t="s">
        <v>8357</v>
      </c>
      <c r="T1523" t="s">
        <v>8358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8">
        <f t="shared" si="46"/>
        <v>41929.830312500002</v>
      </c>
      <c r="K1524">
        <v>1410983739</v>
      </c>
      <c r="L1524" s="18">
        <f t="shared" si="47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D1524+E1524</f>
        <v>103950.1</v>
      </c>
      <c r="R1524" s="6">
        <f>E1524/N1524</f>
        <v>133.7391592920354</v>
      </c>
      <c r="S1524" t="s">
        <v>8357</v>
      </c>
      <c r="T1524" t="s">
        <v>8358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8">
        <f t="shared" si="46"/>
        <v>41996</v>
      </c>
      <c r="K1525">
        <v>1416592916</v>
      </c>
      <c r="L1525" s="18">
        <f t="shared" si="47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>D1525+E1525</f>
        <v>41596</v>
      </c>
      <c r="R1525" s="6">
        <f>E1525/N1525</f>
        <v>95.834024896265561</v>
      </c>
      <c r="S1525" t="s">
        <v>8357</v>
      </c>
      <c r="T1525" t="s">
        <v>8358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8">
        <f t="shared" si="46"/>
        <v>42786.501041666663</v>
      </c>
      <c r="K1526">
        <v>1485000090</v>
      </c>
      <c r="L1526" s="18">
        <f t="shared" si="47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D1526+E1526</f>
        <v>9210</v>
      </c>
      <c r="R1526" s="6">
        <f>E1526/N1526</f>
        <v>221.78571428571428</v>
      </c>
      <c r="S1526" t="s">
        <v>8357</v>
      </c>
      <c r="T1526" t="s">
        <v>8358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8">
        <f t="shared" si="46"/>
        <v>42600.702986111108</v>
      </c>
      <c r="K1527">
        <v>1468947138</v>
      </c>
      <c r="L1527" s="18">
        <f t="shared" si="47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D1527+E1527</f>
        <v>7124.15</v>
      </c>
      <c r="R1527" s="6">
        <f>E1527/N1527</f>
        <v>32.315357142857138</v>
      </c>
      <c r="S1527" t="s">
        <v>8357</v>
      </c>
      <c r="T1527" t="s">
        <v>8358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8">
        <f t="shared" si="46"/>
        <v>42388.276006944448</v>
      </c>
      <c r="K1528">
        <v>1448951847</v>
      </c>
      <c r="L1528" s="18">
        <f t="shared" si="47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D1528+E1528</f>
        <v>50675</v>
      </c>
      <c r="R1528" s="6">
        <f>E1528/N1528</f>
        <v>98.839285714285708</v>
      </c>
      <c r="S1528" t="s">
        <v>8357</v>
      </c>
      <c r="T1528" t="s">
        <v>8358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8">
        <f t="shared" si="46"/>
        <v>42808.558865740735</v>
      </c>
      <c r="K1529">
        <v>1487082286</v>
      </c>
      <c r="L1529" s="18">
        <f t="shared" si="47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>D1529+E1529</f>
        <v>7365.55</v>
      </c>
      <c r="R1529" s="6">
        <f>E1529/N1529</f>
        <v>55.222142857142863</v>
      </c>
      <c r="S1529" t="s">
        <v>8357</v>
      </c>
      <c r="T1529" t="s">
        <v>8358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8">
        <f t="shared" si="46"/>
        <v>42767</v>
      </c>
      <c r="K1530">
        <v>1483292122</v>
      </c>
      <c r="L1530" s="18">
        <f t="shared" si="47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>D1530+E1530</f>
        <v>11447</v>
      </c>
      <c r="R1530" s="6">
        <f>E1530/N1530</f>
        <v>52.793750000000003</v>
      </c>
      <c r="S1530" t="s">
        <v>8357</v>
      </c>
      <c r="T1530" t="s">
        <v>8358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8">
        <f t="shared" si="46"/>
        <v>42082.587037037039</v>
      </c>
      <c r="K1531">
        <v>1424185520</v>
      </c>
      <c r="L1531" s="18">
        <f t="shared" si="47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>D1531+E1531</f>
        <v>38129</v>
      </c>
      <c r="R1531" s="6">
        <f>E1531/N1531</f>
        <v>135.66666666666666</v>
      </c>
      <c r="S1531" t="s">
        <v>8357</v>
      </c>
      <c r="T1531" t="s">
        <v>8358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8">
        <f t="shared" si="46"/>
        <v>42300.767303240747</v>
      </c>
      <c r="K1532">
        <v>1443464695</v>
      </c>
      <c r="L1532" s="18">
        <f t="shared" si="47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>D1532+E1532</f>
        <v>82189</v>
      </c>
      <c r="R1532" s="6">
        <f>E1532/N1532</f>
        <v>53.991990846681922</v>
      </c>
      <c r="S1532" t="s">
        <v>8357</v>
      </c>
      <c r="T1532" t="s">
        <v>8358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8">
        <f t="shared" si="46"/>
        <v>41974.125</v>
      </c>
      <c r="K1533">
        <v>1414610126</v>
      </c>
      <c r="L1533" s="18">
        <f t="shared" si="47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>D1533+E1533</f>
        <v>6485</v>
      </c>
      <c r="R1533" s="6">
        <f>E1533/N1533</f>
        <v>56.643835616438359</v>
      </c>
      <c r="S1533" t="s">
        <v>8357</v>
      </c>
      <c r="T1533" t="s">
        <v>8358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8">
        <f t="shared" si="46"/>
        <v>42415.625</v>
      </c>
      <c r="K1534">
        <v>1453461865</v>
      </c>
      <c r="L1534" s="18">
        <f t="shared" si="47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>D1534+E1534</f>
        <v>29201</v>
      </c>
      <c r="R1534" s="6">
        <f>E1534/N1534</f>
        <v>82.316326530612244</v>
      </c>
      <c r="S1534" t="s">
        <v>8357</v>
      </c>
      <c r="T1534" t="s">
        <v>8358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8">
        <f t="shared" si="46"/>
        <v>42492.165972222225</v>
      </c>
      <c r="K1535">
        <v>1457913777</v>
      </c>
      <c r="L1535" s="18">
        <f t="shared" si="47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>D1535+E1535</f>
        <v>110313</v>
      </c>
      <c r="R1535" s="6">
        <f>E1535/N1535</f>
        <v>88.26081081081081</v>
      </c>
      <c r="S1535" t="s">
        <v>8357</v>
      </c>
      <c r="T1535" t="s">
        <v>8358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8">
        <f t="shared" si="46"/>
        <v>42251.67432870371</v>
      </c>
      <c r="K1536">
        <v>1438791062</v>
      </c>
      <c r="L1536" s="18">
        <f t="shared" si="47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>D1536+E1536</f>
        <v>38830</v>
      </c>
      <c r="R1536" s="6">
        <f>E1536/N1536</f>
        <v>84.905149051490511</v>
      </c>
      <c r="S1536" t="s">
        <v>8357</v>
      </c>
      <c r="T1536" t="s">
        <v>8358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8">
        <f t="shared" si="46"/>
        <v>42513.916666666672</v>
      </c>
      <c r="K1537">
        <v>1461527631</v>
      </c>
      <c r="L1537" s="18">
        <f t="shared" si="47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>D1537+E1537</f>
        <v>9297</v>
      </c>
      <c r="R1537" s="6">
        <f>E1537/N1537</f>
        <v>48.154545454545456</v>
      </c>
      <c r="S1537" t="s">
        <v>8357</v>
      </c>
      <c r="T1537" t="s">
        <v>8358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8">
        <f t="shared" si="46"/>
        <v>42243.802199074074</v>
      </c>
      <c r="K1538">
        <v>1438110910</v>
      </c>
      <c r="L1538" s="18">
        <f t="shared" si="47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D1538+E1538</f>
        <v>42037.009999999995</v>
      </c>
      <c r="R1538" s="6">
        <f>E1538/N1538</f>
        <v>66.015406593406595</v>
      </c>
      <c r="S1538" t="s">
        <v>8357</v>
      </c>
      <c r="T1538" t="s">
        <v>8358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8">
        <f t="shared" ref="J1539:J1602" si="48">(((I1539/60)/60)/24)+DATE(1970,1,1)</f>
        <v>42588.75</v>
      </c>
      <c r="K1539">
        <v>1467358427</v>
      </c>
      <c r="L1539" s="18">
        <f t="shared" ref="L1539:L1602" si="49">(((K1539/60)/60)/24+DATE(1970,1,1))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>D1539+E1539</f>
        <v>33588</v>
      </c>
      <c r="R1539" s="6">
        <f>E1539/N1539</f>
        <v>96.375</v>
      </c>
      <c r="S1539" t="s">
        <v>8357</v>
      </c>
      <c r="T1539" t="s">
        <v>8358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8">
        <f t="shared" si="48"/>
        <v>42026.782060185185</v>
      </c>
      <c r="K1540">
        <v>1418064370</v>
      </c>
      <c r="L1540" s="18">
        <f t="shared" si="4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D1540+E1540</f>
        <v>14184</v>
      </c>
      <c r="R1540" s="6">
        <f>E1540/N1540</f>
        <v>156.17391304347825</v>
      </c>
      <c r="S1540" t="s">
        <v>8357</v>
      </c>
      <c r="T1540" t="s">
        <v>8358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8">
        <f t="shared" si="48"/>
        <v>42738.919201388882</v>
      </c>
      <c r="K1541">
        <v>1480629819</v>
      </c>
      <c r="L1541" s="18">
        <f t="shared" si="4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>D1541+E1541</f>
        <v>47197.22</v>
      </c>
      <c r="R1541" s="6">
        <f>E1541/N1541</f>
        <v>95.764859154929582</v>
      </c>
      <c r="S1541" t="s">
        <v>8357</v>
      </c>
      <c r="T1541" t="s">
        <v>8358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8">
        <f t="shared" si="48"/>
        <v>41969.052083333328</v>
      </c>
      <c r="K1542">
        <v>1414368616</v>
      </c>
      <c r="L1542" s="18">
        <f t="shared" si="4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>D1542+E1542</f>
        <v>32680</v>
      </c>
      <c r="R1542" s="6">
        <f>E1542/N1542</f>
        <v>180.40816326530611</v>
      </c>
      <c r="S1542" t="s">
        <v>8357</v>
      </c>
      <c r="T1542" t="s">
        <v>8358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8">
        <f t="shared" si="48"/>
        <v>42004.712245370371</v>
      </c>
      <c r="K1543">
        <v>1417453538</v>
      </c>
      <c r="L1543" s="18">
        <f t="shared" si="4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>D1543+E1543</f>
        <v>18006</v>
      </c>
      <c r="R1543" s="6">
        <f>E1543/N1543</f>
        <v>3</v>
      </c>
      <c r="S1543" t="s">
        <v>8357</v>
      </c>
      <c r="T1543" t="s">
        <v>8362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8">
        <f t="shared" si="48"/>
        <v>42185.996527777781</v>
      </c>
      <c r="K1544">
        <v>1434412500</v>
      </c>
      <c r="L1544" s="18">
        <f t="shared" si="4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>D1544+E1544</f>
        <v>520</v>
      </c>
      <c r="R1544" s="6">
        <f>E1544/N1544</f>
        <v>20</v>
      </c>
      <c r="S1544" t="s">
        <v>8357</v>
      </c>
      <c r="T1544" t="s">
        <v>8362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8">
        <f t="shared" si="48"/>
        <v>41965.551319444443</v>
      </c>
      <c r="K1545">
        <v>1414066434</v>
      </c>
      <c r="L1545" s="18">
        <f t="shared" si="4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>D1545+E1545</f>
        <v>2260</v>
      </c>
      <c r="R1545" s="6">
        <f>E1545/N1545</f>
        <v>10</v>
      </c>
      <c r="S1545" t="s">
        <v>8357</v>
      </c>
      <c r="T1545" t="s">
        <v>8362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8">
        <f t="shared" si="48"/>
        <v>42095.012499999997</v>
      </c>
      <c r="K1546">
        <v>1424222024</v>
      </c>
      <c r="L1546" s="18">
        <f t="shared" si="4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>D1546+E1546</f>
        <v>1000</v>
      </c>
      <c r="R1546" s="6" t="e">
        <f>E1546/N1546</f>
        <v>#DIV/0!</v>
      </c>
      <c r="S1546" t="s">
        <v>8357</v>
      </c>
      <c r="T1546" t="s">
        <v>8362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8">
        <f t="shared" si="48"/>
        <v>42065.886111111111</v>
      </c>
      <c r="K1547">
        <v>1422393234</v>
      </c>
      <c r="L1547" s="18">
        <f t="shared" si="4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>D1547+E1547</f>
        <v>3001</v>
      </c>
      <c r="R1547" s="6">
        <f>E1547/N1547</f>
        <v>1</v>
      </c>
      <c r="S1547" t="s">
        <v>8357</v>
      </c>
      <c r="T1547" t="s">
        <v>8362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8">
        <f t="shared" si="48"/>
        <v>41899.212951388887</v>
      </c>
      <c r="K1548">
        <v>1405746399</v>
      </c>
      <c r="L1548" s="18">
        <f t="shared" si="4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D1548+E1548</f>
        <v>1289</v>
      </c>
      <c r="R1548" s="6">
        <f>E1548/N1548</f>
        <v>26.272727272727273</v>
      </c>
      <c r="S1548" t="s">
        <v>8357</v>
      </c>
      <c r="T1548" t="s">
        <v>8362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8">
        <f t="shared" si="48"/>
        <v>42789.426875000005</v>
      </c>
      <c r="K1549">
        <v>1487240082</v>
      </c>
      <c r="L1549" s="18">
        <f t="shared" si="4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>D1549+E1549</f>
        <v>20</v>
      </c>
      <c r="R1549" s="6" t="e">
        <f>E1549/N1549</f>
        <v>#DIV/0!</v>
      </c>
      <c r="S1549" t="s">
        <v>8357</v>
      </c>
      <c r="T1549" t="s">
        <v>8362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8">
        <f t="shared" si="48"/>
        <v>42316.923842592587</v>
      </c>
      <c r="K1550">
        <v>1444425020</v>
      </c>
      <c r="L1550" s="18">
        <f t="shared" si="4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>D1550+E1550</f>
        <v>760</v>
      </c>
      <c r="R1550" s="6">
        <f>E1550/N1550</f>
        <v>60</v>
      </c>
      <c r="S1550" t="s">
        <v>8357</v>
      </c>
      <c r="T1550" t="s">
        <v>8362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8">
        <f t="shared" si="48"/>
        <v>42311.177766203706</v>
      </c>
      <c r="K1551">
        <v>1443928559</v>
      </c>
      <c r="L1551" s="18">
        <f t="shared" si="4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>D1551+E1551</f>
        <v>670</v>
      </c>
      <c r="R1551" s="6">
        <f>E1551/N1551</f>
        <v>28.333333333333332</v>
      </c>
      <c r="S1551" t="s">
        <v>8357</v>
      </c>
      <c r="T1551" t="s">
        <v>8362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8">
        <f t="shared" si="48"/>
        <v>42502.449467592596</v>
      </c>
      <c r="K1552">
        <v>1460458034</v>
      </c>
      <c r="L1552" s="18">
        <f t="shared" si="4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>D1552+E1552</f>
        <v>851</v>
      </c>
      <c r="R1552" s="6">
        <f>E1552/N1552</f>
        <v>14.428571428571429</v>
      </c>
      <c r="S1552" t="s">
        <v>8357</v>
      </c>
      <c r="T1552" t="s">
        <v>8362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8">
        <f t="shared" si="48"/>
        <v>42151.824525462958</v>
      </c>
      <c r="K1553">
        <v>1430164039</v>
      </c>
      <c r="L1553" s="18">
        <f t="shared" si="4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>D1553+E1553</f>
        <v>3500</v>
      </c>
      <c r="R1553" s="6" t="e">
        <f>E1553/N1553</f>
        <v>#DIV/0!</v>
      </c>
      <c r="S1553" t="s">
        <v>8357</v>
      </c>
      <c r="T1553" t="s">
        <v>8362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8">
        <f t="shared" si="48"/>
        <v>41913.165972222225</v>
      </c>
      <c r="K1554">
        <v>1410366708</v>
      </c>
      <c r="L1554" s="18">
        <f t="shared" si="4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>D1554+E1554</f>
        <v>6415</v>
      </c>
      <c r="R1554" s="6">
        <f>E1554/N1554</f>
        <v>132.1875</v>
      </c>
      <c r="S1554" t="s">
        <v>8357</v>
      </c>
      <c r="T1554" t="s">
        <v>8362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8">
        <f t="shared" si="48"/>
        <v>42249.282951388886</v>
      </c>
      <c r="K1555">
        <v>1438584447</v>
      </c>
      <c r="L1555" s="18">
        <f t="shared" si="4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>D1555+E1555</f>
        <v>6000</v>
      </c>
      <c r="R1555" s="6" t="e">
        <f>E1555/N1555</f>
        <v>#DIV/0!</v>
      </c>
      <c r="S1555" t="s">
        <v>8357</v>
      </c>
      <c r="T1555" t="s">
        <v>8362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8">
        <f t="shared" si="48"/>
        <v>42218.252199074079</v>
      </c>
      <c r="K1556">
        <v>1435903390</v>
      </c>
      <c r="L1556" s="18">
        <f t="shared" si="4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>D1556+E1556</f>
        <v>20000</v>
      </c>
      <c r="R1556" s="6" t="e">
        <f>E1556/N1556</f>
        <v>#DIV/0!</v>
      </c>
      <c r="S1556" t="s">
        <v>8357</v>
      </c>
      <c r="T1556" t="s">
        <v>8362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8">
        <f t="shared" si="48"/>
        <v>42264.708333333328</v>
      </c>
      <c r="K1557">
        <v>1440513832</v>
      </c>
      <c r="L1557" s="18">
        <f t="shared" si="4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>D1557+E1557</f>
        <v>750</v>
      </c>
      <c r="R1557" s="6" t="e">
        <f>E1557/N1557</f>
        <v>#DIV/0!</v>
      </c>
      <c r="S1557" t="s">
        <v>8357</v>
      </c>
      <c r="T1557" t="s">
        <v>8362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8">
        <f t="shared" si="48"/>
        <v>42555.153055555551</v>
      </c>
      <c r="K1558">
        <v>1465011624</v>
      </c>
      <c r="L1558" s="18">
        <f t="shared" si="4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D1558+E1558</f>
        <v>2177</v>
      </c>
      <c r="R1558" s="6">
        <f>E1558/N1558</f>
        <v>56.416666666666664</v>
      </c>
      <c r="S1558" t="s">
        <v>8357</v>
      </c>
      <c r="T1558" t="s">
        <v>8362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8">
        <f t="shared" si="48"/>
        <v>41902.65315972222</v>
      </c>
      <c r="K1559">
        <v>1408549233</v>
      </c>
      <c r="L1559" s="18">
        <f t="shared" si="4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>D1559+E1559</f>
        <v>2600</v>
      </c>
      <c r="R1559" s="6">
        <f>E1559/N1559</f>
        <v>100</v>
      </c>
      <c r="S1559" t="s">
        <v>8357</v>
      </c>
      <c r="T1559" t="s">
        <v>8362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8">
        <f t="shared" si="48"/>
        <v>42244.508333333331</v>
      </c>
      <c r="K1560">
        <v>1435656759</v>
      </c>
      <c r="L1560" s="18">
        <f t="shared" si="4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>D1560+E1560</f>
        <v>785</v>
      </c>
      <c r="R1560" s="6">
        <f>E1560/N1560</f>
        <v>11.666666666666666</v>
      </c>
      <c r="S1560" t="s">
        <v>8357</v>
      </c>
      <c r="T1560" t="s">
        <v>8362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8">
        <f t="shared" si="48"/>
        <v>42123.05322916666</v>
      </c>
      <c r="K1561">
        <v>1428974199</v>
      </c>
      <c r="L1561" s="18">
        <f t="shared" si="4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>D1561+E1561</f>
        <v>15050</v>
      </c>
      <c r="R1561" s="6">
        <f>E1561/N1561</f>
        <v>50</v>
      </c>
      <c r="S1561" t="s">
        <v>8357</v>
      </c>
      <c r="T1561" t="s">
        <v>8362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8">
        <f t="shared" si="48"/>
        <v>41956.062418981484</v>
      </c>
      <c r="K1562">
        <v>1414110593</v>
      </c>
      <c r="L1562" s="18">
        <f t="shared" si="4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>D1562+E1562</f>
        <v>2594</v>
      </c>
      <c r="R1562" s="6">
        <f>E1562/N1562</f>
        <v>23.5</v>
      </c>
      <c r="S1562" t="s">
        <v>8357</v>
      </c>
      <c r="T1562" t="s">
        <v>8362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8">
        <f t="shared" si="48"/>
        <v>41585.083368055559</v>
      </c>
      <c r="K1563">
        <v>1381194003</v>
      </c>
      <c r="L1563" s="18">
        <f t="shared" si="4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>D1563+E1563</f>
        <v>10067</v>
      </c>
      <c r="R1563" s="6">
        <f>E1563/N1563</f>
        <v>67</v>
      </c>
      <c r="S1563" t="s">
        <v>8341</v>
      </c>
      <c r="T1563" t="s">
        <v>8363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8">
        <f t="shared" si="48"/>
        <v>40149.034722222219</v>
      </c>
      <c r="K1564">
        <v>1253712916</v>
      </c>
      <c r="L1564" s="18">
        <f t="shared" si="4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>D1564+E1564</f>
        <v>4000</v>
      </c>
      <c r="R1564" s="6" t="e">
        <f>E1564/N1564</f>
        <v>#DIV/0!</v>
      </c>
      <c r="S1564" t="s">
        <v>8341</v>
      </c>
      <c r="T1564" t="s">
        <v>8363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8">
        <f t="shared" si="48"/>
        <v>41712.700821759259</v>
      </c>
      <c r="K1565">
        <v>1389635351</v>
      </c>
      <c r="L1565" s="18">
        <f t="shared" si="4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>D1565+E1565</f>
        <v>6085</v>
      </c>
      <c r="R1565" s="6">
        <f>E1565/N1565</f>
        <v>42.5</v>
      </c>
      <c r="S1565" t="s">
        <v>8341</v>
      </c>
      <c r="T1565" t="s">
        <v>8363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8">
        <f t="shared" si="48"/>
        <v>42152.836805555555</v>
      </c>
      <c r="K1566">
        <v>1430124509</v>
      </c>
      <c r="L1566" s="18">
        <f t="shared" si="4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>D1566+E1566</f>
        <v>10010</v>
      </c>
      <c r="R1566" s="6">
        <f>E1566/N1566</f>
        <v>10</v>
      </c>
      <c r="S1566" t="s">
        <v>8341</v>
      </c>
      <c r="T1566" t="s">
        <v>8363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8">
        <f t="shared" si="48"/>
        <v>40702.729872685188</v>
      </c>
      <c r="K1567">
        <v>1304962261</v>
      </c>
      <c r="L1567" s="18">
        <f t="shared" si="4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>D1567+E1567</f>
        <v>4100</v>
      </c>
      <c r="R1567" s="6">
        <f>E1567/N1567</f>
        <v>100</v>
      </c>
      <c r="S1567" t="s">
        <v>8341</v>
      </c>
      <c r="T1567" t="s">
        <v>8363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8">
        <f t="shared" si="48"/>
        <v>42578.916666666672</v>
      </c>
      <c r="K1568">
        <v>1467151204</v>
      </c>
      <c r="L1568" s="18">
        <f t="shared" si="4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>D1568+E1568</f>
        <v>36375</v>
      </c>
      <c r="R1568" s="6">
        <f>E1568/N1568</f>
        <v>108.05084745762711</v>
      </c>
      <c r="S1568" t="s">
        <v>8341</v>
      </c>
      <c r="T1568" t="s">
        <v>8363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8">
        <f t="shared" si="48"/>
        <v>41687</v>
      </c>
      <c r="K1569">
        <v>1391293745</v>
      </c>
      <c r="L1569" s="18">
        <f t="shared" si="4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>D1569+E1569</f>
        <v>8850</v>
      </c>
      <c r="R1569" s="6">
        <f>E1569/N1569</f>
        <v>26.923076923076923</v>
      </c>
      <c r="S1569" t="s">
        <v>8341</v>
      </c>
      <c r="T1569" t="s">
        <v>8363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8">
        <f t="shared" si="48"/>
        <v>41997.062326388885</v>
      </c>
      <c r="K1570">
        <v>1416360585</v>
      </c>
      <c r="L1570" s="18">
        <f t="shared" si="4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D1570+E1570</f>
        <v>28410</v>
      </c>
      <c r="R1570" s="6">
        <f>E1570/N1570</f>
        <v>155</v>
      </c>
      <c r="S1570" t="s">
        <v>8341</v>
      </c>
      <c r="T1570" t="s">
        <v>8363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8">
        <f t="shared" si="48"/>
        <v>41419.679560185185</v>
      </c>
      <c r="K1571">
        <v>1366906714</v>
      </c>
      <c r="L1571" s="18">
        <f t="shared" si="4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>D1571+E1571</f>
        <v>30000</v>
      </c>
      <c r="R1571" s="6" t="e">
        <f>E1571/N1571</f>
        <v>#DIV/0!</v>
      </c>
      <c r="S1571" t="s">
        <v>8341</v>
      </c>
      <c r="T1571" t="s">
        <v>8363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8">
        <f t="shared" si="48"/>
        <v>42468.771782407406</v>
      </c>
      <c r="K1572">
        <v>1457551882</v>
      </c>
      <c r="L1572" s="18">
        <f t="shared" si="4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>D1572+E1572</f>
        <v>8484</v>
      </c>
      <c r="R1572" s="6">
        <f>E1572/N1572</f>
        <v>47.769230769230766</v>
      </c>
      <c r="S1572" t="s">
        <v>8341</v>
      </c>
      <c r="T1572" t="s">
        <v>8363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8">
        <f t="shared" si="48"/>
        <v>42174.769479166673</v>
      </c>
      <c r="K1573">
        <v>1432146483</v>
      </c>
      <c r="L1573" s="18">
        <f t="shared" si="4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>D1573+E1573</f>
        <v>12180</v>
      </c>
      <c r="R1573" s="6">
        <f>E1573/N1573</f>
        <v>20</v>
      </c>
      <c r="S1573" t="s">
        <v>8341</v>
      </c>
      <c r="T1573" t="s">
        <v>8363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8">
        <f t="shared" si="48"/>
        <v>42428.999305555553</v>
      </c>
      <c r="K1574">
        <v>1454546859</v>
      </c>
      <c r="L1574" s="18">
        <f t="shared" si="4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>D1574+E1574</f>
        <v>2625</v>
      </c>
      <c r="R1574" s="6">
        <f>E1574/N1574</f>
        <v>41.666666666666664</v>
      </c>
      <c r="S1574" t="s">
        <v>8341</v>
      </c>
      <c r="T1574" t="s">
        <v>8363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8">
        <f t="shared" si="48"/>
        <v>42826.165972222225</v>
      </c>
      <c r="K1575">
        <v>1487548802</v>
      </c>
      <c r="L1575" s="18">
        <f t="shared" si="4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>D1575+E1575</f>
        <v>9223</v>
      </c>
      <c r="R1575" s="6">
        <f>E1575/N1575</f>
        <v>74.333333333333329</v>
      </c>
      <c r="S1575" t="s">
        <v>8341</v>
      </c>
      <c r="T1575" t="s">
        <v>8363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8">
        <f t="shared" si="48"/>
        <v>42052.927418981482</v>
      </c>
      <c r="K1576">
        <v>1421187329</v>
      </c>
      <c r="L1576" s="18">
        <f t="shared" si="4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>D1576+E1576</f>
        <v>10506</v>
      </c>
      <c r="R1576" s="6">
        <f>E1576/N1576</f>
        <v>84.333333333333329</v>
      </c>
      <c r="S1576" t="s">
        <v>8341</v>
      </c>
      <c r="T1576" t="s">
        <v>8363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8">
        <f t="shared" si="48"/>
        <v>41829.524259259262</v>
      </c>
      <c r="K1577">
        <v>1402317296</v>
      </c>
      <c r="L1577" s="18">
        <f t="shared" si="4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>D1577+E1577</f>
        <v>12291</v>
      </c>
      <c r="R1577" s="6">
        <f>E1577/N1577</f>
        <v>65.457142857142856</v>
      </c>
      <c r="S1577" t="s">
        <v>8341</v>
      </c>
      <c r="T1577" t="s">
        <v>8363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8">
        <f t="shared" si="48"/>
        <v>42185.879259259258</v>
      </c>
      <c r="K1578">
        <v>1431810368</v>
      </c>
      <c r="L1578" s="18">
        <f t="shared" si="4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D1578+E1578</f>
        <v>5650</v>
      </c>
      <c r="R1578" s="6">
        <f>E1578/N1578</f>
        <v>65</v>
      </c>
      <c r="S1578" t="s">
        <v>8341</v>
      </c>
      <c r="T1578" t="s">
        <v>8363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8">
        <f t="shared" si="48"/>
        <v>41114.847777777781</v>
      </c>
      <c r="K1579">
        <v>1337977248</v>
      </c>
      <c r="L1579" s="18">
        <f t="shared" si="4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>D1579+E1579</f>
        <v>10055</v>
      </c>
      <c r="R1579" s="6">
        <f>E1579/N1579</f>
        <v>27.5</v>
      </c>
      <c r="S1579" t="s">
        <v>8341</v>
      </c>
      <c r="T1579" t="s">
        <v>8363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8">
        <f t="shared" si="48"/>
        <v>40423.083333333336</v>
      </c>
      <c r="K1580">
        <v>1281317691</v>
      </c>
      <c r="L1580" s="18">
        <f t="shared" si="4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>D1580+E1580</f>
        <v>2102</v>
      </c>
      <c r="R1580" s="6">
        <f>E1580/N1580</f>
        <v>51.25</v>
      </c>
      <c r="S1580" t="s">
        <v>8341</v>
      </c>
      <c r="T1580" t="s">
        <v>8363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8">
        <f t="shared" si="48"/>
        <v>41514.996423611112</v>
      </c>
      <c r="K1581">
        <v>1374882891</v>
      </c>
      <c r="L1581" s="18">
        <f t="shared" si="4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>D1581+E1581</f>
        <v>3361</v>
      </c>
      <c r="R1581" s="6">
        <f>E1581/N1581</f>
        <v>14</v>
      </c>
      <c r="S1581" t="s">
        <v>8341</v>
      </c>
      <c r="T1581" t="s">
        <v>8363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8">
        <f t="shared" si="48"/>
        <v>41050.050069444449</v>
      </c>
      <c r="K1582">
        <v>1332378726</v>
      </c>
      <c r="L1582" s="18">
        <f t="shared" si="4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>D1582+E1582</f>
        <v>1750</v>
      </c>
      <c r="R1582" s="6" t="e">
        <f>E1582/N1582</f>
        <v>#DIV/0!</v>
      </c>
      <c r="S1582" t="s">
        <v>8341</v>
      </c>
      <c r="T1582" t="s">
        <v>8363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8">
        <f t="shared" si="48"/>
        <v>42357.448958333334</v>
      </c>
      <c r="K1583">
        <v>1447757190</v>
      </c>
      <c r="L1583" s="18">
        <f t="shared" si="4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>D1583+E1583</f>
        <v>1005</v>
      </c>
      <c r="R1583" s="6">
        <f>E1583/N1583</f>
        <v>5</v>
      </c>
      <c r="S1583" t="s">
        <v>8357</v>
      </c>
      <c r="T1583" t="s">
        <v>8364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8">
        <f t="shared" si="48"/>
        <v>42303.888888888891</v>
      </c>
      <c r="K1584">
        <v>1440961053</v>
      </c>
      <c r="L1584" s="18">
        <f t="shared" si="4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>D1584+E1584</f>
        <v>1093</v>
      </c>
      <c r="R1584" s="6">
        <f>E1584/N1584</f>
        <v>31</v>
      </c>
      <c r="S1584" t="s">
        <v>8357</v>
      </c>
      <c r="T1584" t="s">
        <v>8364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8">
        <f t="shared" si="48"/>
        <v>41907.904988425929</v>
      </c>
      <c r="K1585">
        <v>1409089391</v>
      </c>
      <c r="L1585" s="18">
        <f t="shared" si="4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>D1585+E1585</f>
        <v>20015</v>
      </c>
      <c r="R1585" s="6">
        <f>E1585/N1585</f>
        <v>15</v>
      </c>
      <c r="S1585" t="s">
        <v>8357</v>
      </c>
      <c r="T1585" t="s">
        <v>8364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8">
        <f t="shared" si="48"/>
        <v>41789.649317129632</v>
      </c>
      <c r="K1586">
        <v>1400600101</v>
      </c>
      <c r="L1586" s="18">
        <f t="shared" si="4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>D1586+E1586</f>
        <v>1200</v>
      </c>
      <c r="R1586" s="6" t="e">
        <f>E1586/N1586</f>
        <v>#DIV/0!</v>
      </c>
      <c r="S1586" t="s">
        <v>8357</v>
      </c>
      <c r="T1586" t="s">
        <v>8364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8">
        <f t="shared" si="48"/>
        <v>42729.458333333328</v>
      </c>
      <c r="K1587">
        <v>1480800568</v>
      </c>
      <c r="L1587" s="18">
        <f t="shared" si="4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>D1587+E1587</f>
        <v>3580</v>
      </c>
      <c r="R1587" s="6">
        <f>E1587/N1587</f>
        <v>131.66666666666666</v>
      </c>
      <c r="S1587" t="s">
        <v>8357</v>
      </c>
      <c r="T1587" t="s">
        <v>8364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8">
        <f t="shared" si="48"/>
        <v>42099.062754629631</v>
      </c>
      <c r="K1588">
        <v>1425609022</v>
      </c>
      <c r="L1588" s="18">
        <f t="shared" si="4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>D1588+E1588</f>
        <v>1500</v>
      </c>
      <c r="R1588" s="6" t="e">
        <f>E1588/N1588</f>
        <v>#DIV/0!</v>
      </c>
      <c r="S1588" t="s">
        <v>8357</v>
      </c>
      <c r="T1588" t="s">
        <v>8364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8">
        <f t="shared" si="48"/>
        <v>41986.950983796298</v>
      </c>
      <c r="K1589">
        <v>1415918965</v>
      </c>
      <c r="L1589" s="18">
        <f t="shared" si="4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>D1589+E1589</f>
        <v>7501</v>
      </c>
      <c r="R1589" s="6">
        <f>E1589/N1589</f>
        <v>1</v>
      </c>
      <c r="S1589" t="s">
        <v>8357</v>
      </c>
      <c r="T1589" t="s">
        <v>8364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8">
        <f t="shared" si="48"/>
        <v>42035.841666666667</v>
      </c>
      <c r="K1590">
        <v>1420091999</v>
      </c>
      <c r="L1590" s="18">
        <f t="shared" si="4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>D1590+E1590</f>
        <v>516</v>
      </c>
      <c r="R1590" s="6" t="e">
        <f>E1590/N1590</f>
        <v>#DIV/0!</v>
      </c>
      <c r="S1590" t="s">
        <v>8357</v>
      </c>
      <c r="T1590" t="s">
        <v>8364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8">
        <f t="shared" si="48"/>
        <v>42286.984791666662</v>
      </c>
      <c r="K1591">
        <v>1441841886</v>
      </c>
      <c r="L1591" s="18">
        <f t="shared" si="4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>D1591+E1591</f>
        <v>1200</v>
      </c>
      <c r="R1591" s="6" t="e">
        <f>E1591/N1591</f>
        <v>#DIV/0!</v>
      </c>
      <c r="S1591" t="s">
        <v>8357</v>
      </c>
      <c r="T1591" t="s">
        <v>8364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8">
        <f t="shared" si="48"/>
        <v>42270.857222222221</v>
      </c>
      <c r="K1592">
        <v>1440448464</v>
      </c>
      <c r="L1592" s="18">
        <f t="shared" si="4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>D1592+E1592</f>
        <v>61020</v>
      </c>
      <c r="R1592" s="6">
        <f>E1592/N1592</f>
        <v>510</v>
      </c>
      <c r="S1592" t="s">
        <v>8357</v>
      </c>
      <c r="T1592" t="s">
        <v>8364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8">
        <f t="shared" si="48"/>
        <v>42463.68450231482</v>
      </c>
      <c r="K1593">
        <v>1457112341</v>
      </c>
      <c r="L1593" s="18">
        <f t="shared" si="4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>D1593+E1593</f>
        <v>18092</v>
      </c>
      <c r="R1593" s="6">
        <f>E1593/N1593</f>
        <v>44.478260869565219</v>
      </c>
      <c r="S1593" t="s">
        <v>8357</v>
      </c>
      <c r="T1593" t="s">
        <v>8364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8">
        <f t="shared" si="48"/>
        <v>42091.031076388885</v>
      </c>
      <c r="K1594">
        <v>1423619085</v>
      </c>
      <c r="L1594" s="18">
        <f t="shared" si="4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>D1594+E1594</f>
        <v>25</v>
      </c>
      <c r="R1594" s="6" t="e">
        <f>E1594/N1594</f>
        <v>#DIV/0!</v>
      </c>
      <c r="S1594" t="s">
        <v>8357</v>
      </c>
      <c r="T1594" t="s">
        <v>8364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8">
        <f t="shared" si="48"/>
        <v>42063.845543981486</v>
      </c>
      <c r="K1595">
        <v>1422562655</v>
      </c>
      <c r="L1595" s="18">
        <f t="shared" si="4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>D1595+E1595</f>
        <v>22003</v>
      </c>
      <c r="R1595" s="6">
        <f>E1595/N1595</f>
        <v>1</v>
      </c>
      <c r="S1595" t="s">
        <v>8357</v>
      </c>
      <c r="T1595" t="s">
        <v>8364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8">
        <f t="shared" si="48"/>
        <v>42505.681249999994</v>
      </c>
      <c r="K1596">
        <v>1458147982</v>
      </c>
      <c r="L1596" s="18">
        <f t="shared" si="4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>D1596+E1596</f>
        <v>1205</v>
      </c>
      <c r="R1596" s="6">
        <f>E1596/N1596</f>
        <v>20.5</v>
      </c>
      <c r="S1596" t="s">
        <v>8357</v>
      </c>
      <c r="T1596" t="s">
        <v>8364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8">
        <f t="shared" si="48"/>
        <v>41808.842361111114</v>
      </c>
      <c r="K1597">
        <v>1400634728</v>
      </c>
      <c r="L1597" s="18">
        <f t="shared" si="4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>D1597+E1597</f>
        <v>100280</v>
      </c>
      <c r="R1597" s="6">
        <f>E1597/N1597</f>
        <v>40</v>
      </c>
      <c r="S1597" t="s">
        <v>8357</v>
      </c>
      <c r="T1597" t="s">
        <v>8364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8">
        <f t="shared" si="48"/>
        <v>41986.471863425926</v>
      </c>
      <c r="K1598">
        <v>1414577969</v>
      </c>
      <c r="L1598" s="18">
        <f t="shared" si="4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>D1598+E1598</f>
        <v>3325</v>
      </c>
      <c r="R1598" s="6">
        <f>E1598/N1598</f>
        <v>25</v>
      </c>
      <c r="S1598" t="s">
        <v>8357</v>
      </c>
      <c r="T1598" t="s">
        <v>8364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8">
        <f t="shared" si="48"/>
        <v>42633.354131944448</v>
      </c>
      <c r="K1599">
        <v>1471768197</v>
      </c>
      <c r="L1599" s="18">
        <f t="shared" si="4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>D1599+E1599</f>
        <v>15000</v>
      </c>
      <c r="R1599" s="6" t="e">
        <f>E1599/N1599</f>
        <v>#DIV/0!</v>
      </c>
      <c r="S1599" t="s">
        <v>8357</v>
      </c>
      <c r="T1599" t="s">
        <v>8364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8">
        <f t="shared" si="48"/>
        <v>42211.667337962965</v>
      </c>
      <c r="K1600">
        <v>1432742458</v>
      </c>
      <c r="L1600" s="18">
        <f t="shared" si="4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>D1600+E1600</f>
        <v>801</v>
      </c>
      <c r="R1600" s="6">
        <f>E1600/N1600</f>
        <v>1</v>
      </c>
      <c r="S1600" t="s">
        <v>8357</v>
      </c>
      <c r="T1600" t="s">
        <v>8364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8">
        <f t="shared" si="48"/>
        <v>42468.497407407413</v>
      </c>
      <c r="K1601">
        <v>1457528176</v>
      </c>
      <c r="L1601" s="18">
        <f t="shared" si="4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>D1601+E1601</f>
        <v>500</v>
      </c>
      <c r="R1601" s="6" t="e">
        <f>E1601/N1601</f>
        <v>#DIV/0!</v>
      </c>
      <c r="S1601" t="s">
        <v>8357</v>
      </c>
      <c r="T1601" t="s">
        <v>8364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8">
        <f t="shared" si="48"/>
        <v>41835.21597222222</v>
      </c>
      <c r="K1602">
        <v>1401585752</v>
      </c>
      <c r="L1602" s="18">
        <f t="shared" si="4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>D1602+E1602</f>
        <v>5367</v>
      </c>
      <c r="R1602" s="6">
        <f>E1602/N1602</f>
        <v>40.777777777777779</v>
      </c>
      <c r="S1602" t="s">
        <v>8357</v>
      </c>
      <c r="T1602" t="s">
        <v>8364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8">
        <f t="shared" ref="J1603:J1666" si="50">(((I1603/60)/60)/24)+DATE(1970,1,1)</f>
        <v>40668.092974537038</v>
      </c>
      <c r="K1603">
        <v>1301969633</v>
      </c>
      <c r="L1603" s="18">
        <f t="shared" ref="L1603:L1666" si="51">(((K1603/60)/60)/24+DATE(1970,1,1))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D1603+E1603</f>
        <v>5206.2299999999996</v>
      </c>
      <c r="R1603" s="6">
        <f>E1603/N1603</f>
        <v>48.325535714285714</v>
      </c>
      <c r="S1603" t="s">
        <v>8344</v>
      </c>
      <c r="T1603" t="s">
        <v>8345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8">
        <f t="shared" si="50"/>
        <v>40830.958333333336</v>
      </c>
      <c r="K1604">
        <v>1314947317</v>
      </c>
      <c r="L1604" s="18">
        <f t="shared" si="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>D1604+E1604</f>
        <v>3002.5</v>
      </c>
      <c r="R1604" s="6">
        <f>E1604/N1604</f>
        <v>46.953125</v>
      </c>
      <c r="S1604" t="s">
        <v>8344</v>
      </c>
      <c r="T1604" t="s">
        <v>8345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8">
        <f t="shared" si="50"/>
        <v>40936.169664351852</v>
      </c>
      <c r="K1605">
        <v>1322539459</v>
      </c>
      <c r="L1605" s="18">
        <f t="shared" si="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D1605+E1605</f>
        <v>4000.66</v>
      </c>
      <c r="R1605" s="6">
        <f>E1605/N1605</f>
        <v>66.688666666666663</v>
      </c>
      <c r="S1605" t="s">
        <v>8344</v>
      </c>
      <c r="T1605" t="s">
        <v>8345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8">
        <f t="shared" si="50"/>
        <v>40985.80364583333</v>
      </c>
      <c r="K1606">
        <v>1328559435</v>
      </c>
      <c r="L1606" s="18">
        <f t="shared" si="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>D1606+E1606</f>
        <v>6219</v>
      </c>
      <c r="R1606" s="6">
        <f>E1606/N1606</f>
        <v>48.842857142857142</v>
      </c>
      <c r="S1606" t="s">
        <v>8344</v>
      </c>
      <c r="T1606" t="s">
        <v>8345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8">
        <f t="shared" si="50"/>
        <v>40756.291666666664</v>
      </c>
      <c r="K1607">
        <v>1311380313</v>
      </c>
      <c r="L1607" s="18">
        <f t="shared" si="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>D1607+E1607</f>
        <v>12041.6</v>
      </c>
      <c r="R1607" s="6">
        <f>E1607/N1607</f>
        <v>137.30909090909091</v>
      </c>
      <c r="S1607" t="s">
        <v>8344</v>
      </c>
      <c r="T1607" t="s">
        <v>8345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8">
        <f t="shared" si="50"/>
        <v>40626.069884259261</v>
      </c>
      <c r="K1608">
        <v>1293158438</v>
      </c>
      <c r="L1608" s="18">
        <f t="shared" si="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>D1608+E1608</f>
        <v>16080.33</v>
      </c>
      <c r="R1608" s="6">
        <f>E1608/N1608</f>
        <v>87.829673913043479</v>
      </c>
      <c r="S1608" t="s">
        <v>8344</v>
      </c>
      <c r="T1608" t="s">
        <v>8345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8">
        <f t="shared" si="50"/>
        <v>41074.80846064815</v>
      </c>
      <c r="K1609">
        <v>1337887451</v>
      </c>
      <c r="L1609" s="18">
        <f t="shared" si="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D1609+E1609</f>
        <v>24511</v>
      </c>
      <c r="R1609" s="6">
        <f>E1609/N1609</f>
        <v>70.785365853658533</v>
      </c>
      <c r="S1609" t="s">
        <v>8344</v>
      </c>
      <c r="T1609" t="s">
        <v>8345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8">
        <f t="shared" si="50"/>
        <v>41640.226388888892</v>
      </c>
      <c r="K1610">
        <v>1385754986</v>
      </c>
      <c r="L1610" s="18">
        <f t="shared" si="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>D1610+E1610</f>
        <v>2415</v>
      </c>
      <c r="R1610" s="6">
        <f>E1610/N1610</f>
        <v>52.826086956521742</v>
      </c>
      <c r="S1610" t="s">
        <v>8344</v>
      </c>
      <c r="T1610" t="s">
        <v>8345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8">
        <f t="shared" si="50"/>
        <v>40849.333333333336</v>
      </c>
      <c r="K1611">
        <v>1315612909</v>
      </c>
      <c r="L1611" s="18">
        <f t="shared" si="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>D1611+E1611</f>
        <v>3275</v>
      </c>
      <c r="R1611" s="6">
        <f>E1611/N1611</f>
        <v>443.75</v>
      </c>
      <c r="S1611" t="s">
        <v>8344</v>
      </c>
      <c r="T1611" t="s">
        <v>8345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8">
        <f t="shared" si="50"/>
        <v>41258.924884259257</v>
      </c>
      <c r="K1612">
        <v>1353017510</v>
      </c>
      <c r="L1612" s="18">
        <f t="shared" si="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D1612+E1612</f>
        <v>7437</v>
      </c>
      <c r="R1612" s="6">
        <f>E1612/N1612</f>
        <v>48.544642857142854</v>
      </c>
      <c r="S1612" t="s">
        <v>8344</v>
      </c>
      <c r="T1612" t="s">
        <v>8345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8">
        <f t="shared" si="50"/>
        <v>41430.00037037037</v>
      </c>
      <c r="K1613">
        <v>1368576032</v>
      </c>
      <c r="L1613" s="18">
        <f t="shared" si="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>D1613+E1613</f>
        <v>1801</v>
      </c>
      <c r="R1613" s="6">
        <f>E1613/N1613</f>
        <v>37.074074074074076</v>
      </c>
      <c r="S1613" t="s">
        <v>8344</v>
      </c>
      <c r="T1613" t="s">
        <v>8345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8">
        <f t="shared" si="50"/>
        <v>41276.874814814815</v>
      </c>
      <c r="K1614">
        <v>1354568384</v>
      </c>
      <c r="L1614" s="18">
        <f t="shared" si="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D1614+E1614</f>
        <v>1050</v>
      </c>
      <c r="R1614" s="6">
        <f>E1614/N1614</f>
        <v>50</v>
      </c>
      <c r="S1614" t="s">
        <v>8344</v>
      </c>
      <c r="T1614" t="s">
        <v>8345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8">
        <f t="shared" si="50"/>
        <v>41112.069467592592</v>
      </c>
      <c r="K1615">
        <v>1340329202</v>
      </c>
      <c r="L1615" s="18">
        <f t="shared" si="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D1615+E1615</f>
        <v>2015</v>
      </c>
      <c r="R1615" s="6">
        <f>E1615/N1615</f>
        <v>39.03846153846154</v>
      </c>
      <c r="S1615" t="s">
        <v>8344</v>
      </c>
      <c r="T1615" t="s">
        <v>8345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8">
        <f t="shared" si="50"/>
        <v>41854.708333333336</v>
      </c>
      <c r="K1616">
        <v>1401924769</v>
      </c>
      <c r="L1616" s="18">
        <f t="shared" si="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>D1616+E1616</f>
        <v>10135</v>
      </c>
      <c r="R1616" s="6">
        <f>E1616/N1616</f>
        <v>66.688311688311686</v>
      </c>
      <c r="S1616" t="s">
        <v>8344</v>
      </c>
      <c r="T1616" t="s">
        <v>8345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8">
        <f t="shared" si="50"/>
        <v>40890.092546296299</v>
      </c>
      <c r="K1617">
        <v>1319850796</v>
      </c>
      <c r="L1617" s="18">
        <f t="shared" si="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>D1617+E1617</f>
        <v>17130</v>
      </c>
      <c r="R1617" s="6">
        <f>E1617/N1617</f>
        <v>67.132352941176464</v>
      </c>
      <c r="S1617" t="s">
        <v>8344</v>
      </c>
      <c r="T1617" t="s">
        <v>8345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8">
        <f t="shared" si="50"/>
        <v>41235.916666666664</v>
      </c>
      <c r="K1618">
        <v>1350061821</v>
      </c>
      <c r="L1618" s="18">
        <f t="shared" si="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>D1618+E1618</f>
        <v>20420</v>
      </c>
      <c r="R1618" s="6">
        <f>E1618/N1618</f>
        <v>66.369426751592357</v>
      </c>
      <c r="S1618" t="s">
        <v>8344</v>
      </c>
      <c r="T1618" t="s">
        <v>8345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8">
        <f t="shared" si="50"/>
        <v>41579.791666666664</v>
      </c>
      <c r="K1619">
        <v>1380470188</v>
      </c>
      <c r="L1619" s="18">
        <f t="shared" si="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>D1619+E1619</f>
        <v>17210</v>
      </c>
      <c r="R1619" s="6">
        <f>E1619/N1619</f>
        <v>64.620253164556956</v>
      </c>
      <c r="S1619" t="s">
        <v>8344</v>
      </c>
      <c r="T1619" t="s">
        <v>8345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8">
        <f t="shared" si="50"/>
        <v>41341.654340277775</v>
      </c>
      <c r="K1620">
        <v>1359301335</v>
      </c>
      <c r="L1620" s="18">
        <f t="shared" si="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D1620+E1620</f>
        <v>3076</v>
      </c>
      <c r="R1620" s="6">
        <f>E1620/N1620</f>
        <v>58.370370370370374</v>
      </c>
      <c r="S1620" t="s">
        <v>8344</v>
      </c>
      <c r="T1620" t="s">
        <v>8345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8">
        <f t="shared" si="50"/>
        <v>41897.18618055556</v>
      </c>
      <c r="K1621">
        <v>1408940886</v>
      </c>
      <c r="L1621" s="18">
        <f t="shared" si="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>D1621+E1621</f>
        <v>3500</v>
      </c>
      <c r="R1621" s="6">
        <f>E1621/N1621</f>
        <v>86.956521739130437</v>
      </c>
      <c r="S1621" t="s">
        <v>8344</v>
      </c>
      <c r="T1621" t="s">
        <v>8345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8">
        <f t="shared" si="50"/>
        <v>41328.339583333334</v>
      </c>
      <c r="K1622">
        <v>1361002140</v>
      </c>
      <c r="L1622" s="18">
        <f t="shared" si="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D1622+E1622</f>
        <v>2130</v>
      </c>
      <c r="R1622" s="6">
        <f>E1622/N1622</f>
        <v>66.470588235294116</v>
      </c>
      <c r="S1622" t="s">
        <v>8344</v>
      </c>
      <c r="T1622" t="s">
        <v>8345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8">
        <f t="shared" si="50"/>
        <v>41057.165972222225</v>
      </c>
      <c r="K1623">
        <v>1333550015</v>
      </c>
      <c r="L1623" s="18">
        <f t="shared" si="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>D1623+E1623</f>
        <v>11060</v>
      </c>
      <c r="R1623" s="6">
        <f>E1623/N1623</f>
        <v>163.78378378378378</v>
      </c>
      <c r="S1623" t="s">
        <v>8344</v>
      </c>
      <c r="T1623" t="s">
        <v>8345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8">
        <f t="shared" si="50"/>
        <v>41990.332638888889</v>
      </c>
      <c r="K1624">
        <v>1415343874</v>
      </c>
      <c r="L1624" s="18">
        <f t="shared" si="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>D1624+E1624</f>
        <v>13919</v>
      </c>
      <c r="R1624" s="6">
        <f>E1624/N1624</f>
        <v>107.98461538461538</v>
      </c>
      <c r="S1624" t="s">
        <v>8344</v>
      </c>
      <c r="T1624" t="s">
        <v>8345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8">
        <f t="shared" si="50"/>
        <v>41513.688530092593</v>
      </c>
      <c r="K1625">
        <v>1372437089</v>
      </c>
      <c r="L1625" s="18">
        <f t="shared" si="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D1625+E1625</f>
        <v>1508</v>
      </c>
      <c r="R1625" s="6">
        <f>E1625/N1625</f>
        <v>42.111111111111114</v>
      </c>
      <c r="S1625" t="s">
        <v>8344</v>
      </c>
      <c r="T1625" t="s">
        <v>8345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8">
        <f t="shared" si="50"/>
        <v>41283.367303240739</v>
      </c>
      <c r="K1626">
        <v>1354265335</v>
      </c>
      <c r="L1626" s="18">
        <f t="shared" si="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D1626+E1626</f>
        <v>2180</v>
      </c>
      <c r="R1626" s="6">
        <f>E1626/N1626</f>
        <v>47.2</v>
      </c>
      <c r="S1626" t="s">
        <v>8344</v>
      </c>
      <c r="T1626" t="s">
        <v>8345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8">
        <f t="shared" si="50"/>
        <v>41163.699687500004</v>
      </c>
      <c r="K1627">
        <v>1344962853</v>
      </c>
      <c r="L1627" s="18">
        <f t="shared" si="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D1627+E1627</f>
        <v>19150</v>
      </c>
      <c r="R1627" s="6">
        <f>E1627/N1627</f>
        <v>112.01923076923077</v>
      </c>
      <c r="S1627" t="s">
        <v>8344</v>
      </c>
      <c r="T1627" t="s">
        <v>8345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8">
        <f t="shared" si="50"/>
        <v>41609.889664351853</v>
      </c>
      <c r="K1628">
        <v>1383337267</v>
      </c>
      <c r="L1628" s="18">
        <f t="shared" si="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>D1628+E1628</f>
        <v>16095</v>
      </c>
      <c r="R1628" s="6">
        <f>E1628/N1628</f>
        <v>74.953703703703709</v>
      </c>
      <c r="S1628" t="s">
        <v>8344</v>
      </c>
      <c r="T1628" t="s">
        <v>8345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8">
        <f t="shared" si="50"/>
        <v>41239.207638888889</v>
      </c>
      <c r="K1629">
        <v>1351011489</v>
      </c>
      <c r="L1629" s="18">
        <f t="shared" si="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>D1629+E1629</f>
        <v>4340</v>
      </c>
      <c r="R1629" s="6">
        <f>E1629/N1629</f>
        <v>61.578947368421055</v>
      </c>
      <c r="S1629" t="s">
        <v>8344</v>
      </c>
      <c r="T1629" t="s">
        <v>8345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8">
        <f t="shared" si="50"/>
        <v>41807.737060185187</v>
      </c>
      <c r="K1630">
        <v>1400175682</v>
      </c>
      <c r="L1630" s="18">
        <f t="shared" si="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D1630+E1630</f>
        <v>8037</v>
      </c>
      <c r="R1630" s="6">
        <f>E1630/N1630</f>
        <v>45.875</v>
      </c>
      <c r="S1630" t="s">
        <v>8344</v>
      </c>
      <c r="T1630" t="s">
        <v>8345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8">
        <f t="shared" si="50"/>
        <v>41690.867280092592</v>
      </c>
      <c r="K1631">
        <v>1389041333</v>
      </c>
      <c r="L1631" s="18">
        <f t="shared" si="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D1631+E1631</f>
        <v>12220</v>
      </c>
      <c r="R1631" s="6">
        <f>E1631/N1631</f>
        <v>75.853658536585371</v>
      </c>
      <c r="S1631" t="s">
        <v>8344</v>
      </c>
      <c r="T1631" t="s">
        <v>8345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8">
        <f t="shared" si="50"/>
        <v>40970.290972222225</v>
      </c>
      <c r="K1632">
        <v>1328040375</v>
      </c>
      <c r="L1632" s="18">
        <f t="shared" si="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>D1632+E1632</f>
        <v>14610</v>
      </c>
      <c r="R1632" s="6">
        <f>E1632/N1632</f>
        <v>84.206349206349202</v>
      </c>
      <c r="S1632" t="s">
        <v>8344</v>
      </c>
      <c r="T1632" t="s">
        <v>8345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8">
        <f t="shared" si="50"/>
        <v>41194.859502314815</v>
      </c>
      <c r="K1633">
        <v>1347482261</v>
      </c>
      <c r="L1633" s="18">
        <f t="shared" si="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D1633+E1633</f>
        <v>25591</v>
      </c>
      <c r="R1633" s="6">
        <f>E1633/N1633</f>
        <v>117.22556390977444</v>
      </c>
      <c r="S1633" t="s">
        <v>8344</v>
      </c>
      <c r="T1633" t="s">
        <v>8345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8">
        <f t="shared" si="50"/>
        <v>40810.340902777774</v>
      </c>
      <c r="K1634">
        <v>1311667854</v>
      </c>
      <c r="L1634" s="18">
        <f t="shared" si="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>D1634+E1634</f>
        <v>8065</v>
      </c>
      <c r="R1634" s="6">
        <f>E1634/N1634</f>
        <v>86.489361702127653</v>
      </c>
      <c r="S1634" t="s">
        <v>8344</v>
      </c>
      <c r="T1634" t="s">
        <v>8345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8">
        <f t="shared" si="50"/>
        <v>40924.208333333336</v>
      </c>
      <c r="K1635">
        <v>1324329156</v>
      </c>
      <c r="L1635" s="18">
        <f t="shared" si="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>D1635+E1635</f>
        <v>20000</v>
      </c>
      <c r="R1635" s="6">
        <f>E1635/N1635</f>
        <v>172.41379310344828</v>
      </c>
      <c r="S1635" t="s">
        <v>8344</v>
      </c>
      <c r="T1635" t="s">
        <v>8345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8">
        <f t="shared" si="50"/>
        <v>40696.249305555553</v>
      </c>
      <c r="K1636">
        <v>1303706001</v>
      </c>
      <c r="L1636" s="18">
        <f t="shared" si="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>D1636+E1636</f>
        <v>4010</v>
      </c>
      <c r="R1636" s="6">
        <f>E1636/N1636</f>
        <v>62.8125</v>
      </c>
      <c r="S1636" t="s">
        <v>8344</v>
      </c>
      <c r="T1636" t="s">
        <v>8345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8">
        <f t="shared" si="50"/>
        <v>42562.868761574078</v>
      </c>
      <c r="K1637">
        <v>1463086261</v>
      </c>
      <c r="L1637" s="18">
        <f t="shared" si="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D1637+E1637</f>
        <v>4506</v>
      </c>
      <c r="R1637" s="6">
        <f>E1637/N1637</f>
        <v>67.729729729729726</v>
      </c>
      <c r="S1637" t="s">
        <v>8344</v>
      </c>
      <c r="T1637" t="s">
        <v>8345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8">
        <f t="shared" si="50"/>
        <v>40706.166666666664</v>
      </c>
      <c r="K1638">
        <v>1304129088</v>
      </c>
      <c r="L1638" s="18">
        <f t="shared" si="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>D1638+E1638</f>
        <v>9160</v>
      </c>
      <c r="R1638" s="6">
        <f>E1638/N1638</f>
        <v>53.5632183908046</v>
      </c>
      <c r="S1638" t="s">
        <v>8344</v>
      </c>
      <c r="T1638" t="s">
        <v>8345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8">
        <f t="shared" si="50"/>
        <v>40178.98541666667</v>
      </c>
      <c r="K1639">
        <v>1257444140</v>
      </c>
      <c r="L1639" s="18">
        <f t="shared" si="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>D1639+E1639</f>
        <v>1019</v>
      </c>
      <c r="R1639" s="6">
        <f>E1639/N1639</f>
        <v>34.6</v>
      </c>
      <c r="S1639" t="s">
        <v>8344</v>
      </c>
      <c r="T1639" t="s">
        <v>8345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8">
        <f t="shared" si="50"/>
        <v>41333.892361111109</v>
      </c>
      <c r="K1640">
        <v>1358180968</v>
      </c>
      <c r="L1640" s="18">
        <f t="shared" si="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>D1640+E1640</f>
        <v>2050</v>
      </c>
      <c r="R1640" s="6">
        <f>E1640/N1640</f>
        <v>38.888888888888886</v>
      </c>
      <c r="S1640" t="s">
        <v>8344</v>
      </c>
      <c r="T1640" t="s">
        <v>8345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8">
        <f t="shared" si="50"/>
        <v>40971.652372685188</v>
      </c>
      <c r="K1641">
        <v>1328197165</v>
      </c>
      <c r="L1641" s="18">
        <f t="shared" si="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D1641+E1641</f>
        <v>3600</v>
      </c>
      <c r="R1641" s="6">
        <f>E1641/N1641</f>
        <v>94.736842105263165</v>
      </c>
      <c r="S1641" t="s">
        <v>8344</v>
      </c>
      <c r="T1641" t="s">
        <v>8345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8">
        <f t="shared" si="50"/>
        <v>40393.082638888889</v>
      </c>
      <c r="K1642">
        <v>1279603955</v>
      </c>
      <c r="L1642" s="18">
        <f t="shared" si="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>D1642+E1642</f>
        <v>1079.44</v>
      </c>
      <c r="R1642" s="6">
        <f>E1642/N1642</f>
        <v>39.967058823529413</v>
      </c>
      <c r="S1642" t="s">
        <v>8344</v>
      </c>
      <c r="T1642" t="s">
        <v>8345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8">
        <f t="shared" si="50"/>
        <v>41992.596574074079</v>
      </c>
      <c r="K1643">
        <v>1416406744</v>
      </c>
      <c r="L1643" s="18">
        <f t="shared" si="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D1643+E1643</f>
        <v>5035</v>
      </c>
      <c r="R1643" s="6">
        <f>E1643/N1643</f>
        <v>97.5</v>
      </c>
      <c r="S1643" t="s">
        <v>8344</v>
      </c>
      <c r="T1643" t="s">
        <v>8365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8">
        <f t="shared" si="50"/>
        <v>40708.024618055555</v>
      </c>
      <c r="K1644">
        <v>1306283727</v>
      </c>
      <c r="L1644" s="18">
        <f t="shared" si="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D1644+E1644</f>
        <v>2400</v>
      </c>
      <c r="R1644" s="6">
        <f>E1644/N1644</f>
        <v>42.857142857142854</v>
      </c>
      <c r="S1644" t="s">
        <v>8344</v>
      </c>
      <c r="T1644" t="s">
        <v>8365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8">
        <f t="shared" si="50"/>
        <v>41176.824212962965</v>
      </c>
      <c r="K1645">
        <v>1345924012</v>
      </c>
      <c r="L1645" s="18">
        <f t="shared" si="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D1645+E1645</f>
        <v>11235</v>
      </c>
      <c r="R1645" s="6">
        <f>E1645/N1645</f>
        <v>168.51351351351352</v>
      </c>
      <c r="S1645" t="s">
        <v>8344</v>
      </c>
      <c r="T1645" t="s">
        <v>8365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8">
        <f t="shared" si="50"/>
        <v>41235.101388888892</v>
      </c>
      <c r="K1646">
        <v>1348363560</v>
      </c>
      <c r="L1646" s="18">
        <f t="shared" si="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>D1646+E1646</f>
        <v>20950</v>
      </c>
      <c r="R1646" s="6">
        <f>E1646/N1646</f>
        <v>85.546875</v>
      </c>
      <c r="S1646" t="s">
        <v>8344</v>
      </c>
      <c r="T1646" t="s">
        <v>8365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8">
        <f t="shared" si="50"/>
        <v>41535.617361111108</v>
      </c>
      <c r="K1647">
        <v>1378306140</v>
      </c>
      <c r="L1647" s="18">
        <f t="shared" si="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>D1647+E1647</f>
        <v>10540</v>
      </c>
      <c r="R1647" s="6">
        <f>E1647/N1647</f>
        <v>554</v>
      </c>
      <c r="S1647" t="s">
        <v>8344</v>
      </c>
      <c r="T1647" t="s">
        <v>8365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8">
        <f t="shared" si="50"/>
        <v>41865.757638888892</v>
      </c>
      <c r="K1648">
        <v>1405248503</v>
      </c>
      <c r="L1648" s="18">
        <f t="shared" si="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>D1648+E1648</f>
        <v>4204</v>
      </c>
      <c r="R1648" s="6">
        <f>E1648/N1648</f>
        <v>26.554216867469879</v>
      </c>
      <c r="S1648" t="s">
        <v>8344</v>
      </c>
      <c r="T1648" t="s">
        <v>8365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8">
        <f t="shared" si="50"/>
        <v>41069.409456018519</v>
      </c>
      <c r="K1649">
        <v>1336643377</v>
      </c>
      <c r="L1649" s="18">
        <f t="shared" si="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D1649+E1649</f>
        <v>10236</v>
      </c>
      <c r="R1649" s="6">
        <f>E1649/N1649</f>
        <v>113.82608695652173</v>
      </c>
      <c r="S1649" t="s">
        <v>8344</v>
      </c>
      <c r="T1649" t="s">
        <v>8365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8">
        <f t="shared" si="50"/>
        <v>40622.662986111114</v>
      </c>
      <c r="K1650">
        <v>1298048082</v>
      </c>
      <c r="L1650" s="18">
        <f t="shared" si="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>D1650+E1650</f>
        <v>5181</v>
      </c>
      <c r="R1650" s="6">
        <f>E1650/N1650</f>
        <v>32.011111111111113</v>
      </c>
      <c r="S1650" t="s">
        <v>8344</v>
      </c>
      <c r="T1650" t="s">
        <v>8365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8">
        <f t="shared" si="50"/>
        <v>41782.684664351851</v>
      </c>
      <c r="K1651">
        <v>1396974355</v>
      </c>
      <c r="L1651" s="18">
        <f t="shared" si="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D1651+E1651</f>
        <v>7622.33</v>
      </c>
      <c r="R1651" s="6">
        <f>E1651/N1651</f>
        <v>47.189259259259259</v>
      </c>
      <c r="S1651" t="s">
        <v>8344</v>
      </c>
      <c r="T1651" t="s">
        <v>8365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8">
        <f t="shared" si="50"/>
        <v>41556.435613425929</v>
      </c>
      <c r="K1652">
        <v>1378722437</v>
      </c>
      <c r="L1652" s="18">
        <f t="shared" si="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D1652+E1652</f>
        <v>4831</v>
      </c>
      <c r="R1652" s="6">
        <f>E1652/N1652</f>
        <v>88.46875</v>
      </c>
      <c r="S1652" t="s">
        <v>8344</v>
      </c>
      <c r="T1652" t="s">
        <v>8365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8">
        <f t="shared" si="50"/>
        <v>40659.290972222225</v>
      </c>
      <c r="K1653">
        <v>1300916220</v>
      </c>
      <c r="L1653" s="18">
        <f t="shared" si="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>D1653+E1653</f>
        <v>4015</v>
      </c>
      <c r="R1653" s="6">
        <f>E1653/N1653</f>
        <v>100.75</v>
      </c>
      <c r="S1653" t="s">
        <v>8344</v>
      </c>
      <c r="T1653" t="s">
        <v>8365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8">
        <f t="shared" si="50"/>
        <v>41602.534641203703</v>
      </c>
      <c r="K1654">
        <v>1382701793</v>
      </c>
      <c r="L1654" s="18">
        <f t="shared" si="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>D1654+E1654</f>
        <v>9030</v>
      </c>
      <c r="R1654" s="6">
        <f>E1654/N1654</f>
        <v>64.714285714285708</v>
      </c>
      <c r="S1654" t="s">
        <v>8344</v>
      </c>
      <c r="T1654" t="s">
        <v>8365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8">
        <f t="shared" si="50"/>
        <v>40657.834444444445</v>
      </c>
      <c r="K1655">
        <v>1300996896</v>
      </c>
      <c r="L1655" s="18">
        <f t="shared" si="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D1655+E1655</f>
        <v>13711.52</v>
      </c>
      <c r="R1655" s="6">
        <f>E1655/N1655</f>
        <v>51.854285714285716</v>
      </c>
      <c r="S1655" t="s">
        <v>8344</v>
      </c>
      <c r="T1655" t="s">
        <v>8365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8">
        <f t="shared" si="50"/>
        <v>41017.890740740739</v>
      </c>
      <c r="K1656">
        <v>1332192160</v>
      </c>
      <c r="L1656" s="18">
        <f t="shared" si="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D1656+E1656</f>
        <v>2419</v>
      </c>
      <c r="R1656" s="6">
        <f>E1656/N1656</f>
        <v>38.794117647058826</v>
      </c>
      <c r="S1656" t="s">
        <v>8344</v>
      </c>
      <c r="T1656" t="s">
        <v>8365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8">
        <f t="shared" si="50"/>
        <v>41004.750231481477</v>
      </c>
      <c r="K1657">
        <v>1331060420</v>
      </c>
      <c r="L1657" s="18">
        <f t="shared" si="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>D1657+E1657</f>
        <v>3643</v>
      </c>
      <c r="R1657" s="6">
        <f>E1657/N1657</f>
        <v>44.645833333333336</v>
      </c>
      <c r="S1657" t="s">
        <v>8344</v>
      </c>
      <c r="T1657" t="s">
        <v>8365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8">
        <f t="shared" si="50"/>
        <v>41256.928842592592</v>
      </c>
      <c r="K1658">
        <v>1352845052</v>
      </c>
      <c r="L1658" s="18">
        <f t="shared" si="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D1658+E1658</f>
        <v>15025.119999999999</v>
      </c>
      <c r="R1658" s="6">
        <f>E1658/N1658</f>
        <v>156.77333333333334</v>
      </c>
      <c r="S1658" t="s">
        <v>8344</v>
      </c>
      <c r="T1658" t="s">
        <v>8365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8">
        <f t="shared" si="50"/>
        <v>41053.782037037039</v>
      </c>
      <c r="K1659">
        <v>1335293168</v>
      </c>
      <c r="L1659" s="18">
        <f t="shared" si="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D1659+E1659</f>
        <v>51233.45</v>
      </c>
      <c r="R1659" s="6">
        <f>E1659/N1659</f>
        <v>118.70339366515837</v>
      </c>
      <c r="S1659" t="s">
        <v>8344</v>
      </c>
      <c r="T1659" t="s">
        <v>8365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8">
        <f t="shared" si="50"/>
        <v>41261.597222222219</v>
      </c>
      <c r="K1660">
        <v>1352524767</v>
      </c>
      <c r="L1660" s="18">
        <f t="shared" si="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>D1660+E1660</f>
        <v>13934</v>
      </c>
      <c r="R1660" s="6">
        <f>E1660/N1660</f>
        <v>74.149532710280369</v>
      </c>
      <c r="S1660" t="s">
        <v>8344</v>
      </c>
      <c r="T1660" t="s">
        <v>8365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8">
        <f t="shared" si="50"/>
        <v>41625.5</v>
      </c>
      <c r="K1661">
        <v>1384811721</v>
      </c>
      <c r="L1661" s="18">
        <f t="shared" si="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>D1661+E1661</f>
        <v>1064</v>
      </c>
      <c r="R1661" s="6">
        <f>E1661/N1661</f>
        <v>12.533333333333333</v>
      </c>
      <c r="S1661" t="s">
        <v>8344</v>
      </c>
      <c r="T1661" t="s">
        <v>8365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8">
        <f t="shared" si="50"/>
        <v>42490.915972222225</v>
      </c>
      <c r="K1662">
        <v>1459355950</v>
      </c>
      <c r="L1662" s="18">
        <f t="shared" si="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>D1662+E1662</f>
        <v>1083</v>
      </c>
      <c r="R1662" s="6">
        <f>E1662/N1662</f>
        <v>27.861111111111111</v>
      </c>
      <c r="S1662" t="s">
        <v>8344</v>
      </c>
      <c r="T1662" t="s">
        <v>8365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8">
        <f t="shared" si="50"/>
        <v>42386.875</v>
      </c>
      <c r="K1663">
        <v>1449359831</v>
      </c>
      <c r="L1663" s="18">
        <f t="shared" si="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>D1663+E1663</f>
        <v>15998</v>
      </c>
      <c r="R1663" s="6">
        <f>E1663/N1663</f>
        <v>80.178217821782184</v>
      </c>
      <c r="S1663" t="s">
        <v>8344</v>
      </c>
      <c r="T1663" t="s">
        <v>8365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8">
        <f t="shared" si="50"/>
        <v>40908.239999999998</v>
      </c>
      <c r="K1664">
        <v>1320122736</v>
      </c>
      <c r="L1664" s="18">
        <f t="shared" si="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>D1664+E1664</f>
        <v>16211</v>
      </c>
      <c r="R1664" s="6">
        <f>E1664/N1664</f>
        <v>132.43548387096774</v>
      </c>
      <c r="S1664" t="s">
        <v>8344</v>
      </c>
      <c r="T1664" t="s">
        <v>8365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8">
        <f t="shared" si="50"/>
        <v>42036.02207175926</v>
      </c>
      <c r="K1665">
        <v>1420158707</v>
      </c>
      <c r="L1665" s="18">
        <f t="shared" si="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>D1665+E1665</f>
        <v>2080</v>
      </c>
      <c r="R1665" s="6">
        <f>E1665/N1665</f>
        <v>33.75</v>
      </c>
      <c r="S1665" t="s">
        <v>8344</v>
      </c>
      <c r="T1665" t="s">
        <v>8365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8">
        <f t="shared" si="50"/>
        <v>40984.165972222225</v>
      </c>
      <c r="K1666">
        <v>1328033818</v>
      </c>
      <c r="L1666" s="18">
        <f t="shared" si="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>D1666+E1666</f>
        <v>5560.2199999999993</v>
      </c>
      <c r="R1666" s="6">
        <f>E1666/N1666</f>
        <v>34.384494382022467</v>
      </c>
      <c r="S1666" t="s">
        <v>8344</v>
      </c>
      <c r="T1666" t="s">
        <v>8365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8">
        <f t="shared" ref="J1667:J1730" si="52">(((I1667/60)/60)/24)+DATE(1970,1,1)</f>
        <v>40596.125</v>
      </c>
      <c r="K1667">
        <v>1295624113</v>
      </c>
      <c r="L1667" s="18">
        <f t="shared" ref="L1667:L1730" si="53">(((K1667/60)/60)/24+DATE(1970,1,1))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>D1667+E1667</f>
        <v>7681</v>
      </c>
      <c r="R1667" s="6">
        <f>E1667/N1667</f>
        <v>44.956989247311824</v>
      </c>
      <c r="S1667" t="s">
        <v>8344</v>
      </c>
      <c r="T1667" t="s">
        <v>8365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8">
        <f t="shared" si="52"/>
        <v>41361.211493055554</v>
      </c>
      <c r="K1668">
        <v>1361858673</v>
      </c>
      <c r="L1668" s="18">
        <f t="shared" si="53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>D1668+E1668</f>
        <v>6522</v>
      </c>
      <c r="R1668" s="6">
        <f>E1668/N1668</f>
        <v>41.04081632653061</v>
      </c>
      <c r="S1668" t="s">
        <v>8344</v>
      </c>
      <c r="T1668" t="s">
        <v>8365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8">
        <f t="shared" si="52"/>
        <v>41709.290972222225</v>
      </c>
      <c r="K1669">
        <v>1392169298</v>
      </c>
      <c r="L1669" s="18">
        <f t="shared" si="53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>D1669+E1669</f>
        <v>7713</v>
      </c>
      <c r="R1669" s="6">
        <f>E1669/N1669</f>
        <v>52.597560975609753</v>
      </c>
      <c r="S1669" t="s">
        <v>8344</v>
      </c>
      <c r="T1669" t="s">
        <v>8365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8">
        <f t="shared" si="52"/>
        <v>40875.191423611112</v>
      </c>
      <c r="K1670">
        <v>1319859339</v>
      </c>
      <c r="L1670" s="18">
        <f t="shared" si="53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>D1670+E1670</f>
        <v>16211</v>
      </c>
      <c r="R1670" s="6">
        <f>E1670/N1670</f>
        <v>70.784482758620683</v>
      </c>
      <c r="S1670" t="s">
        <v>8344</v>
      </c>
      <c r="T1670" t="s">
        <v>8365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8">
        <f t="shared" si="52"/>
        <v>42521.885138888887</v>
      </c>
      <c r="K1671">
        <v>1459545276</v>
      </c>
      <c r="L1671" s="18">
        <f t="shared" si="53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D1671+E1671</f>
        <v>4795</v>
      </c>
      <c r="R1671" s="6">
        <f>E1671/N1671</f>
        <v>53.75</v>
      </c>
      <c r="S1671" t="s">
        <v>8344</v>
      </c>
      <c r="T1671" t="s">
        <v>8365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8">
        <f t="shared" si="52"/>
        <v>40364.166666666664</v>
      </c>
      <c r="K1672">
        <v>1273961999</v>
      </c>
      <c r="L1672" s="18">
        <f t="shared" si="53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>D1672+E1672</f>
        <v>2026</v>
      </c>
      <c r="R1672" s="6">
        <f>E1672/N1672</f>
        <v>44.608695652173914</v>
      </c>
      <c r="S1672" t="s">
        <v>8344</v>
      </c>
      <c r="T1672" t="s">
        <v>8365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8">
        <f t="shared" si="52"/>
        <v>42583.54414351852</v>
      </c>
      <c r="K1673">
        <v>1467464614</v>
      </c>
      <c r="L1673" s="18">
        <f t="shared" si="53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>D1673+E1673</f>
        <v>4013.4700000000003</v>
      </c>
      <c r="R1673" s="6">
        <f>E1673/N1673</f>
        <v>26.148961038961041</v>
      </c>
      <c r="S1673" t="s">
        <v>8344</v>
      </c>
      <c r="T1673" t="s">
        <v>8365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8">
        <f t="shared" si="52"/>
        <v>41064.656597222223</v>
      </c>
      <c r="K1674">
        <v>1336232730</v>
      </c>
      <c r="L1674" s="18">
        <f t="shared" si="53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D1674+E1674</f>
        <v>3620</v>
      </c>
      <c r="R1674" s="6">
        <f>E1674/N1674</f>
        <v>39.183673469387756</v>
      </c>
      <c r="S1674" t="s">
        <v>8344</v>
      </c>
      <c r="T1674" t="s">
        <v>8365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8">
        <f t="shared" si="52"/>
        <v>42069.878379629634</v>
      </c>
      <c r="K1675">
        <v>1423083892</v>
      </c>
      <c r="L1675" s="18">
        <f t="shared" si="53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D1675+E1675</f>
        <v>4790</v>
      </c>
      <c r="R1675" s="6">
        <f>E1675/N1675</f>
        <v>45.593220338983052</v>
      </c>
      <c r="S1675" t="s">
        <v>8344</v>
      </c>
      <c r="T1675" t="s">
        <v>8365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8">
        <f t="shared" si="52"/>
        <v>42600.290972222225</v>
      </c>
      <c r="K1676">
        <v>1468852306</v>
      </c>
      <c r="L1676" s="18">
        <f t="shared" si="53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>D1676+E1676</f>
        <v>15085</v>
      </c>
      <c r="R1676" s="6">
        <f>E1676/N1676</f>
        <v>89.247787610619469</v>
      </c>
      <c r="S1676" t="s">
        <v>8344</v>
      </c>
      <c r="T1676" t="s">
        <v>8365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8">
        <f t="shared" si="52"/>
        <v>40832.918749999997</v>
      </c>
      <c r="K1677">
        <v>1316194540</v>
      </c>
      <c r="L1677" s="18">
        <f t="shared" si="53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>D1677+E1677</f>
        <v>2374.16</v>
      </c>
      <c r="R1677" s="6">
        <f>E1677/N1677</f>
        <v>40.416470588235299</v>
      </c>
      <c r="S1677" t="s">
        <v>8344</v>
      </c>
      <c r="T1677" t="s">
        <v>8365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8">
        <f t="shared" si="52"/>
        <v>41020.165972222225</v>
      </c>
      <c r="K1678">
        <v>1330968347</v>
      </c>
      <c r="L1678" s="18">
        <f t="shared" si="53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>D1678+E1678</f>
        <v>6460</v>
      </c>
      <c r="R1678" s="6">
        <f>E1678/N1678</f>
        <v>82.38095238095238</v>
      </c>
      <c r="S1678" t="s">
        <v>8344</v>
      </c>
      <c r="T1678" t="s">
        <v>8365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8">
        <f t="shared" si="52"/>
        <v>42476.249305555553</v>
      </c>
      <c r="K1679">
        <v>1455615976</v>
      </c>
      <c r="L1679" s="18">
        <f t="shared" si="53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>D1679+E1679</f>
        <v>12700</v>
      </c>
      <c r="R1679" s="6">
        <f>E1679/N1679</f>
        <v>159.52380952380952</v>
      </c>
      <c r="S1679" t="s">
        <v>8344</v>
      </c>
      <c r="T1679" t="s">
        <v>8365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8">
        <f t="shared" si="52"/>
        <v>41676.854988425926</v>
      </c>
      <c r="K1680">
        <v>1390509071</v>
      </c>
      <c r="L1680" s="18">
        <f t="shared" si="53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D1680+E1680</f>
        <v>3276</v>
      </c>
      <c r="R1680" s="6">
        <f>E1680/N1680</f>
        <v>36.244897959183675</v>
      </c>
      <c r="S1680" t="s">
        <v>8344</v>
      </c>
      <c r="T1680" t="s">
        <v>8365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8">
        <f t="shared" si="52"/>
        <v>40746.068807870368</v>
      </c>
      <c r="K1681">
        <v>1309311545</v>
      </c>
      <c r="L1681" s="18">
        <f t="shared" si="53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D1681+E1681</f>
        <v>5500</v>
      </c>
      <c r="R1681" s="6">
        <f>E1681/N1681</f>
        <v>62.5</v>
      </c>
      <c r="S1681" t="s">
        <v>8344</v>
      </c>
      <c r="T1681" t="s">
        <v>8365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8">
        <f t="shared" si="52"/>
        <v>41832.757719907408</v>
      </c>
      <c r="K1682">
        <v>1402596667</v>
      </c>
      <c r="L1682" s="18">
        <f t="shared" si="53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D1682+E1682</f>
        <v>2175</v>
      </c>
      <c r="R1682" s="6">
        <f>E1682/N1682</f>
        <v>47</v>
      </c>
      <c r="S1682" t="s">
        <v>8344</v>
      </c>
      <c r="T1682" t="s">
        <v>8365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8">
        <f t="shared" si="52"/>
        <v>42823.083333333328</v>
      </c>
      <c r="K1683">
        <v>1486522484</v>
      </c>
      <c r="L1683" s="18">
        <f t="shared" si="53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>D1683+E1683</f>
        <v>130924.38</v>
      </c>
      <c r="R1683" s="6">
        <f>E1683/N1683</f>
        <v>74.575090497737563</v>
      </c>
      <c r="S1683" t="s">
        <v>8344</v>
      </c>
      <c r="T1683" t="s">
        <v>8366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8">
        <f t="shared" si="52"/>
        <v>42839.171990740739</v>
      </c>
      <c r="K1684">
        <v>1486962460</v>
      </c>
      <c r="L1684" s="18">
        <f t="shared" si="53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>D1684+E1684</f>
        <v>6000</v>
      </c>
      <c r="R1684" s="6" t="e">
        <f>E1684/N1684</f>
        <v>#DIV/0!</v>
      </c>
      <c r="S1684" t="s">
        <v>8344</v>
      </c>
      <c r="T1684" t="s">
        <v>8366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8">
        <f t="shared" si="52"/>
        <v>42832.781689814816</v>
      </c>
      <c r="K1685">
        <v>1489517138</v>
      </c>
      <c r="L1685" s="18">
        <f t="shared" si="53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D1685+E1685</f>
        <v>4260</v>
      </c>
      <c r="R1685" s="6">
        <f>E1685/N1685</f>
        <v>76</v>
      </c>
      <c r="S1685" t="s">
        <v>8344</v>
      </c>
      <c r="T1685" t="s">
        <v>8366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8">
        <f t="shared" si="52"/>
        <v>42811.773622685185</v>
      </c>
      <c r="K1686">
        <v>1487360041</v>
      </c>
      <c r="L1686" s="18">
        <f t="shared" si="53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>D1686+E1686</f>
        <v>16730</v>
      </c>
      <c r="R1686" s="6">
        <f>E1686/N1686</f>
        <v>86.43564356435644</v>
      </c>
      <c r="S1686" t="s">
        <v>8344</v>
      </c>
      <c r="T1686" t="s">
        <v>8366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8">
        <f t="shared" si="52"/>
        <v>42818.208599537036</v>
      </c>
      <c r="K1687">
        <v>1487743223</v>
      </c>
      <c r="L1687" s="18">
        <f t="shared" si="53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>D1687+E1687</f>
        <v>710</v>
      </c>
      <c r="R1687" s="6">
        <f>E1687/N1687</f>
        <v>24</v>
      </c>
      <c r="S1687" t="s">
        <v>8344</v>
      </c>
      <c r="T1687" t="s">
        <v>8366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8">
        <f t="shared" si="52"/>
        <v>42852.802303240736</v>
      </c>
      <c r="K1688">
        <v>1488140119</v>
      </c>
      <c r="L1688" s="18">
        <f t="shared" si="53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>D1688+E1688</f>
        <v>5018</v>
      </c>
      <c r="R1688" s="6">
        <f>E1688/N1688</f>
        <v>18</v>
      </c>
      <c r="S1688" t="s">
        <v>8344</v>
      </c>
      <c r="T1688" t="s">
        <v>8366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8">
        <f t="shared" si="52"/>
        <v>42835.84375</v>
      </c>
      <c r="K1689">
        <v>1488935245</v>
      </c>
      <c r="L1689" s="18">
        <f t="shared" si="53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>D1689+E1689</f>
        <v>13125</v>
      </c>
      <c r="R1689" s="6">
        <f>E1689/N1689</f>
        <v>80.128205128205124</v>
      </c>
      <c r="S1689" t="s">
        <v>8344</v>
      </c>
      <c r="T1689" t="s">
        <v>8366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8">
        <f t="shared" si="52"/>
        <v>42834.492986111116</v>
      </c>
      <c r="K1690">
        <v>1489150194</v>
      </c>
      <c r="L1690" s="18">
        <f t="shared" si="53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>D1690+E1690</f>
        <v>5772</v>
      </c>
      <c r="R1690" s="6">
        <f>E1690/N1690</f>
        <v>253.14285714285714</v>
      </c>
      <c r="S1690" t="s">
        <v>8344</v>
      </c>
      <c r="T1690" t="s">
        <v>8366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8">
        <f t="shared" si="52"/>
        <v>42810.900810185187</v>
      </c>
      <c r="K1691">
        <v>1487111830</v>
      </c>
      <c r="L1691" s="18">
        <f t="shared" si="53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>D1691+E1691</f>
        <v>4800</v>
      </c>
      <c r="R1691" s="6">
        <f>E1691/N1691</f>
        <v>171.42857142857142</v>
      </c>
      <c r="S1691" t="s">
        <v>8344</v>
      </c>
      <c r="T1691" t="s">
        <v>8366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8">
        <f t="shared" si="52"/>
        <v>42831.389374999999</v>
      </c>
      <c r="K1692">
        <v>1488882042</v>
      </c>
      <c r="L1692" s="18">
        <f t="shared" si="53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>D1692+E1692</f>
        <v>3135</v>
      </c>
      <c r="R1692" s="6">
        <f>E1692/N1692</f>
        <v>57.727272727272727</v>
      </c>
      <c r="S1692" t="s">
        <v>8344</v>
      </c>
      <c r="T1692" t="s">
        <v>8366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8">
        <f t="shared" si="52"/>
        <v>42828.041666666672</v>
      </c>
      <c r="K1693">
        <v>1488387008</v>
      </c>
      <c r="L1693" s="18">
        <f t="shared" si="53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>D1693+E1693</f>
        <v>40042</v>
      </c>
      <c r="R1693" s="6">
        <f>E1693/N1693</f>
        <v>264.26315789473682</v>
      </c>
      <c r="S1693" t="s">
        <v>8344</v>
      </c>
      <c r="T1693" t="s">
        <v>8366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8">
        <f t="shared" si="52"/>
        <v>42820.999305555553</v>
      </c>
      <c r="K1694">
        <v>1487734667</v>
      </c>
      <c r="L1694" s="18">
        <f t="shared" si="53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>D1694+E1694</f>
        <v>7390</v>
      </c>
      <c r="R1694" s="6">
        <f>E1694/N1694</f>
        <v>159.33333333333334</v>
      </c>
      <c r="S1694" t="s">
        <v>8344</v>
      </c>
      <c r="T1694" t="s">
        <v>8366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8">
        <f t="shared" si="52"/>
        <v>42834.833333333328</v>
      </c>
      <c r="K1695">
        <v>1489097112</v>
      </c>
      <c r="L1695" s="18">
        <f t="shared" si="53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>D1695+E1695</f>
        <v>3280</v>
      </c>
      <c r="R1695" s="6">
        <f>E1695/N1695</f>
        <v>35</v>
      </c>
      <c r="S1695" t="s">
        <v>8344</v>
      </c>
      <c r="T1695" t="s">
        <v>8366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8">
        <f t="shared" si="52"/>
        <v>42821.191666666666</v>
      </c>
      <c r="K1696">
        <v>1488038674</v>
      </c>
      <c r="L1696" s="18">
        <f t="shared" si="53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>D1696+E1696</f>
        <v>10005</v>
      </c>
      <c r="R1696" s="6">
        <f>E1696/N1696</f>
        <v>5</v>
      </c>
      <c r="S1696" t="s">
        <v>8344</v>
      </c>
      <c r="T1696" t="s">
        <v>8366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8">
        <f t="shared" si="52"/>
        <v>42835.041666666672</v>
      </c>
      <c r="K1697">
        <v>1488847514</v>
      </c>
      <c r="L1697" s="18">
        <f t="shared" si="53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>D1697+E1697</f>
        <v>13405</v>
      </c>
      <c r="R1697" s="6">
        <f>E1697/N1697</f>
        <v>61.086956521739133</v>
      </c>
      <c r="S1697" t="s">
        <v>8344</v>
      </c>
      <c r="T1697" t="s">
        <v>8366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8">
        <f t="shared" si="52"/>
        <v>42826.027905092589</v>
      </c>
      <c r="K1698">
        <v>1488418811</v>
      </c>
      <c r="L1698" s="18">
        <f t="shared" si="53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>D1698+E1698</f>
        <v>300000</v>
      </c>
      <c r="R1698" s="6" t="e">
        <f>E1698/N1698</f>
        <v>#DIV/0!</v>
      </c>
      <c r="S1698" t="s">
        <v>8344</v>
      </c>
      <c r="T1698" t="s">
        <v>8366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8">
        <f t="shared" si="52"/>
        <v>42834.991296296299</v>
      </c>
      <c r="K1699">
        <v>1489193248</v>
      </c>
      <c r="L1699" s="18">
        <f t="shared" si="53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>D1699+E1699</f>
        <v>15026</v>
      </c>
      <c r="R1699" s="6">
        <f>E1699/N1699</f>
        <v>114.81818181818181</v>
      </c>
      <c r="S1699" t="s">
        <v>8344</v>
      </c>
      <c r="T1699" t="s">
        <v>8366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8">
        <f t="shared" si="52"/>
        <v>42820.147916666669</v>
      </c>
      <c r="K1700">
        <v>1488430760</v>
      </c>
      <c r="L1700" s="18">
        <f t="shared" si="53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>D1700+E1700</f>
        <v>125000</v>
      </c>
      <c r="R1700" s="6" t="e">
        <f>E1700/N1700</f>
        <v>#DIV/0!</v>
      </c>
      <c r="S1700" t="s">
        <v>8344</v>
      </c>
      <c r="T1700" t="s">
        <v>8366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8">
        <f t="shared" si="52"/>
        <v>42836.863946759258</v>
      </c>
      <c r="K1701">
        <v>1489351445</v>
      </c>
      <c r="L1701" s="18">
        <f t="shared" si="53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>D1701+E1701</f>
        <v>5321</v>
      </c>
      <c r="R1701" s="6">
        <f>E1701/N1701</f>
        <v>54</v>
      </c>
      <c r="S1701" t="s">
        <v>8344</v>
      </c>
      <c r="T1701" t="s">
        <v>8366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8">
        <f t="shared" si="52"/>
        <v>42826.166666666672</v>
      </c>
      <c r="K1702">
        <v>1488418990</v>
      </c>
      <c r="L1702" s="18">
        <f t="shared" si="53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>D1702+E1702</f>
        <v>25212</v>
      </c>
      <c r="R1702" s="6">
        <f>E1702/N1702</f>
        <v>65.974683544303801</v>
      </c>
      <c r="S1702" t="s">
        <v>8344</v>
      </c>
      <c r="T1702" t="s">
        <v>8366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8">
        <f t="shared" si="52"/>
        <v>42019.664409722223</v>
      </c>
      <c r="K1703">
        <v>1418745405</v>
      </c>
      <c r="L1703" s="18">
        <f t="shared" si="53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>D1703+E1703</f>
        <v>5060</v>
      </c>
      <c r="R1703" s="6">
        <f>E1703/N1703</f>
        <v>5</v>
      </c>
      <c r="S1703" t="s">
        <v>8344</v>
      </c>
      <c r="T1703" t="s">
        <v>8366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8">
        <f t="shared" si="52"/>
        <v>42093.828125</v>
      </c>
      <c r="K1704">
        <v>1425156750</v>
      </c>
      <c r="L1704" s="18">
        <f t="shared" si="53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>D1704+E1704</f>
        <v>16501</v>
      </c>
      <c r="R1704" s="6">
        <f>E1704/N1704</f>
        <v>1</v>
      </c>
      <c r="S1704" t="s">
        <v>8344</v>
      </c>
      <c r="T1704" t="s">
        <v>8366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8">
        <f t="shared" si="52"/>
        <v>42247.281678240746</v>
      </c>
      <c r="K1705">
        <v>1435819537</v>
      </c>
      <c r="L1705" s="18">
        <f t="shared" si="53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>D1705+E1705</f>
        <v>5051</v>
      </c>
      <c r="R1705" s="6">
        <f>E1705/N1705</f>
        <v>25.5</v>
      </c>
      <c r="S1705" t="s">
        <v>8344</v>
      </c>
      <c r="T1705" t="s">
        <v>8366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8">
        <f t="shared" si="52"/>
        <v>42051.139733796299</v>
      </c>
      <c r="K1706">
        <v>1421464873</v>
      </c>
      <c r="L1706" s="18">
        <f t="shared" si="53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D1706+E1706</f>
        <v>3302</v>
      </c>
      <c r="R1706" s="6">
        <f>E1706/N1706</f>
        <v>118.36363636363636</v>
      </c>
      <c r="S1706" t="s">
        <v>8344</v>
      </c>
      <c r="T1706" t="s">
        <v>8366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8">
        <f t="shared" si="52"/>
        <v>42256.666666666672</v>
      </c>
      <c r="K1707">
        <v>1440807846</v>
      </c>
      <c r="L1707" s="18">
        <f t="shared" si="53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>D1707+E1707</f>
        <v>2000</v>
      </c>
      <c r="R1707" s="6" t="e">
        <f>E1707/N1707</f>
        <v>#DIV/0!</v>
      </c>
      <c r="S1707" t="s">
        <v>8344</v>
      </c>
      <c r="T1707" t="s">
        <v>8366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8">
        <f t="shared" si="52"/>
        <v>42239.306388888886</v>
      </c>
      <c r="K1708">
        <v>1435130472</v>
      </c>
      <c r="L1708" s="18">
        <f t="shared" si="53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>D1708+E1708</f>
        <v>5500</v>
      </c>
      <c r="R1708" s="6" t="e">
        <f>E1708/N1708</f>
        <v>#DIV/0!</v>
      </c>
      <c r="S1708" t="s">
        <v>8344</v>
      </c>
      <c r="T1708" t="s">
        <v>8366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8">
        <f t="shared" si="52"/>
        <v>42457.679340277777</v>
      </c>
      <c r="K1709">
        <v>1456593495</v>
      </c>
      <c r="L1709" s="18">
        <f t="shared" si="53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>D1709+E1709</f>
        <v>5487</v>
      </c>
      <c r="R1709" s="6">
        <f>E1709/N1709</f>
        <v>54.111111111111114</v>
      </c>
      <c r="S1709" t="s">
        <v>8344</v>
      </c>
      <c r="T1709" t="s">
        <v>8366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8">
        <f t="shared" si="52"/>
        <v>42491.866967592592</v>
      </c>
      <c r="K1710">
        <v>1458679706</v>
      </c>
      <c r="L1710" s="18">
        <f t="shared" si="53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>D1710+E1710</f>
        <v>7000</v>
      </c>
      <c r="R1710" s="6" t="e">
        <f>E1710/N1710</f>
        <v>#DIV/0!</v>
      </c>
      <c r="S1710" t="s">
        <v>8344</v>
      </c>
      <c r="T1710" t="s">
        <v>8366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8">
        <f t="shared" si="52"/>
        <v>41882.818749999999</v>
      </c>
      <c r="K1711">
        <v>1405949514</v>
      </c>
      <c r="L1711" s="18">
        <f t="shared" si="53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>D1711+E1711</f>
        <v>1835</v>
      </c>
      <c r="R1711" s="6">
        <f>E1711/N1711</f>
        <v>21.25</v>
      </c>
      <c r="S1711" t="s">
        <v>8344</v>
      </c>
      <c r="T1711" t="s">
        <v>8366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8">
        <f t="shared" si="52"/>
        <v>42387.541666666672</v>
      </c>
      <c r="K1712">
        <v>1449151888</v>
      </c>
      <c r="L1712" s="18">
        <f t="shared" si="53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>D1712+E1712</f>
        <v>5034</v>
      </c>
      <c r="R1712" s="6">
        <f>E1712/N1712</f>
        <v>34</v>
      </c>
      <c r="S1712" t="s">
        <v>8344</v>
      </c>
      <c r="T1712" t="s">
        <v>8366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8">
        <f t="shared" si="52"/>
        <v>41883.646226851852</v>
      </c>
      <c r="K1713">
        <v>1406907034</v>
      </c>
      <c r="L1713" s="18">
        <f t="shared" si="53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>D1713+E1713</f>
        <v>11050</v>
      </c>
      <c r="R1713" s="6">
        <f>E1713/N1713</f>
        <v>525</v>
      </c>
      <c r="S1713" t="s">
        <v>8344</v>
      </c>
      <c r="T1713" t="s">
        <v>8366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8">
        <f t="shared" si="52"/>
        <v>42185.913807870369</v>
      </c>
      <c r="K1714">
        <v>1430517353</v>
      </c>
      <c r="L1714" s="18">
        <f t="shared" si="53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>D1714+E1714</f>
        <v>5000</v>
      </c>
      <c r="R1714" s="6" t="e">
        <f>E1714/N1714</f>
        <v>#DIV/0!</v>
      </c>
      <c r="S1714" t="s">
        <v>8344</v>
      </c>
      <c r="T1714" t="s">
        <v>8366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8">
        <f t="shared" si="52"/>
        <v>41917.801064814819</v>
      </c>
      <c r="K1715">
        <v>1409944412</v>
      </c>
      <c r="L1715" s="18">
        <f t="shared" si="53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>D1715+E1715</f>
        <v>3050</v>
      </c>
      <c r="R1715" s="6">
        <f>E1715/N1715</f>
        <v>50</v>
      </c>
      <c r="S1715" t="s">
        <v>8344</v>
      </c>
      <c r="T1715" t="s">
        <v>8366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8">
        <f t="shared" si="52"/>
        <v>42125.918530092589</v>
      </c>
      <c r="K1716">
        <v>1427925761</v>
      </c>
      <c r="L1716" s="18">
        <f t="shared" si="53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D1716+E1716</f>
        <v>26967</v>
      </c>
      <c r="R1716" s="6">
        <f>E1716/N1716</f>
        <v>115.70588235294117</v>
      </c>
      <c r="S1716" t="s">
        <v>8344</v>
      </c>
      <c r="T1716" t="s">
        <v>8366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8">
        <f t="shared" si="52"/>
        <v>42094.140277777777</v>
      </c>
      <c r="K1717">
        <v>1425186785</v>
      </c>
      <c r="L1717" s="18">
        <f t="shared" si="53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>D1717+E1717</f>
        <v>5011</v>
      </c>
      <c r="R1717" s="6">
        <f>E1717/N1717</f>
        <v>5.5</v>
      </c>
      <c r="S1717" t="s">
        <v>8344</v>
      </c>
      <c r="T1717" t="s">
        <v>8366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8">
        <f t="shared" si="52"/>
        <v>42713.619201388887</v>
      </c>
      <c r="K1718">
        <v>1477835499</v>
      </c>
      <c r="L1718" s="18">
        <f t="shared" si="53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>D1718+E1718</f>
        <v>2150</v>
      </c>
      <c r="R1718" s="6">
        <f>E1718/N1718</f>
        <v>50</v>
      </c>
      <c r="S1718" t="s">
        <v>8344</v>
      </c>
      <c r="T1718" t="s">
        <v>8366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8">
        <f t="shared" si="52"/>
        <v>42481.166666666672</v>
      </c>
      <c r="K1719">
        <v>1459467238</v>
      </c>
      <c r="L1719" s="18">
        <f t="shared" si="53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>D1719+E1719</f>
        <v>4660</v>
      </c>
      <c r="R1719" s="6">
        <f>E1719/N1719</f>
        <v>34.024390243902438</v>
      </c>
      <c r="S1719" t="s">
        <v>8344</v>
      </c>
      <c r="T1719" t="s">
        <v>8366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8">
        <f t="shared" si="52"/>
        <v>42504.207638888889</v>
      </c>
      <c r="K1720">
        <v>1459435149</v>
      </c>
      <c r="L1720" s="18">
        <f t="shared" si="53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>D1720+E1720</f>
        <v>35075</v>
      </c>
      <c r="R1720" s="6">
        <f>E1720/N1720</f>
        <v>37.5</v>
      </c>
      <c r="S1720" t="s">
        <v>8344</v>
      </c>
      <c r="T1720" t="s">
        <v>8366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8">
        <f t="shared" si="52"/>
        <v>41899.534618055557</v>
      </c>
      <c r="K1721">
        <v>1408366191</v>
      </c>
      <c r="L1721" s="18">
        <f t="shared" si="53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>D1721+E1721</f>
        <v>4035</v>
      </c>
      <c r="R1721" s="6">
        <f>E1721/N1721</f>
        <v>11.666666666666666</v>
      </c>
      <c r="S1721" t="s">
        <v>8344</v>
      </c>
      <c r="T1721" t="s">
        <v>8366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8">
        <f t="shared" si="52"/>
        <v>41952.824895833335</v>
      </c>
      <c r="K1722">
        <v>1412966871</v>
      </c>
      <c r="L1722" s="18">
        <f t="shared" si="53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>D1722+E1722</f>
        <v>4225</v>
      </c>
      <c r="R1722" s="6">
        <f>E1722/N1722</f>
        <v>28.125</v>
      </c>
      <c r="S1722" t="s">
        <v>8344</v>
      </c>
      <c r="T1722" t="s">
        <v>8366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8">
        <f t="shared" si="52"/>
        <v>42349.461377314816</v>
      </c>
      <c r="K1723">
        <v>1447239863</v>
      </c>
      <c r="L1723" s="18">
        <f t="shared" si="53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>D1723+E1723</f>
        <v>5000</v>
      </c>
      <c r="R1723" s="6" t="e">
        <f>E1723/N1723</f>
        <v>#DIV/0!</v>
      </c>
      <c r="S1723" t="s">
        <v>8344</v>
      </c>
      <c r="T1723" t="s">
        <v>8366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8">
        <f t="shared" si="52"/>
        <v>42463.006944444445</v>
      </c>
      <c r="K1724">
        <v>1456441429</v>
      </c>
      <c r="L1724" s="18">
        <f t="shared" si="53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>D1724+E1724</f>
        <v>2881</v>
      </c>
      <c r="R1724" s="6">
        <f>E1724/N1724</f>
        <v>1</v>
      </c>
      <c r="S1724" t="s">
        <v>8344</v>
      </c>
      <c r="T1724" t="s">
        <v>8366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8">
        <f t="shared" si="52"/>
        <v>42186.25</v>
      </c>
      <c r="K1725">
        <v>1430855315</v>
      </c>
      <c r="L1725" s="18">
        <f t="shared" si="53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>D1725+E1725</f>
        <v>10650</v>
      </c>
      <c r="R1725" s="6">
        <f>E1725/N1725</f>
        <v>216.66666666666666</v>
      </c>
      <c r="S1725" t="s">
        <v>8344</v>
      </c>
      <c r="T1725" t="s">
        <v>8366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8">
        <f t="shared" si="52"/>
        <v>41942.932430555556</v>
      </c>
      <c r="K1726">
        <v>1412115762</v>
      </c>
      <c r="L1726" s="18">
        <f t="shared" si="53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>D1726+E1726</f>
        <v>6035</v>
      </c>
      <c r="R1726" s="6">
        <f>E1726/N1726</f>
        <v>8.75</v>
      </c>
      <c r="S1726" t="s">
        <v>8344</v>
      </c>
      <c r="T1726" t="s">
        <v>8366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8">
        <f t="shared" si="52"/>
        <v>41875.968159722222</v>
      </c>
      <c r="K1727">
        <v>1406330049</v>
      </c>
      <c r="L1727" s="18">
        <f t="shared" si="53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>D1727+E1727</f>
        <v>6060</v>
      </c>
      <c r="R1727" s="6">
        <f>E1727/N1727</f>
        <v>62.222222222222221</v>
      </c>
      <c r="S1727" t="s">
        <v>8344</v>
      </c>
      <c r="T1727" t="s">
        <v>8366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8">
        <f t="shared" si="52"/>
        <v>41817.919722222221</v>
      </c>
      <c r="K1728">
        <v>1401401064</v>
      </c>
      <c r="L1728" s="18">
        <f t="shared" si="53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D1728+E1728</f>
        <v>8696</v>
      </c>
      <c r="R1728" s="6">
        <f>E1728/N1728</f>
        <v>137.25</v>
      </c>
      <c r="S1728" t="s">
        <v>8344</v>
      </c>
      <c r="T1728" t="s">
        <v>8366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8">
        <f t="shared" si="52"/>
        <v>42099.458333333328</v>
      </c>
      <c r="K1729">
        <v>1423520177</v>
      </c>
      <c r="L1729" s="18">
        <f t="shared" si="53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>D1729+E1729</f>
        <v>3001</v>
      </c>
      <c r="R1729" s="6">
        <f>E1729/N1729</f>
        <v>1</v>
      </c>
      <c r="S1729" t="s">
        <v>8344</v>
      </c>
      <c r="T1729" t="s">
        <v>8366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8">
        <f t="shared" si="52"/>
        <v>42298.625856481478</v>
      </c>
      <c r="K1730">
        <v>1442847674</v>
      </c>
      <c r="L1730" s="18">
        <f t="shared" si="53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>D1730+E1730</f>
        <v>2105</v>
      </c>
      <c r="R1730" s="6">
        <f>E1730/N1730</f>
        <v>122.14285714285714</v>
      </c>
      <c r="S1730" t="s">
        <v>8344</v>
      </c>
      <c r="T1730" t="s">
        <v>8366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8">
        <f t="shared" ref="J1731:J1794" si="54">(((I1731/60)/60)/24)+DATE(1970,1,1)</f>
        <v>42531.052152777775</v>
      </c>
      <c r="K1731">
        <v>1460337306</v>
      </c>
      <c r="L1731" s="18">
        <f t="shared" ref="L1731:L1794" si="55">(((K1731/60)/60)/24+DATE(1970,1,1))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>D1731+E1731</f>
        <v>10000</v>
      </c>
      <c r="R1731" s="6" t="e">
        <f>E1731/N1731</f>
        <v>#DIV/0!</v>
      </c>
      <c r="S1731" t="s">
        <v>8344</v>
      </c>
      <c r="T1731" t="s">
        <v>8366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8">
        <f t="shared" si="54"/>
        <v>42302.087766203709</v>
      </c>
      <c r="K1732">
        <v>1443146783</v>
      </c>
      <c r="L1732" s="18">
        <f t="shared" si="5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>D1732+E1732</f>
        <v>3000</v>
      </c>
      <c r="R1732" s="6" t="e">
        <f>E1732/N1732</f>
        <v>#DIV/0!</v>
      </c>
      <c r="S1732" t="s">
        <v>8344</v>
      </c>
      <c r="T1732" t="s">
        <v>8366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8">
        <f t="shared" si="54"/>
        <v>42166.625</v>
      </c>
      <c r="K1733">
        <v>1432849552</v>
      </c>
      <c r="L1733" s="18">
        <f t="shared" si="5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>D1733+E1733</f>
        <v>1000</v>
      </c>
      <c r="R1733" s="6" t="e">
        <f>E1733/N1733</f>
        <v>#DIV/0!</v>
      </c>
      <c r="S1733" t="s">
        <v>8344</v>
      </c>
      <c r="T1733" t="s">
        <v>8366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8">
        <f t="shared" si="54"/>
        <v>42385.208333333328</v>
      </c>
      <c r="K1734">
        <v>1447777481</v>
      </c>
      <c r="L1734" s="18">
        <f t="shared" si="5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>D1734+E1734</f>
        <v>4000</v>
      </c>
      <c r="R1734" s="6" t="e">
        <f>E1734/N1734</f>
        <v>#DIV/0!</v>
      </c>
      <c r="S1734" t="s">
        <v>8344</v>
      </c>
      <c r="T1734" t="s">
        <v>8366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8">
        <f t="shared" si="54"/>
        <v>42626.895833333328</v>
      </c>
      <c r="K1735">
        <v>1472746374</v>
      </c>
      <c r="L1735" s="18">
        <f t="shared" si="5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>D1735+E1735</f>
        <v>10000</v>
      </c>
      <c r="R1735" s="6" t="e">
        <f>E1735/N1735</f>
        <v>#DIV/0!</v>
      </c>
      <c r="S1735" t="s">
        <v>8344</v>
      </c>
      <c r="T1735" t="s">
        <v>8366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8">
        <f t="shared" si="54"/>
        <v>42132.036527777775</v>
      </c>
      <c r="K1736">
        <v>1428454356</v>
      </c>
      <c r="L1736" s="18">
        <f t="shared" si="5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>D1736+E1736</f>
        <v>4501</v>
      </c>
      <c r="R1736" s="6">
        <f>E1736/N1736</f>
        <v>1</v>
      </c>
      <c r="S1736" t="s">
        <v>8344</v>
      </c>
      <c r="T1736" t="s">
        <v>8366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8">
        <f t="shared" si="54"/>
        <v>42589.814178240747</v>
      </c>
      <c r="K1737">
        <v>1468006345</v>
      </c>
      <c r="L1737" s="18">
        <f t="shared" si="5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>D1737+E1737</f>
        <v>1110</v>
      </c>
      <c r="R1737" s="6">
        <f>E1737/N1737</f>
        <v>55</v>
      </c>
      <c r="S1737" t="s">
        <v>8344</v>
      </c>
      <c r="T1737" t="s">
        <v>8366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8">
        <f t="shared" si="54"/>
        <v>42316.90315972222</v>
      </c>
      <c r="K1738">
        <v>1444423233</v>
      </c>
      <c r="L1738" s="18">
        <f t="shared" si="5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>D1738+E1738</f>
        <v>3022</v>
      </c>
      <c r="R1738" s="6">
        <f>E1738/N1738</f>
        <v>22</v>
      </c>
      <c r="S1738" t="s">
        <v>8344</v>
      </c>
      <c r="T1738" t="s">
        <v>8366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8">
        <f t="shared" si="54"/>
        <v>42205.948981481488</v>
      </c>
      <c r="K1739">
        <v>1434840392</v>
      </c>
      <c r="L1739" s="18">
        <f t="shared" si="5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>D1739+E1739</f>
        <v>4850</v>
      </c>
      <c r="R1739" s="6">
        <f>E1739/N1739</f>
        <v>56.666666666666664</v>
      </c>
      <c r="S1739" t="s">
        <v>8344</v>
      </c>
      <c r="T1739" t="s">
        <v>8366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8">
        <f t="shared" si="54"/>
        <v>41914.874328703707</v>
      </c>
      <c r="K1740">
        <v>1409691542</v>
      </c>
      <c r="L1740" s="18">
        <f t="shared" si="5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>D1740+E1740</f>
        <v>5020</v>
      </c>
      <c r="R1740" s="6">
        <f>E1740/N1740</f>
        <v>20</v>
      </c>
      <c r="S1740" t="s">
        <v>8344</v>
      </c>
      <c r="T1740" t="s">
        <v>8366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8">
        <f t="shared" si="54"/>
        <v>42494.832546296297</v>
      </c>
      <c r="K1741">
        <v>1457297932</v>
      </c>
      <c r="L1741" s="18">
        <f t="shared" si="5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>D1741+E1741</f>
        <v>1001</v>
      </c>
      <c r="R1741" s="6">
        <f>E1741/N1741</f>
        <v>1</v>
      </c>
      <c r="S1741" t="s">
        <v>8344</v>
      </c>
      <c r="T1741" t="s">
        <v>8366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8">
        <f t="shared" si="54"/>
        <v>42201.817384259266</v>
      </c>
      <c r="K1742">
        <v>1434483422</v>
      </c>
      <c r="L1742" s="18">
        <f t="shared" si="5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>D1742+E1742</f>
        <v>3000</v>
      </c>
      <c r="R1742" s="6" t="e">
        <f>E1742/N1742</f>
        <v>#DIV/0!</v>
      </c>
      <c r="S1742" t="s">
        <v>8344</v>
      </c>
      <c r="T1742" t="s">
        <v>8366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8">
        <f t="shared" si="54"/>
        <v>42165.628136574072</v>
      </c>
      <c r="K1743">
        <v>1430060671</v>
      </c>
      <c r="L1743" s="18">
        <f t="shared" si="5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D1743+E1743</f>
        <v>2530</v>
      </c>
      <c r="R1743" s="6">
        <f>E1743/N1743</f>
        <v>25.576923076923077</v>
      </c>
      <c r="S1743" t="s">
        <v>8357</v>
      </c>
      <c r="T1743" t="s">
        <v>8358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8">
        <f t="shared" si="54"/>
        <v>42742.875</v>
      </c>
      <c r="K1744">
        <v>1481058170</v>
      </c>
      <c r="L1744" s="18">
        <f t="shared" si="5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>D1744+E1744</f>
        <v>4175</v>
      </c>
      <c r="R1744" s="6">
        <f>E1744/N1744</f>
        <v>63.970588235294116</v>
      </c>
      <c r="S1744" t="s">
        <v>8357</v>
      </c>
      <c r="T1744" t="s">
        <v>8358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8">
        <f t="shared" si="54"/>
        <v>42609.165972222225</v>
      </c>
      <c r="K1745">
        <v>1470348775</v>
      </c>
      <c r="L1745" s="18">
        <f t="shared" si="5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>D1745+E1745</f>
        <v>12025</v>
      </c>
      <c r="R1745" s="6">
        <f>E1745/N1745</f>
        <v>89.925373134328353</v>
      </c>
      <c r="S1745" t="s">
        <v>8357</v>
      </c>
      <c r="T1745" t="s">
        <v>8358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8">
        <f t="shared" si="54"/>
        <v>42071.563391203701</v>
      </c>
      <c r="K1746">
        <v>1421937077</v>
      </c>
      <c r="L1746" s="18">
        <f t="shared" si="5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>D1746+E1746</f>
        <v>12015</v>
      </c>
      <c r="R1746" s="6">
        <f>E1746/N1746</f>
        <v>93.071428571428569</v>
      </c>
      <c r="S1746" t="s">
        <v>8357</v>
      </c>
      <c r="T1746" t="s">
        <v>8358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8">
        <f t="shared" si="54"/>
        <v>42726.083333333328</v>
      </c>
      <c r="K1747">
        <v>1479276838</v>
      </c>
      <c r="L1747" s="18">
        <f t="shared" si="5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>D1747+E1747</f>
        <v>14981</v>
      </c>
      <c r="R1747" s="6">
        <f>E1747/N1747</f>
        <v>89.674157303370791</v>
      </c>
      <c r="S1747" t="s">
        <v>8357</v>
      </c>
      <c r="T1747" t="s">
        <v>8358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8">
        <f t="shared" si="54"/>
        <v>42698.083333333328</v>
      </c>
      <c r="K1748">
        <v>1477368867</v>
      </c>
      <c r="L1748" s="18">
        <f t="shared" si="5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>D1748+E1748</f>
        <v>37215</v>
      </c>
      <c r="R1748" s="6">
        <f>E1748/N1748</f>
        <v>207.61682242990653</v>
      </c>
      <c r="S1748" t="s">
        <v>8357</v>
      </c>
      <c r="T1748" t="s">
        <v>8358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8">
        <f t="shared" si="54"/>
        <v>42321.625</v>
      </c>
      <c r="K1749">
        <v>1444904830</v>
      </c>
      <c r="L1749" s="18">
        <f t="shared" si="5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>D1749+E1749</f>
        <v>18446</v>
      </c>
      <c r="R1749" s="6">
        <f>E1749/N1749</f>
        <v>59.408805031446541</v>
      </c>
      <c r="S1749" t="s">
        <v>8357</v>
      </c>
      <c r="T1749" t="s">
        <v>8358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8">
        <f t="shared" si="54"/>
        <v>42249.950729166667</v>
      </c>
      <c r="K1750">
        <v>1438642143</v>
      </c>
      <c r="L1750" s="18">
        <f t="shared" si="5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D1750+E1750</f>
        <v>114974</v>
      </c>
      <c r="R1750" s="6">
        <f>E1750/N1750</f>
        <v>358.97237569060775</v>
      </c>
      <c r="S1750" t="s">
        <v>8357</v>
      </c>
      <c r="T1750" t="s">
        <v>8358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8">
        <f t="shared" si="54"/>
        <v>42795.791666666672</v>
      </c>
      <c r="K1751">
        <v>1485213921</v>
      </c>
      <c r="L1751" s="18">
        <f t="shared" si="5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>D1751+E1751</f>
        <v>22460.5</v>
      </c>
      <c r="R1751" s="6">
        <f>E1751/N1751</f>
        <v>94.736641221374043</v>
      </c>
      <c r="S1751" t="s">
        <v>8357</v>
      </c>
      <c r="T1751" t="s">
        <v>8358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8">
        <f t="shared" si="54"/>
        <v>42479.836851851855</v>
      </c>
      <c r="K1752">
        <v>1458936304</v>
      </c>
      <c r="L1752" s="18">
        <f t="shared" si="5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D1752+E1752</f>
        <v>15081</v>
      </c>
      <c r="R1752" s="6">
        <f>E1752/N1752</f>
        <v>80.647999999999996</v>
      </c>
      <c r="S1752" t="s">
        <v>8357</v>
      </c>
      <c r="T1752" t="s">
        <v>8358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8">
        <f t="shared" si="54"/>
        <v>42082.739849537036</v>
      </c>
      <c r="K1753">
        <v>1424198723</v>
      </c>
      <c r="L1753" s="18">
        <f t="shared" si="5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>D1753+E1753</f>
        <v>20290</v>
      </c>
      <c r="R1753" s="6">
        <f>E1753/N1753</f>
        <v>168.68852459016392</v>
      </c>
      <c r="S1753" t="s">
        <v>8357</v>
      </c>
      <c r="T1753" t="s">
        <v>8358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8">
        <f t="shared" si="54"/>
        <v>42657.253263888888</v>
      </c>
      <c r="K1754">
        <v>1473833082</v>
      </c>
      <c r="L1754" s="18">
        <f t="shared" si="5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D1754+E1754</f>
        <v>4322</v>
      </c>
      <c r="R1754" s="6">
        <f>E1754/N1754</f>
        <v>34.68888888888889</v>
      </c>
      <c r="S1754" t="s">
        <v>8357</v>
      </c>
      <c r="T1754" t="s">
        <v>8358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8">
        <f t="shared" si="54"/>
        <v>42450.707962962959</v>
      </c>
      <c r="K1755">
        <v>1455991168</v>
      </c>
      <c r="L1755" s="18">
        <f t="shared" si="5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>D1755+E1755</f>
        <v>31200</v>
      </c>
      <c r="R1755" s="6">
        <f>E1755/N1755</f>
        <v>462.85714285714283</v>
      </c>
      <c r="S1755" t="s">
        <v>8357</v>
      </c>
      <c r="T1755" t="s">
        <v>8358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8">
        <f t="shared" si="54"/>
        <v>42097.835104166668</v>
      </c>
      <c r="K1756">
        <v>1425502953</v>
      </c>
      <c r="L1756" s="18">
        <f t="shared" si="5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>D1756+E1756</f>
        <v>17895</v>
      </c>
      <c r="R1756" s="6">
        <f>E1756/N1756</f>
        <v>104.38888888888889</v>
      </c>
      <c r="S1756" t="s">
        <v>8357</v>
      </c>
      <c r="T1756" t="s">
        <v>8358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8">
        <f t="shared" si="54"/>
        <v>42282.788900462961</v>
      </c>
      <c r="K1757">
        <v>1441479361</v>
      </c>
      <c r="L1757" s="18">
        <f t="shared" si="5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>D1757+E1757</f>
        <v>55</v>
      </c>
      <c r="R1757" s="6">
        <f>E1757/N1757</f>
        <v>7.5</v>
      </c>
      <c r="S1757" t="s">
        <v>8357</v>
      </c>
      <c r="T1757" t="s">
        <v>8358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8">
        <f t="shared" si="54"/>
        <v>42611.167465277773</v>
      </c>
      <c r="K1758">
        <v>1468987269</v>
      </c>
      <c r="L1758" s="18">
        <f t="shared" si="5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D1758+E1758</f>
        <v>11155.6</v>
      </c>
      <c r="R1758" s="6">
        <f>E1758/N1758</f>
        <v>47.13</v>
      </c>
      <c r="S1758" t="s">
        <v>8357</v>
      </c>
      <c r="T1758" t="s">
        <v>8358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8">
        <f t="shared" si="54"/>
        <v>42763.811805555553</v>
      </c>
      <c r="K1759">
        <v>1483041083</v>
      </c>
      <c r="L1759" s="18">
        <f t="shared" si="5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>D1759+E1759</f>
        <v>10800</v>
      </c>
      <c r="R1759" s="6">
        <f>E1759/N1759</f>
        <v>414.28571428571428</v>
      </c>
      <c r="S1759" t="s">
        <v>8357</v>
      </c>
      <c r="T1759" t="s">
        <v>8358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8">
        <f t="shared" si="54"/>
        <v>42565.955925925926</v>
      </c>
      <c r="K1760">
        <v>1463352992</v>
      </c>
      <c r="L1760" s="18">
        <f t="shared" si="5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D1760+E1760</f>
        <v>2147</v>
      </c>
      <c r="R1760" s="6">
        <f>E1760/N1760</f>
        <v>42.481481481481481</v>
      </c>
      <c r="S1760" t="s">
        <v>8357</v>
      </c>
      <c r="T1760" t="s">
        <v>8358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8">
        <f t="shared" si="54"/>
        <v>42088.787372685183</v>
      </c>
      <c r="K1761">
        <v>1425585229</v>
      </c>
      <c r="L1761" s="18">
        <f t="shared" si="5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>D1761+E1761</f>
        <v>10330</v>
      </c>
      <c r="R1761" s="6">
        <f>E1761/N1761</f>
        <v>108.77551020408163</v>
      </c>
      <c r="S1761" t="s">
        <v>8357</v>
      </c>
      <c r="T1761" t="s">
        <v>8358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8">
        <f t="shared" si="54"/>
        <v>42425.67260416667</v>
      </c>
      <c r="K1762">
        <v>1454688513</v>
      </c>
      <c r="L1762" s="18">
        <f t="shared" si="5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D1762+E1762</f>
        <v>13272</v>
      </c>
      <c r="R1762" s="6">
        <f>E1762/N1762</f>
        <v>81.098039215686271</v>
      </c>
      <c r="S1762" t="s">
        <v>8357</v>
      </c>
      <c r="T1762" t="s">
        <v>8358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8">
        <f t="shared" si="54"/>
        <v>42259.567824074074</v>
      </c>
      <c r="K1763">
        <v>1437745060</v>
      </c>
      <c r="L1763" s="18">
        <f t="shared" si="5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>D1763+E1763</f>
        <v>255</v>
      </c>
      <c r="R1763" s="6">
        <f>E1763/N1763</f>
        <v>51.666666666666664</v>
      </c>
      <c r="S1763" t="s">
        <v>8357</v>
      </c>
      <c r="T1763" t="s">
        <v>8358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8">
        <f t="shared" si="54"/>
        <v>42440.982002314813</v>
      </c>
      <c r="K1764">
        <v>1455147245</v>
      </c>
      <c r="L1764" s="18">
        <f t="shared" si="5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D1764+E1764</f>
        <v>985</v>
      </c>
      <c r="R1764" s="6">
        <f>E1764/N1764</f>
        <v>35.4</v>
      </c>
      <c r="S1764" t="s">
        <v>8357</v>
      </c>
      <c r="T1764" t="s">
        <v>8358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8">
        <f t="shared" si="54"/>
        <v>42666.868518518517</v>
      </c>
      <c r="K1765">
        <v>1474663840</v>
      </c>
      <c r="L1765" s="18">
        <f t="shared" si="5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D1765+E1765</f>
        <v>24229</v>
      </c>
      <c r="R1765" s="6">
        <f>E1765/N1765</f>
        <v>103.63559322033899</v>
      </c>
      <c r="S1765" t="s">
        <v>8357</v>
      </c>
      <c r="T1765" t="s">
        <v>8358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8">
        <f t="shared" si="54"/>
        <v>41854.485868055555</v>
      </c>
      <c r="K1766">
        <v>1404560379</v>
      </c>
      <c r="L1766" s="18">
        <f t="shared" si="5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D1766+E1766</f>
        <v>13156</v>
      </c>
      <c r="R1766" s="6">
        <f>E1766/N1766</f>
        <v>55.282051282051285</v>
      </c>
      <c r="S1766" t="s">
        <v>8357</v>
      </c>
      <c r="T1766" t="s">
        <v>8358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8">
        <f t="shared" si="54"/>
        <v>41864.980462962965</v>
      </c>
      <c r="K1767">
        <v>1405380712</v>
      </c>
      <c r="L1767" s="18">
        <f t="shared" si="5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D1767+E1767</f>
        <v>19933.48</v>
      </c>
      <c r="R1767" s="6">
        <f>E1767/N1767</f>
        <v>72.16970873786407</v>
      </c>
      <c r="S1767" t="s">
        <v>8357</v>
      </c>
      <c r="T1767" t="s">
        <v>8358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8">
        <f t="shared" si="54"/>
        <v>41876.859814814816</v>
      </c>
      <c r="K1768">
        <v>1407184688</v>
      </c>
      <c r="L1768" s="18">
        <f t="shared" si="5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>D1768+E1768</f>
        <v>1500</v>
      </c>
      <c r="R1768" s="6" t="e">
        <f>E1768/N1768</f>
        <v>#DIV/0!</v>
      </c>
      <c r="S1768" t="s">
        <v>8357</v>
      </c>
      <c r="T1768" t="s">
        <v>8358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8">
        <f t="shared" si="54"/>
        <v>41854.658379629633</v>
      </c>
      <c r="K1769">
        <v>1404488884</v>
      </c>
      <c r="L1769" s="18">
        <f t="shared" si="5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D1769+E1769</f>
        <v>7286</v>
      </c>
      <c r="R1769" s="6">
        <f>E1769/N1769</f>
        <v>58.615384615384613</v>
      </c>
      <c r="S1769" t="s">
        <v>8357</v>
      </c>
      <c r="T1769" t="s">
        <v>8358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8">
        <f t="shared" si="54"/>
        <v>41909.560694444444</v>
      </c>
      <c r="K1770">
        <v>1406640444</v>
      </c>
      <c r="L1770" s="18">
        <f t="shared" si="5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D1770+E1770</f>
        <v>5187</v>
      </c>
      <c r="R1770" s="6">
        <f>E1770/N1770</f>
        <v>12.466666666666667</v>
      </c>
      <c r="S1770" t="s">
        <v>8357</v>
      </c>
      <c r="T1770" t="s">
        <v>8358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8">
        <f t="shared" si="54"/>
        <v>42017.818969907406</v>
      </c>
      <c r="K1771">
        <v>1418585959</v>
      </c>
      <c r="L1771" s="18">
        <f t="shared" si="5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D1771+E1771</f>
        <v>41081</v>
      </c>
      <c r="R1771" s="6">
        <f>E1771/N1771</f>
        <v>49.136363636363633</v>
      </c>
      <c r="S1771" t="s">
        <v>8357</v>
      </c>
      <c r="T1771" t="s">
        <v>8358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8">
        <f t="shared" si="54"/>
        <v>41926.780023148152</v>
      </c>
      <c r="K1772">
        <v>1410288194</v>
      </c>
      <c r="L1772" s="18">
        <f t="shared" si="5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D1772+E1772</f>
        <v>38346</v>
      </c>
      <c r="R1772" s="6">
        <f>E1772/N1772</f>
        <v>150.5</v>
      </c>
      <c r="S1772" t="s">
        <v>8357</v>
      </c>
      <c r="T1772" t="s">
        <v>8358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8">
        <f t="shared" si="54"/>
        <v>41935.979629629634</v>
      </c>
      <c r="K1773">
        <v>1411515040</v>
      </c>
      <c r="L1773" s="18">
        <f t="shared" si="5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>D1773+E1773</f>
        <v>5095</v>
      </c>
      <c r="R1773" s="6">
        <f>E1773/N1773</f>
        <v>35.799999999999997</v>
      </c>
      <c r="S1773" t="s">
        <v>8357</v>
      </c>
      <c r="T1773" t="s">
        <v>8358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8">
        <f t="shared" si="54"/>
        <v>41826.718009259261</v>
      </c>
      <c r="K1774">
        <v>1399482836</v>
      </c>
      <c r="L1774" s="18">
        <f t="shared" si="5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D1774+E1774</f>
        <v>6358</v>
      </c>
      <c r="R1774" s="6">
        <f>E1774/N1774</f>
        <v>45.157894736842103</v>
      </c>
      <c r="S1774" t="s">
        <v>8357</v>
      </c>
      <c r="T1774" t="s">
        <v>8358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8">
        <f t="shared" si="54"/>
        <v>42023.760393518518</v>
      </c>
      <c r="K1775">
        <v>1417803298</v>
      </c>
      <c r="L1775" s="18">
        <f t="shared" si="5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D1775+E1775</f>
        <v>31877</v>
      </c>
      <c r="R1775" s="6">
        <f>E1775/N1775</f>
        <v>98.78947368421052</v>
      </c>
      <c r="S1775" t="s">
        <v>8357</v>
      </c>
      <c r="T1775" t="s">
        <v>8358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8">
        <f t="shared" si="54"/>
        <v>41972.624305555553</v>
      </c>
      <c r="K1776">
        <v>1413609292</v>
      </c>
      <c r="L1776" s="18">
        <f t="shared" si="5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>D1776+E1776</f>
        <v>3648</v>
      </c>
      <c r="R1776" s="6">
        <f>E1776/N1776</f>
        <v>88.307692307692307</v>
      </c>
      <c r="S1776" t="s">
        <v>8357</v>
      </c>
      <c r="T1776" t="s">
        <v>8358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8">
        <f t="shared" si="54"/>
        <v>41936.976388888892</v>
      </c>
      <c r="K1777">
        <v>1410305160</v>
      </c>
      <c r="L1777" s="18">
        <f t="shared" si="5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>D1777+E1777</f>
        <v>53658</v>
      </c>
      <c r="R1777" s="6">
        <f>E1777/N1777</f>
        <v>170.62903225806451</v>
      </c>
      <c r="S1777" t="s">
        <v>8357</v>
      </c>
      <c r="T1777" t="s">
        <v>8358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8">
        <f t="shared" si="54"/>
        <v>41941.95684027778</v>
      </c>
      <c r="K1778">
        <v>1411513071</v>
      </c>
      <c r="L1778" s="18">
        <f t="shared" si="5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>D1778+E1778</f>
        <v>5335</v>
      </c>
      <c r="R1778" s="6">
        <f>E1778/N1778</f>
        <v>83.75</v>
      </c>
      <c r="S1778" t="s">
        <v>8357</v>
      </c>
      <c r="T1778" t="s">
        <v>8358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8">
        <f t="shared" si="54"/>
        <v>42055.357094907406</v>
      </c>
      <c r="K1779">
        <v>1421829253</v>
      </c>
      <c r="L1779" s="18">
        <f t="shared" si="5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D1779+E1779</f>
        <v>5451</v>
      </c>
      <c r="R1779" s="6">
        <f>E1779/N1779</f>
        <v>65.099999999999994</v>
      </c>
      <c r="S1779" t="s">
        <v>8357</v>
      </c>
      <c r="T1779" t="s">
        <v>8358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8">
        <f t="shared" si="54"/>
        <v>42090.821701388893</v>
      </c>
      <c r="K1780">
        <v>1423600995</v>
      </c>
      <c r="L1780" s="18">
        <f t="shared" si="5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>D1780+E1780</f>
        <v>50995</v>
      </c>
      <c r="R1780" s="6">
        <f>E1780/N1780</f>
        <v>66.333333333333329</v>
      </c>
      <c r="S1780" t="s">
        <v>8357</v>
      </c>
      <c r="T1780" t="s">
        <v>8358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8">
        <f t="shared" si="54"/>
        <v>42615.691898148143</v>
      </c>
      <c r="K1781">
        <v>1470242180</v>
      </c>
      <c r="L1781" s="18">
        <f t="shared" si="5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D1781+E1781</f>
        <v>14986</v>
      </c>
      <c r="R1781" s="6">
        <f>E1781/N1781</f>
        <v>104.89473684210526</v>
      </c>
      <c r="S1781" t="s">
        <v>8357</v>
      </c>
      <c r="T1781" t="s">
        <v>8358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8">
        <f t="shared" si="54"/>
        <v>42553.600810185191</v>
      </c>
      <c r="K1782">
        <v>1462285510</v>
      </c>
      <c r="L1782" s="18">
        <f t="shared" si="5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>D1782+E1782</f>
        <v>41923</v>
      </c>
      <c r="R1782" s="6">
        <f>E1782/N1782</f>
        <v>78.440789473684205</v>
      </c>
      <c r="S1782" t="s">
        <v>8357</v>
      </c>
      <c r="T1782" t="s">
        <v>8358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8">
        <f t="shared" si="54"/>
        <v>42628.617418981477</v>
      </c>
      <c r="K1783">
        <v>1471272545</v>
      </c>
      <c r="L1783" s="18">
        <f t="shared" si="5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D1783+E1783</f>
        <v>6917</v>
      </c>
      <c r="R1783" s="6">
        <f>E1783/N1783</f>
        <v>59.041666666666664</v>
      </c>
      <c r="S1783" t="s">
        <v>8357</v>
      </c>
      <c r="T1783" t="s">
        <v>8358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8">
        <f t="shared" si="54"/>
        <v>42421.575104166666</v>
      </c>
      <c r="K1784">
        <v>1453211289</v>
      </c>
      <c r="L1784" s="18">
        <f t="shared" si="5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D1784+E1784</f>
        <v>40422</v>
      </c>
      <c r="R1784" s="6">
        <f>E1784/N1784</f>
        <v>71.34210526315789</v>
      </c>
      <c r="S1784" t="s">
        <v>8357</v>
      </c>
      <c r="T1784" t="s">
        <v>8358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8">
        <f t="shared" si="54"/>
        <v>42145.949976851851</v>
      </c>
      <c r="K1785">
        <v>1429656478</v>
      </c>
      <c r="L1785" s="18">
        <f t="shared" si="5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D1785+E1785</f>
        <v>49477</v>
      </c>
      <c r="R1785" s="6">
        <f>E1785/N1785</f>
        <v>51.227027027027027</v>
      </c>
      <c r="S1785" t="s">
        <v>8357</v>
      </c>
      <c r="T1785" t="s">
        <v>8358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8">
        <f t="shared" si="54"/>
        <v>42035.142361111109</v>
      </c>
      <c r="K1786">
        <v>1419954240</v>
      </c>
      <c r="L1786" s="18">
        <f t="shared" si="5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>D1786+E1786</f>
        <v>6988</v>
      </c>
      <c r="R1786" s="6">
        <f>E1786/N1786</f>
        <v>60.242424242424242</v>
      </c>
      <c r="S1786" t="s">
        <v>8357</v>
      </c>
      <c r="T1786" t="s">
        <v>8358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8">
        <f t="shared" si="54"/>
        <v>41928</v>
      </c>
      <c r="K1787">
        <v>1410750855</v>
      </c>
      <c r="L1787" s="18">
        <f t="shared" si="5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>D1787+E1787</f>
        <v>28853</v>
      </c>
      <c r="R1787" s="6">
        <f>E1787/N1787</f>
        <v>44.935185185185183</v>
      </c>
      <c r="S1787" t="s">
        <v>8357</v>
      </c>
      <c r="T1787" t="s">
        <v>8358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8">
        <f t="shared" si="54"/>
        <v>41988.550659722227</v>
      </c>
      <c r="K1788">
        <v>1416057177</v>
      </c>
      <c r="L1788" s="18">
        <f t="shared" si="5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D1788+E1788</f>
        <v>2805</v>
      </c>
      <c r="R1788" s="6">
        <f>E1788/N1788</f>
        <v>31.206896551724139</v>
      </c>
      <c r="S1788" t="s">
        <v>8357</v>
      </c>
      <c r="T1788" t="s">
        <v>8358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8">
        <f t="shared" si="54"/>
        <v>42098.613854166666</v>
      </c>
      <c r="K1789">
        <v>1425570237</v>
      </c>
      <c r="L1789" s="18">
        <f t="shared" si="5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>D1789+E1789</f>
        <v>11533</v>
      </c>
      <c r="R1789" s="6">
        <f>E1789/N1789</f>
        <v>63.875</v>
      </c>
      <c r="S1789" t="s">
        <v>8357</v>
      </c>
      <c r="T1789" t="s">
        <v>8358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8">
        <f t="shared" si="54"/>
        <v>41943.94840277778</v>
      </c>
      <c r="K1790">
        <v>1412203542</v>
      </c>
      <c r="L1790" s="18">
        <f t="shared" si="5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>D1790+E1790</f>
        <v>5576</v>
      </c>
      <c r="R1790" s="6">
        <f>E1790/N1790</f>
        <v>19</v>
      </c>
      <c r="S1790" t="s">
        <v>8357</v>
      </c>
      <c r="T1790" t="s">
        <v>8358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8">
        <f t="shared" si="54"/>
        <v>42016.250034722223</v>
      </c>
      <c r="K1791">
        <v>1415858403</v>
      </c>
      <c r="L1791" s="18">
        <f t="shared" si="5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>D1791+E1791</f>
        <v>8040</v>
      </c>
      <c r="R1791" s="6">
        <f>E1791/N1791</f>
        <v>10</v>
      </c>
      <c r="S1791" t="s">
        <v>8357</v>
      </c>
      <c r="T1791" t="s">
        <v>8358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8">
        <f t="shared" si="54"/>
        <v>42040.674513888895</v>
      </c>
      <c r="K1792">
        <v>1420560678</v>
      </c>
      <c r="L1792" s="18">
        <f t="shared" si="5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>D1792+E1792</f>
        <v>34636</v>
      </c>
      <c r="R1792" s="6">
        <f>E1792/N1792</f>
        <v>109.06666666666666</v>
      </c>
      <c r="S1792" t="s">
        <v>8357</v>
      </c>
      <c r="T1792" t="s">
        <v>8358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8">
        <f t="shared" si="54"/>
        <v>42033.740335648152</v>
      </c>
      <c r="K1793">
        <v>1417369565</v>
      </c>
      <c r="L1793" s="18">
        <f t="shared" si="5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>D1793+E1793</f>
        <v>3107</v>
      </c>
      <c r="R1793" s="6">
        <f>E1793/N1793</f>
        <v>26.75</v>
      </c>
      <c r="S1793" t="s">
        <v>8357</v>
      </c>
      <c r="T1793" t="s">
        <v>8358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8">
        <f t="shared" si="54"/>
        <v>42226.290972222225</v>
      </c>
      <c r="K1794">
        <v>1435970682</v>
      </c>
      <c r="L1794" s="18">
        <f t="shared" si="5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>D1794+E1794</f>
        <v>40281</v>
      </c>
      <c r="R1794" s="6">
        <f>E1794/N1794</f>
        <v>109.93525179856115</v>
      </c>
      <c r="S1794" t="s">
        <v>8357</v>
      </c>
      <c r="T1794" t="s">
        <v>8358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8">
        <f t="shared" ref="J1795:J1858" si="56">(((I1795/60)/60)/24)+DATE(1970,1,1)</f>
        <v>41970.933333333334</v>
      </c>
      <c r="K1795">
        <v>1414531440</v>
      </c>
      <c r="L1795" s="18">
        <f t="shared" ref="L1795:L1858" si="57">(((K1795/60)/60)/24+DATE(1970,1,1))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>D1795+E1795</f>
        <v>3040</v>
      </c>
      <c r="R1795" s="6">
        <f>E1795/N1795</f>
        <v>20</v>
      </c>
      <c r="S1795" t="s">
        <v>8357</v>
      </c>
      <c r="T1795" t="s">
        <v>8358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8">
        <f t="shared" si="56"/>
        <v>42046.551180555558</v>
      </c>
      <c r="K1796">
        <v>1420636422</v>
      </c>
      <c r="L1796" s="18">
        <f t="shared" si="57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D1796+E1796</f>
        <v>9997</v>
      </c>
      <c r="R1796" s="6">
        <f>E1796/N1796</f>
        <v>55.388888888888886</v>
      </c>
      <c r="S1796" t="s">
        <v>8357</v>
      </c>
      <c r="T1796" t="s">
        <v>8358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8">
        <f t="shared" si="56"/>
        <v>42657.666666666672</v>
      </c>
      <c r="K1797">
        <v>1473922541</v>
      </c>
      <c r="L1797" s="18">
        <f t="shared" si="57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>D1797+E1797</f>
        <v>38846</v>
      </c>
      <c r="R1797" s="6">
        <f>E1797/N1797</f>
        <v>133.90123456790124</v>
      </c>
      <c r="S1797" t="s">
        <v>8357</v>
      </c>
      <c r="T1797" t="s">
        <v>8358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8">
        <f t="shared" si="56"/>
        <v>42575.439421296294</v>
      </c>
      <c r="K1798">
        <v>1464172366</v>
      </c>
      <c r="L1798" s="18">
        <f t="shared" si="57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D1798+E1798</f>
        <v>23190</v>
      </c>
      <c r="R1798" s="6">
        <f>E1798/N1798</f>
        <v>48.720930232558139</v>
      </c>
      <c r="S1798" t="s">
        <v>8357</v>
      </c>
      <c r="T1798" t="s">
        <v>8358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8">
        <f t="shared" si="56"/>
        <v>42719.56931712963</v>
      </c>
      <c r="K1799">
        <v>1479217189</v>
      </c>
      <c r="L1799" s="18">
        <f t="shared" si="57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D1799+E1799</f>
        <v>16755</v>
      </c>
      <c r="R1799" s="6">
        <f>E1799/N1799</f>
        <v>48.25</v>
      </c>
      <c r="S1799" t="s">
        <v>8357</v>
      </c>
      <c r="T1799" t="s">
        <v>8358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8">
        <f t="shared" si="56"/>
        <v>42404.32677083333</v>
      </c>
      <c r="K1800">
        <v>1449388233</v>
      </c>
      <c r="L1800" s="18">
        <f t="shared" si="57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>D1800+E1800</f>
        <v>18182</v>
      </c>
      <c r="R1800" s="6">
        <f>E1800/N1800</f>
        <v>58.972972972972975</v>
      </c>
      <c r="S1800" t="s">
        <v>8357</v>
      </c>
      <c r="T1800" t="s">
        <v>8358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8">
        <f t="shared" si="56"/>
        <v>41954.884351851855</v>
      </c>
      <c r="K1801">
        <v>1414008808</v>
      </c>
      <c r="L1801" s="18">
        <f t="shared" si="57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>D1801+E1801</f>
        <v>4069.83</v>
      </c>
      <c r="R1801" s="6">
        <f>E1801/N1801</f>
        <v>11.638333333333334</v>
      </c>
      <c r="S1801" t="s">
        <v>8357</v>
      </c>
      <c r="T1801" t="s">
        <v>8358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8">
        <f t="shared" si="56"/>
        <v>42653.606134259258</v>
      </c>
      <c r="K1802">
        <v>1473517970</v>
      </c>
      <c r="L1802" s="18">
        <f t="shared" si="57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D1802+E1802</f>
        <v>55720</v>
      </c>
      <c r="R1802" s="6">
        <f>E1802/N1802</f>
        <v>83.716814159292042</v>
      </c>
      <c r="S1802" t="s">
        <v>8357</v>
      </c>
      <c r="T1802" t="s">
        <v>8358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8">
        <f t="shared" si="56"/>
        <v>42353.506944444445</v>
      </c>
      <c r="K1803">
        <v>1447429868</v>
      </c>
      <c r="L1803" s="18">
        <f t="shared" si="57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>D1803+E1803</f>
        <v>19355</v>
      </c>
      <c r="R1803" s="6">
        <f>E1803/N1803</f>
        <v>63.648648648648646</v>
      </c>
      <c r="S1803" t="s">
        <v>8357</v>
      </c>
      <c r="T1803" t="s">
        <v>8358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8">
        <f t="shared" si="56"/>
        <v>42182.915972222225</v>
      </c>
      <c r="K1804">
        <v>1433416830</v>
      </c>
      <c r="L1804" s="18">
        <f t="shared" si="57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>D1804+E1804</f>
        <v>5197</v>
      </c>
      <c r="R1804" s="6">
        <f>E1804/N1804</f>
        <v>94.277777777777771</v>
      </c>
      <c r="S1804" t="s">
        <v>8357</v>
      </c>
      <c r="T1804" t="s">
        <v>8358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8">
        <f t="shared" si="56"/>
        <v>42049.071550925932</v>
      </c>
      <c r="K1805">
        <v>1421199782</v>
      </c>
      <c r="L1805" s="18">
        <f t="shared" si="57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>D1805+E1805</f>
        <v>22890</v>
      </c>
      <c r="R1805" s="6">
        <f>E1805/N1805</f>
        <v>71.86666666666666</v>
      </c>
      <c r="S1805" t="s">
        <v>8357</v>
      </c>
      <c r="T1805" t="s">
        <v>8358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8">
        <f t="shared" si="56"/>
        <v>42322.719953703709</v>
      </c>
      <c r="K1806">
        <v>1444061804</v>
      </c>
      <c r="L1806" s="18">
        <f t="shared" si="57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>D1806+E1806</f>
        <v>20952</v>
      </c>
      <c r="R1806" s="6">
        <f>E1806/N1806</f>
        <v>104.84615384615384</v>
      </c>
      <c r="S1806" t="s">
        <v>8357</v>
      </c>
      <c r="T1806" t="s">
        <v>8358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8">
        <f t="shared" si="56"/>
        <v>42279.75</v>
      </c>
      <c r="K1807">
        <v>1441048658</v>
      </c>
      <c r="L1807" s="18">
        <f t="shared" si="57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>D1807+E1807</f>
        <v>30691</v>
      </c>
      <c r="R1807" s="6">
        <f>E1807/N1807</f>
        <v>67.139344262295083</v>
      </c>
      <c r="S1807" t="s">
        <v>8357</v>
      </c>
      <c r="T1807" t="s">
        <v>8358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8">
        <f t="shared" si="56"/>
        <v>41912.638298611113</v>
      </c>
      <c r="K1808">
        <v>1409066349</v>
      </c>
      <c r="L1808" s="18">
        <f t="shared" si="57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>D1808+E1808</f>
        <v>20591</v>
      </c>
      <c r="R1808" s="6">
        <f>E1808/N1808</f>
        <v>73.875</v>
      </c>
      <c r="S1808" t="s">
        <v>8357</v>
      </c>
      <c r="T1808" t="s">
        <v>8358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8">
        <f t="shared" si="56"/>
        <v>41910.068437499998</v>
      </c>
      <c r="K1809">
        <v>1409276313</v>
      </c>
      <c r="L1809" s="18">
        <f t="shared" si="57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>D1809+E1809</f>
        <v>5553</v>
      </c>
      <c r="R1809" s="6">
        <f>E1809/N1809</f>
        <v>69.125</v>
      </c>
      <c r="S1809" t="s">
        <v>8357</v>
      </c>
      <c r="T1809" t="s">
        <v>8358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8">
        <f t="shared" si="56"/>
        <v>42777.680902777778</v>
      </c>
      <c r="K1810">
        <v>1483806030</v>
      </c>
      <c r="L1810" s="18">
        <f t="shared" si="57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D1810+E1810</f>
        <v>39594</v>
      </c>
      <c r="R1810" s="6">
        <f>E1810/N1810</f>
        <v>120.77083333333333</v>
      </c>
      <c r="S1810" t="s">
        <v>8357</v>
      </c>
      <c r="T1810" t="s">
        <v>8358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8">
        <f t="shared" si="56"/>
        <v>42064.907858796301</v>
      </c>
      <c r="K1811">
        <v>1422222439</v>
      </c>
      <c r="L1811" s="18">
        <f t="shared" si="57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>D1811+E1811</f>
        <v>3880</v>
      </c>
      <c r="R1811" s="6">
        <f>E1811/N1811</f>
        <v>42.222222222222221</v>
      </c>
      <c r="S1811" t="s">
        <v>8357</v>
      </c>
      <c r="T1811" t="s">
        <v>8358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8">
        <f t="shared" si="56"/>
        <v>41872.91002314815</v>
      </c>
      <c r="K1812">
        <v>1407621026</v>
      </c>
      <c r="L1812" s="18">
        <f t="shared" si="57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>D1812+E1812</f>
        <v>465</v>
      </c>
      <c r="R1812" s="6">
        <f>E1812/N1812</f>
        <v>7.5</v>
      </c>
      <c r="S1812" t="s">
        <v>8357</v>
      </c>
      <c r="T1812" t="s">
        <v>8358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8">
        <f t="shared" si="56"/>
        <v>41936.166666666664</v>
      </c>
      <c r="K1813">
        <v>1408962270</v>
      </c>
      <c r="L1813" s="18">
        <f t="shared" si="57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>D1813+E1813</f>
        <v>54040</v>
      </c>
      <c r="R1813" s="6">
        <f>E1813/N1813</f>
        <v>1.5384615384615385</v>
      </c>
      <c r="S1813" t="s">
        <v>8357</v>
      </c>
      <c r="T1813" t="s">
        <v>8358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8">
        <f t="shared" si="56"/>
        <v>42554.318703703699</v>
      </c>
      <c r="K1814">
        <v>1464939536</v>
      </c>
      <c r="L1814" s="18">
        <f t="shared" si="57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D1814+E1814</f>
        <v>7365</v>
      </c>
      <c r="R1814" s="6">
        <f>E1814/N1814</f>
        <v>37.608695652173914</v>
      </c>
      <c r="S1814" t="s">
        <v>8357</v>
      </c>
      <c r="T1814" t="s">
        <v>8358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8">
        <f t="shared" si="56"/>
        <v>41859.889027777775</v>
      </c>
      <c r="K1815">
        <v>1404940812</v>
      </c>
      <c r="L1815" s="18">
        <f t="shared" si="57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>D1815+E1815</f>
        <v>8750</v>
      </c>
      <c r="R1815" s="6" t="e">
        <f>E1815/N1815</f>
        <v>#DIV/0!</v>
      </c>
      <c r="S1815" t="s">
        <v>8357</v>
      </c>
      <c r="T1815" t="s">
        <v>8358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8">
        <f t="shared" si="56"/>
        <v>42063.314074074078</v>
      </c>
      <c r="K1816">
        <v>1422516736</v>
      </c>
      <c r="L1816" s="18">
        <f t="shared" si="57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D1816+E1816</f>
        <v>17902</v>
      </c>
      <c r="R1816" s="6">
        <f>E1816/N1816</f>
        <v>42.157142857142858</v>
      </c>
      <c r="S1816" t="s">
        <v>8357</v>
      </c>
      <c r="T1816" t="s">
        <v>8358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8">
        <f t="shared" si="56"/>
        <v>42186.906678240746</v>
      </c>
      <c r="K1817">
        <v>1434577537</v>
      </c>
      <c r="L1817" s="18">
        <f t="shared" si="57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>D1817+E1817</f>
        <v>3000</v>
      </c>
      <c r="R1817" s="6" t="e">
        <f>E1817/N1817</f>
        <v>#DIV/0!</v>
      </c>
      <c r="S1817" t="s">
        <v>8357</v>
      </c>
      <c r="T1817" t="s">
        <v>8358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8">
        <f t="shared" si="56"/>
        <v>42576.791666666672</v>
      </c>
      <c r="K1818">
        <v>1467061303</v>
      </c>
      <c r="L1818" s="18">
        <f t="shared" si="57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>D1818+E1818</f>
        <v>25509</v>
      </c>
      <c r="R1818" s="6">
        <f>E1818/N1818</f>
        <v>84.833333333333329</v>
      </c>
      <c r="S1818" t="s">
        <v>8357</v>
      </c>
      <c r="T1818" t="s">
        <v>8358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8">
        <f t="shared" si="56"/>
        <v>42765.290972222225</v>
      </c>
      <c r="K1819">
        <v>1480607607</v>
      </c>
      <c r="L1819" s="18">
        <f t="shared" si="57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>D1819+E1819</f>
        <v>27419</v>
      </c>
      <c r="R1819" s="6">
        <f>E1819/N1819</f>
        <v>94.19</v>
      </c>
      <c r="S1819" t="s">
        <v>8357</v>
      </c>
      <c r="T1819" t="s">
        <v>8358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8">
        <f t="shared" si="56"/>
        <v>42097.192708333328</v>
      </c>
      <c r="K1820">
        <v>1425447450</v>
      </c>
      <c r="L1820" s="18">
        <f t="shared" si="57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>D1820+E1820</f>
        <v>15000</v>
      </c>
      <c r="R1820" s="6" t="e">
        <f>E1820/N1820</f>
        <v>#DIV/0!</v>
      </c>
      <c r="S1820" t="s">
        <v>8357</v>
      </c>
      <c r="T1820" t="s">
        <v>8358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8">
        <f t="shared" si="56"/>
        <v>41850.752268518518</v>
      </c>
      <c r="K1821">
        <v>1404151396</v>
      </c>
      <c r="L1821" s="18">
        <f t="shared" si="57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>D1821+E1821</f>
        <v>1225</v>
      </c>
      <c r="R1821" s="6">
        <f>E1821/N1821</f>
        <v>6.25</v>
      </c>
      <c r="S1821" t="s">
        <v>8357</v>
      </c>
      <c r="T1821" t="s">
        <v>8358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8">
        <f t="shared" si="56"/>
        <v>42095.042708333334</v>
      </c>
      <c r="K1822">
        <v>1425261690</v>
      </c>
      <c r="L1822" s="18">
        <f t="shared" si="57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>D1822+E1822</f>
        <v>27707</v>
      </c>
      <c r="R1822" s="6">
        <f>E1822/N1822</f>
        <v>213.375</v>
      </c>
      <c r="S1822" t="s">
        <v>8357</v>
      </c>
      <c r="T1822" t="s">
        <v>8358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8">
        <f t="shared" si="56"/>
        <v>40971.319062499999</v>
      </c>
      <c r="K1823">
        <v>1326872367</v>
      </c>
      <c r="L1823" s="18">
        <f t="shared" si="57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D1823+E1823</f>
        <v>5872.25</v>
      </c>
      <c r="R1823" s="6">
        <f>E1823/N1823</f>
        <v>59.162280701754383</v>
      </c>
      <c r="S1823" t="s">
        <v>8344</v>
      </c>
      <c r="T1823" t="s">
        <v>8345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8">
        <f t="shared" si="56"/>
        <v>41670.792361111111</v>
      </c>
      <c r="K1824">
        <v>1388084862</v>
      </c>
      <c r="L1824" s="18">
        <f t="shared" si="57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>D1824+E1824</f>
        <v>600</v>
      </c>
      <c r="R1824" s="6">
        <f>E1824/N1824</f>
        <v>27.272727272727273</v>
      </c>
      <c r="S1824" t="s">
        <v>8344</v>
      </c>
      <c r="T1824" t="s">
        <v>8345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8">
        <f t="shared" si="56"/>
        <v>41206.684907407405</v>
      </c>
      <c r="K1825">
        <v>1348503976</v>
      </c>
      <c r="L1825" s="18">
        <f t="shared" si="57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D1825+E1825</f>
        <v>1511</v>
      </c>
      <c r="R1825" s="6">
        <f>E1825/N1825</f>
        <v>24.575757575757574</v>
      </c>
      <c r="S1825" t="s">
        <v>8344</v>
      </c>
      <c r="T1825" t="s">
        <v>8345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8">
        <f t="shared" si="56"/>
        <v>41647.088888888888</v>
      </c>
      <c r="K1826">
        <v>1387403967</v>
      </c>
      <c r="L1826" s="18">
        <f t="shared" si="57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>D1826+E1826</f>
        <v>6002</v>
      </c>
      <c r="R1826" s="6">
        <f>E1826/N1826</f>
        <v>75.05</v>
      </c>
      <c r="S1826" t="s">
        <v>8344</v>
      </c>
      <c r="T1826" t="s">
        <v>8345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8">
        <f t="shared" si="56"/>
        <v>41466.83452546296</v>
      </c>
      <c r="K1827">
        <v>1371585703</v>
      </c>
      <c r="L1827" s="18">
        <f t="shared" si="57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>D1827+E1827</f>
        <v>4101</v>
      </c>
      <c r="R1827" s="6">
        <f>E1827/N1827</f>
        <v>42.02</v>
      </c>
      <c r="S1827" t="s">
        <v>8344</v>
      </c>
      <c r="T1827" t="s">
        <v>8345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8">
        <f t="shared" si="56"/>
        <v>41687.923807870371</v>
      </c>
      <c r="K1828">
        <v>1390083017</v>
      </c>
      <c r="L1828" s="18">
        <f t="shared" si="57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D1828+E1828</f>
        <v>4020</v>
      </c>
      <c r="R1828" s="6">
        <f>E1828/N1828</f>
        <v>53.157894736842103</v>
      </c>
      <c r="S1828" t="s">
        <v>8344</v>
      </c>
      <c r="T1828" t="s">
        <v>8345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8">
        <f t="shared" si="56"/>
        <v>40605.325937499998</v>
      </c>
      <c r="K1829">
        <v>1294818561</v>
      </c>
      <c r="L1829" s="18">
        <f t="shared" si="57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D1829+E1829</f>
        <v>16053</v>
      </c>
      <c r="R1829" s="6">
        <f>E1829/N1829</f>
        <v>83.885416666666671</v>
      </c>
      <c r="S1829" t="s">
        <v>8344</v>
      </c>
      <c r="T1829" t="s">
        <v>8345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8">
        <f t="shared" si="56"/>
        <v>41768.916666666664</v>
      </c>
      <c r="K1830">
        <v>1396906530</v>
      </c>
      <c r="L1830" s="18">
        <f t="shared" si="57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>D1830+E1830</f>
        <v>40032</v>
      </c>
      <c r="R1830" s="6">
        <f>E1830/N1830</f>
        <v>417.33333333333331</v>
      </c>
      <c r="S1830" t="s">
        <v>8344</v>
      </c>
      <c r="T1830" t="s">
        <v>8345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8">
        <f t="shared" si="56"/>
        <v>40564.916666666664</v>
      </c>
      <c r="K1831">
        <v>1291428371</v>
      </c>
      <c r="L1831" s="18">
        <f t="shared" si="57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>D1831+E1831</f>
        <v>4000.25</v>
      </c>
      <c r="R1831" s="6">
        <f>E1831/N1831</f>
        <v>75.765151515151516</v>
      </c>
      <c r="S1831" t="s">
        <v>8344</v>
      </c>
      <c r="T1831" t="s">
        <v>8345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8">
        <f t="shared" si="56"/>
        <v>41694.684108796297</v>
      </c>
      <c r="K1832">
        <v>1390667107</v>
      </c>
      <c r="L1832" s="18">
        <f t="shared" si="57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D1832+E1832</f>
        <v>30230</v>
      </c>
      <c r="R1832" s="6">
        <f>E1832/N1832</f>
        <v>67.389380530973455</v>
      </c>
      <c r="S1832" t="s">
        <v>8344</v>
      </c>
      <c r="T1832" t="s">
        <v>8345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8">
        <f t="shared" si="56"/>
        <v>41041.996099537035</v>
      </c>
      <c r="K1833">
        <v>1335570863</v>
      </c>
      <c r="L1833" s="18">
        <f t="shared" si="57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D1833+E1833</f>
        <v>2030</v>
      </c>
      <c r="R1833" s="6">
        <f>E1833/N1833</f>
        <v>73.571428571428569</v>
      </c>
      <c r="S1833" t="s">
        <v>8344</v>
      </c>
      <c r="T1833" t="s">
        <v>8345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8">
        <f t="shared" si="56"/>
        <v>40606.539664351854</v>
      </c>
      <c r="K1834">
        <v>1296651427</v>
      </c>
      <c r="L1834" s="18">
        <f t="shared" si="57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D1834+E1834</f>
        <v>850</v>
      </c>
      <c r="R1834" s="6">
        <f>E1834/N1834</f>
        <v>25</v>
      </c>
      <c r="S1834" t="s">
        <v>8344</v>
      </c>
      <c r="T1834" t="s">
        <v>8345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8">
        <f t="shared" si="56"/>
        <v>41335.332638888889</v>
      </c>
      <c r="K1835">
        <v>1359421403</v>
      </c>
      <c r="L1835" s="18">
        <f t="shared" si="57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>D1835+E1835</f>
        <v>1450</v>
      </c>
      <c r="R1835" s="6">
        <f>E1835/N1835</f>
        <v>42</v>
      </c>
      <c r="S1835" t="s">
        <v>8344</v>
      </c>
      <c r="T1835" t="s">
        <v>8345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8">
        <f t="shared" si="56"/>
        <v>42028.964062500003</v>
      </c>
      <c r="K1836">
        <v>1418684895</v>
      </c>
      <c r="L1836" s="18">
        <f t="shared" si="57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D1836+E1836</f>
        <v>21805</v>
      </c>
      <c r="R1836" s="6">
        <f>E1836/N1836</f>
        <v>131.16666666666666</v>
      </c>
      <c r="S1836" t="s">
        <v>8344</v>
      </c>
      <c r="T1836" t="s">
        <v>8345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8">
        <f t="shared" si="56"/>
        <v>42460.660543981481</v>
      </c>
      <c r="K1837">
        <v>1456851071</v>
      </c>
      <c r="L1837" s="18">
        <f t="shared" si="57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>D1837+E1837</f>
        <v>1020</v>
      </c>
      <c r="R1837" s="6">
        <f>E1837/N1837</f>
        <v>47.272727272727273</v>
      </c>
      <c r="S1837" t="s">
        <v>8344</v>
      </c>
      <c r="T1837" t="s">
        <v>8345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8">
        <f t="shared" si="56"/>
        <v>41322.809363425928</v>
      </c>
      <c r="K1838">
        <v>1359660329</v>
      </c>
      <c r="L1838" s="18">
        <f t="shared" si="57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D1838+E1838</f>
        <v>15017</v>
      </c>
      <c r="R1838" s="6">
        <f>E1838/N1838</f>
        <v>182.12727272727273</v>
      </c>
      <c r="S1838" t="s">
        <v>8344</v>
      </c>
      <c r="T1838" t="s">
        <v>8345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8">
        <f t="shared" si="56"/>
        <v>40986.006192129629</v>
      </c>
      <c r="K1839">
        <v>1326848935</v>
      </c>
      <c r="L1839" s="18">
        <f t="shared" si="57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>D1839+E1839</f>
        <v>2441</v>
      </c>
      <c r="R1839" s="6">
        <f>E1839/N1839</f>
        <v>61.366666666666667</v>
      </c>
      <c r="S1839" t="s">
        <v>8344</v>
      </c>
      <c r="T1839" t="s">
        <v>8345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8">
        <f t="shared" si="56"/>
        <v>40817.125</v>
      </c>
      <c r="K1840">
        <v>1314989557</v>
      </c>
      <c r="L1840" s="18">
        <f t="shared" si="57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>D1840+E1840</f>
        <v>2001.49</v>
      </c>
      <c r="R1840" s="6">
        <f>E1840/N1840</f>
        <v>35.767499999999998</v>
      </c>
      <c r="S1840" t="s">
        <v>8344</v>
      </c>
      <c r="T1840" t="s">
        <v>8345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8">
        <f t="shared" si="56"/>
        <v>42644.722013888888</v>
      </c>
      <c r="K1841">
        <v>1472750382</v>
      </c>
      <c r="L1841" s="18">
        <f t="shared" si="57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D1841+E1841</f>
        <v>3053</v>
      </c>
      <c r="R1841" s="6">
        <f>E1841/N1841</f>
        <v>45.62222222222222</v>
      </c>
      <c r="S1841" t="s">
        <v>8344</v>
      </c>
      <c r="T1841" t="s">
        <v>8345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8">
        <f t="shared" si="56"/>
        <v>41401.207638888889</v>
      </c>
      <c r="K1842">
        <v>1366251510</v>
      </c>
      <c r="L1842" s="18">
        <f t="shared" si="57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>D1842+E1842</f>
        <v>1880</v>
      </c>
      <c r="R1842" s="6">
        <f>E1842/N1842</f>
        <v>75.384615384615387</v>
      </c>
      <c r="S1842" t="s">
        <v>8344</v>
      </c>
      <c r="T1842" t="s">
        <v>8345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8">
        <f t="shared" si="56"/>
        <v>41779.207638888889</v>
      </c>
      <c r="K1843">
        <v>1397679445</v>
      </c>
      <c r="L1843" s="18">
        <f t="shared" si="57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>D1843+E1843</f>
        <v>4035</v>
      </c>
      <c r="R1843" s="6">
        <f>E1843/N1843</f>
        <v>50.875</v>
      </c>
      <c r="S1843" t="s">
        <v>8344</v>
      </c>
      <c r="T1843" t="s">
        <v>8345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8">
        <f t="shared" si="56"/>
        <v>42065.249305555553</v>
      </c>
      <c r="K1844">
        <v>1422371381</v>
      </c>
      <c r="L1844" s="18">
        <f t="shared" si="57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>D1844+E1844</f>
        <v>4505</v>
      </c>
      <c r="R1844" s="6">
        <f>E1844/N1844</f>
        <v>119.28571428571429</v>
      </c>
      <c r="S1844" t="s">
        <v>8344</v>
      </c>
      <c r="T1844" t="s">
        <v>8345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8">
        <f t="shared" si="56"/>
        <v>40594.994837962964</v>
      </c>
      <c r="K1845">
        <v>1295653954</v>
      </c>
      <c r="L1845" s="18">
        <f t="shared" si="57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D1845+E1845</f>
        <v>22400.61</v>
      </c>
      <c r="R1845" s="6">
        <f>E1845/N1845</f>
        <v>92.541865671641801</v>
      </c>
      <c r="S1845" t="s">
        <v>8344</v>
      </c>
      <c r="T1845" t="s">
        <v>8345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8">
        <f t="shared" si="56"/>
        <v>40705.125</v>
      </c>
      <c r="K1846">
        <v>1304464914</v>
      </c>
      <c r="L1846" s="18">
        <f t="shared" si="57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>D1846+E1846</f>
        <v>3021</v>
      </c>
      <c r="R1846" s="6">
        <f>E1846/N1846</f>
        <v>76.05</v>
      </c>
      <c r="S1846" t="s">
        <v>8344</v>
      </c>
      <c r="T1846" t="s">
        <v>8345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8">
        <f t="shared" si="56"/>
        <v>42538.204861111109</v>
      </c>
      <c r="K1847">
        <v>1464854398</v>
      </c>
      <c r="L1847" s="18">
        <f t="shared" si="57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>D1847+E1847</f>
        <v>2000</v>
      </c>
      <c r="R1847" s="6">
        <f>E1847/N1847</f>
        <v>52.631578947368418</v>
      </c>
      <c r="S1847" t="s">
        <v>8344</v>
      </c>
      <c r="T1847" t="s">
        <v>8345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8">
        <f t="shared" si="56"/>
        <v>41258.650196759263</v>
      </c>
      <c r="K1848">
        <v>1352993777</v>
      </c>
      <c r="L1848" s="18">
        <f t="shared" si="57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D1848+E1848</f>
        <v>35689</v>
      </c>
      <c r="R1848" s="6">
        <f>E1848/N1848</f>
        <v>98.990430622009569</v>
      </c>
      <c r="S1848" t="s">
        <v>8344</v>
      </c>
      <c r="T1848" t="s">
        <v>8345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8">
        <f t="shared" si="56"/>
        <v>42115.236481481479</v>
      </c>
      <c r="K1849">
        <v>1427780432</v>
      </c>
      <c r="L1849" s="18">
        <f t="shared" si="57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D1849+E1849</f>
        <v>5522</v>
      </c>
      <c r="R1849" s="6">
        <f>E1849/N1849</f>
        <v>79.526315789473685</v>
      </c>
      <c r="S1849" t="s">
        <v>8344</v>
      </c>
      <c r="T1849" t="s">
        <v>8345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8">
        <f t="shared" si="56"/>
        <v>40755.290972222225</v>
      </c>
      <c r="K1850">
        <v>1306608888</v>
      </c>
      <c r="L1850" s="18">
        <f t="shared" si="57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>D1850+E1850</f>
        <v>6221</v>
      </c>
      <c r="R1850" s="6">
        <f>E1850/N1850</f>
        <v>134.20833333333334</v>
      </c>
      <c r="S1850" t="s">
        <v>8344</v>
      </c>
      <c r="T1850" t="s">
        <v>8345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8">
        <f t="shared" si="56"/>
        <v>41199.845590277779</v>
      </c>
      <c r="K1851">
        <v>1347913059</v>
      </c>
      <c r="L1851" s="18">
        <f t="shared" si="57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>D1851+E1851</f>
        <v>601</v>
      </c>
      <c r="R1851" s="6">
        <f>E1851/N1851</f>
        <v>37.625</v>
      </c>
      <c r="S1851" t="s">
        <v>8344</v>
      </c>
      <c r="T1851" t="s">
        <v>8345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8">
        <f t="shared" si="56"/>
        <v>41830.959490740745</v>
      </c>
      <c r="K1852">
        <v>1402441300</v>
      </c>
      <c r="L1852" s="18">
        <f t="shared" si="57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D1852+E1852</f>
        <v>18137</v>
      </c>
      <c r="R1852" s="6">
        <f>E1852/N1852</f>
        <v>51.044692737430168</v>
      </c>
      <c r="S1852" t="s">
        <v>8344</v>
      </c>
      <c r="T1852" t="s">
        <v>8345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8">
        <f t="shared" si="56"/>
        <v>41848.041666666664</v>
      </c>
      <c r="K1853">
        <v>1404769538</v>
      </c>
      <c r="L1853" s="18">
        <f t="shared" si="57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>D1853+E1853</f>
        <v>2601</v>
      </c>
      <c r="R1853" s="6">
        <f>E1853/N1853</f>
        <v>50.03846153846154</v>
      </c>
      <c r="S1853" t="s">
        <v>8344</v>
      </c>
      <c r="T1853" t="s">
        <v>8345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8">
        <f t="shared" si="56"/>
        <v>42119</v>
      </c>
      <c r="K1854">
        <v>1426703452</v>
      </c>
      <c r="L1854" s="18">
        <f t="shared" si="57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>D1854+E1854</f>
        <v>32545</v>
      </c>
      <c r="R1854" s="6">
        <f>E1854/N1854</f>
        <v>133.93129770992365</v>
      </c>
      <c r="S1854" t="s">
        <v>8344</v>
      </c>
      <c r="T1854" t="s">
        <v>8345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8">
        <f t="shared" si="56"/>
        <v>41227.102048611108</v>
      </c>
      <c r="K1855">
        <v>1348536417</v>
      </c>
      <c r="L1855" s="18">
        <f t="shared" si="57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>D1855+E1855</f>
        <v>1615</v>
      </c>
      <c r="R1855" s="6">
        <f>E1855/N1855</f>
        <v>58.214285714285715</v>
      </c>
      <c r="S1855" t="s">
        <v>8344</v>
      </c>
      <c r="T1855" t="s">
        <v>8345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8">
        <f t="shared" si="56"/>
        <v>41418.021261574075</v>
      </c>
      <c r="K1856">
        <v>1366763437</v>
      </c>
      <c r="L1856" s="18">
        <f t="shared" si="57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D1856+E1856</f>
        <v>30318.55</v>
      </c>
      <c r="R1856" s="6">
        <f>E1856/N1856</f>
        <v>88.037643678160919</v>
      </c>
      <c r="S1856" t="s">
        <v>8344</v>
      </c>
      <c r="T1856" t="s">
        <v>8345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8">
        <f t="shared" si="56"/>
        <v>41645.538657407407</v>
      </c>
      <c r="K1857">
        <v>1385124940</v>
      </c>
      <c r="L1857" s="18">
        <f t="shared" si="57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D1857+E1857</f>
        <v>22230.16</v>
      </c>
      <c r="R1857" s="6">
        <f>E1857/N1857</f>
        <v>70.576753926701571</v>
      </c>
      <c r="S1857" t="s">
        <v>8344</v>
      </c>
      <c r="T1857" t="s">
        <v>8345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8">
        <f t="shared" si="56"/>
        <v>41838.854999999996</v>
      </c>
      <c r="K1858">
        <v>1403901072</v>
      </c>
      <c r="L1858" s="18">
        <f t="shared" si="57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D1858+E1858</f>
        <v>4025</v>
      </c>
      <c r="R1858" s="6">
        <f>E1858/N1858</f>
        <v>53.289473684210527</v>
      </c>
      <c r="S1858" t="s">
        <v>8344</v>
      </c>
      <c r="T1858" t="s">
        <v>8345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8">
        <f t="shared" ref="J1859:J1922" si="58">(((I1859/60)/60)/24)+DATE(1970,1,1)</f>
        <v>41894.76866898148</v>
      </c>
      <c r="K1859">
        <v>1407954413</v>
      </c>
      <c r="L1859" s="18">
        <f t="shared" ref="L1859:L1922" si="59">(((K1859/60)/60)/24+DATE(1970,1,1))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>D1859+E1859</f>
        <v>6000</v>
      </c>
      <c r="R1859" s="6">
        <f>E1859/N1859</f>
        <v>136.36363636363637</v>
      </c>
      <c r="S1859" t="s">
        <v>8344</v>
      </c>
      <c r="T1859" t="s">
        <v>8345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8">
        <f t="shared" si="58"/>
        <v>40893.242141203707</v>
      </c>
      <c r="K1860">
        <v>1318826921</v>
      </c>
      <c r="L1860" s="18">
        <f t="shared" si="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>D1860+E1860</f>
        <v>11597.1</v>
      </c>
      <c r="R1860" s="6">
        <f>E1860/N1860</f>
        <v>40.547315436241611</v>
      </c>
      <c r="S1860" t="s">
        <v>8344</v>
      </c>
      <c r="T1860" t="s">
        <v>8345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8">
        <f t="shared" si="58"/>
        <v>40808.770011574074</v>
      </c>
      <c r="K1861">
        <v>1314124129</v>
      </c>
      <c r="L1861" s="18">
        <f t="shared" si="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D1861+E1861</f>
        <v>6955</v>
      </c>
      <c r="R1861" s="6">
        <f>E1861/N1861</f>
        <v>70.625</v>
      </c>
      <c r="S1861" t="s">
        <v>8344</v>
      </c>
      <c r="T1861" t="s">
        <v>8345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8">
        <f t="shared" si="58"/>
        <v>41676.709305555552</v>
      </c>
      <c r="K1862">
        <v>1389891684</v>
      </c>
      <c r="L1862" s="18">
        <f t="shared" si="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>D1862+E1862</f>
        <v>1751</v>
      </c>
      <c r="R1862" s="6">
        <f>E1862/N1862</f>
        <v>52.684210526315788</v>
      </c>
      <c r="S1862" t="s">
        <v>8344</v>
      </c>
      <c r="T1862" t="s">
        <v>8345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8">
        <f t="shared" si="58"/>
        <v>42030.300243055557</v>
      </c>
      <c r="K1863">
        <v>1419664341</v>
      </c>
      <c r="L1863" s="18">
        <f t="shared" si="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>D1863+E1863</f>
        <v>250000</v>
      </c>
      <c r="R1863" s="6" t="e">
        <f>E1863/N1863</f>
        <v>#DIV/0!</v>
      </c>
      <c r="S1863" t="s">
        <v>8352</v>
      </c>
      <c r="T1863" t="s">
        <v>8354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8">
        <f t="shared" si="58"/>
        <v>42802.3125</v>
      </c>
      <c r="K1864">
        <v>1484912974</v>
      </c>
      <c r="L1864" s="18">
        <f t="shared" si="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>D1864+E1864</f>
        <v>19455</v>
      </c>
      <c r="R1864" s="6">
        <f>E1864/N1864</f>
        <v>90.9375</v>
      </c>
      <c r="S1864" t="s">
        <v>8352</v>
      </c>
      <c r="T1864" t="s">
        <v>8354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8">
        <f t="shared" si="58"/>
        <v>41802.797280092593</v>
      </c>
      <c r="K1865">
        <v>1400008085</v>
      </c>
      <c r="L1865" s="18">
        <f t="shared" si="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>D1865+E1865</f>
        <v>2510</v>
      </c>
      <c r="R1865" s="6">
        <f>E1865/N1865</f>
        <v>5</v>
      </c>
      <c r="S1865" t="s">
        <v>8352</v>
      </c>
      <c r="T1865" t="s">
        <v>8354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8">
        <f t="shared" si="58"/>
        <v>41763.716435185182</v>
      </c>
      <c r="K1866">
        <v>1396631500</v>
      </c>
      <c r="L1866" s="18">
        <f t="shared" si="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D1866+E1866</f>
        <v>9288</v>
      </c>
      <c r="R1866" s="6">
        <f>E1866/N1866</f>
        <v>58.083333333333336</v>
      </c>
      <c r="S1866" t="s">
        <v>8352</v>
      </c>
      <c r="T1866" t="s">
        <v>8354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8">
        <f t="shared" si="58"/>
        <v>42680.409108796302</v>
      </c>
      <c r="K1867">
        <v>1475398147</v>
      </c>
      <c r="L1867" s="18">
        <f t="shared" si="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>D1867+E1867</f>
        <v>110004</v>
      </c>
      <c r="R1867" s="6">
        <f>E1867/N1867</f>
        <v>2</v>
      </c>
      <c r="S1867" t="s">
        <v>8352</v>
      </c>
      <c r="T1867" t="s">
        <v>8354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8">
        <f t="shared" si="58"/>
        <v>42795.166666666672</v>
      </c>
      <c r="K1868">
        <v>1483768497</v>
      </c>
      <c r="L1868" s="18">
        <f t="shared" si="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>D1868+E1868</f>
        <v>25125</v>
      </c>
      <c r="R1868" s="6">
        <f>E1868/N1868</f>
        <v>62.5</v>
      </c>
      <c r="S1868" t="s">
        <v>8352</v>
      </c>
      <c r="T1868" t="s">
        <v>8354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8">
        <f t="shared" si="58"/>
        <v>42679.924907407403</v>
      </c>
      <c r="K1869">
        <v>1475791912</v>
      </c>
      <c r="L1869" s="18">
        <f t="shared" si="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>D1869+E1869</f>
        <v>20010</v>
      </c>
      <c r="R1869" s="6">
        <f>E1869/N1869</f>
        <v>10</v>
      </c>
      <c r="S1869" t="s">
        <v>8352</v>
      </c>
      <c r="T1869" t="s">
        <v>8354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8">
        <f t="shared" si="58"/>
        <v>42353.332638888889</v>
      </c>
      <c r="K1870">
        <v>1448044925</v>
      </c>
      <c r="L1870" s="18">
        <f t="shared" si="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>D1870+E1870</f>
        <v>26217</v>
      </c>
      <c r="R1870" s="6">
        <f>E1870/N1870</f>
        <v>71.588235294117652</v>
      </c>
      <c r="S1870" t="s">
        <v>8352</v>
      </c>
      <c r="T1870" t="s">
        <v>8354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8">
        <f t="shared" si="58"/>
        <v>42739.002881944441</v>
      </c>
      <c r="K1871">
        <v>1480896249</v>
      </c>
      <c r="L1871" s="18">
        <f t="shared" si="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>D1871+E1871</f>
        <v>10000</v>
      </c>
      <c r="R1871" s="6" t="e">
        <f>E1871/N1871</f>
        <v>#DIV/0!</v>
      </c>
      <c r="S1871" t="s">
        <v>8352</v>
      </c>
      <c r="T1871" t="s">
        <v>8354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8">
        <f t="shared" si="58"/>
        <v>42400.178472222222</v>
      </c>
      <c r="K1872">
        <v>1451723535</v>
      </c>
      <c r="L1872" s="18">
        <f t="shared" si="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>D1872+E1872</f>
        <v>3861</v>
      </c>
      <c r="R1872" s="6">
        <f>E1872/N1872</f>
        <v>32.81818181818182</v>
      </c>
      <c r="S1872" t="s">
        <v>8352</v>
      </c>
      <c r="T1872" t="s">
        <v>8354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8">
        <f t="shared" si="58"/>
        <v>41963.825243055559</v>
      </c>
      <c r="K1873">
        <v>1413053301</v>
      </c>
      <c r="L1873" s="18">
        <f t="shared" si="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>D1873+E1873</f>
        <v>11166</v>
      </c>
      <c r="R1873" s="6">
        <f>E1873/N1873</f>
        <v>49.11578947368421</v>
      </c>
      <c r="S1873" t="s">
        <v>8352</v>
      </c>
      <c r="T1873" t="s">
        <v>8354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8">
        <f t="shared" si="58"/>
        <v>42185.129652777774</v>
      </c>
      <c r="K1874">
        <v>1433041602</v>
      </c>
      <c r="L1874" s="18">
        <f t="shared" si="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D1874+E1874</f>
        <v>20212</v>
      </c>
      <c r="R1874" s="6">
        <f>E1874/N1874</f>
        <v>16.307692307692307</v>
      </c>
      <c r="S1874" t="s">
        <v>8352</v>
      </c>
      <c r="T1874" t="s">
        <v>8354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8">
        <f t="shared" si="58"/>
        <v>42193.697916666672</v>
      </c>
      <c r="K1875">
        <v>1433861210</v>
      </c>
      <c r="L1875" s="18">
        <f t="shared" si="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>D1875+E1875</f>
        <v>8036</v>
      </c>
      <c r="R1875" s="6">
        <f>E1875/N1875</f>
        <v>18</v>
      </c>
      <c r="S1875" t="s">
        <v>8352</v>
      </c>
      <c r="T1875" t="s">
        <v>8354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8">
        <f t="shared" si="58"/>
        <v>42549.969131944439</v>
      </c>
      <c r="K1876">
        <v>1465427733</v>
      </c>
      <c r="L1876" s="18">
        <f t="shared" si="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>D1876+E1876</f>
        <v>160026</v>
      </c>
      <c r="R1876" s="6">
        <f>E1876/N1876</f>
        <v>13</v>
      </c>
      <c r="S1876" t="s">
        <v>8352</v>
      </c>
      <c r="T1876" t="s">
        <v>8354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8">
        <f t="shared" si="58"/>
        <v>42588.899398148147</v>
      </c>
      <c r="K1877">
        <v>1465335308</v>
      </c>
      <c r="L1877" s="18">
        <f t="shared" si="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>D1877+E1877</f>
        <v>10051</v>
      </c>
      <c r="R1877" s="6">
        <f>E1877/N1877</f>
        <v>17</v>
      </c>
      <c r="S1877" t="s">
        <v>8352</v>
      </c>
      <c r="T1877" t="s">
        <v>8354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8">
        <f t="shared" si="58"/>
        <v>41806.284780092588</v>
      </c>
      <c r="K1878">
        <v>1400309405</v>
      </c>
      <c r="L1878" s="18">
        <f t="shared" si="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>D1878+E1878</f>
        <v>280</v>
      </c>
      <c r="R1878" s="6" t="e">
        <f>E1878/N1878</f>
        <v>#DIV/0!</v>
      </c>
      <c r="S1878" t="s">
        <v>8352</v>
      </c>
      <c r="T1878" t="s">
        <v>8354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8">
        <f t="shared" si="58"/>
        <v>42064.029224537036</v>
      </c>
      <c r="K1879">
        <v>1422664925</v>
      </c>
      <c r="L1879" s="18">
        <f t="shared" si="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>D1879+E1879</f>
        <v>60</v>
      </c>
      <c r="R1879" s="6" t="e">
        <f>E1879/N1879</f>
        <v>#DIV/0!</v>
      </c>
      <c r="S1879" t="s">
        <v>8352</v>
      </c>
      <c r="T1879" t="s">
        <v>8354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8">
        <f t="shared" si="58"/>
        <v>41803.008738425924</v>
      </c>
      <c r="K1880">
        <v>1400026355</v>
      </c>
      <c r="L1880" s="18">
        <f t="shared" si="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>D1880+E1880</f>
        <v>8000</v>
      </c>
      <c r="R1880" s="6" t="e">
        <f>E1880/N1880</f>
        <v>#DIV/0!</v>
      </c>
      <c r="S1880" t="s">
        <v>8352</v>
      </c>
      <c r="T1880" t="s">
        <v>8354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8">
        <f t="shared" si="58"/>
        <v>42443.607974537037</v>
      </c>
      <c r="K1881">
        <v>1455377729</v>
      </c>
      <c r="L1881" s="18">
        <f t="shared" si="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>D1881+E1881</f>
        <v>5006</v>
      </c>
      <c r="R1881" s="6">
        <f>E1881/N1881</f>
        <v>3</v>
      </c>
      <c r="S1881" t="s">
        <v>8352</v>
      </c>
      <c r="T1881" t="s">
        <v>8354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8">
        <f t="shared" si="58"/>
        <v>42459.525231481486</v>
      </c>
      <c r="K1882">
        <v>1456839380</v>
      </c>
      <c r="L1882" s="18">
        <f t="shared" si="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>D1882+E1882</f>
        <v>6004</v>
      </c>
      <c r="R1882" s="6">
        <f>E1882/N1882</f>
        <v>41.833333333333336</v>
      </c>
      <c r="S1882" t="s">
        <v>8352</v>
      </c>
      <c r="T1882" t="s">
        <v>8354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8">
        <f t="shared" si="58"/>
        <v>42073.110983796301</v>
      </c>
      <c r="K1883">
        <v>1423366789</v>
      </c>
      <c r="L1883" s="18">
        <f t="shared" si="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>D1883+E1883</f>
        <v>5453.6900000000005</v>
      </c>
      <c r="R1883" s="6">
        <f>E1883/N1883</f>
        <v>49.338428571428572</v>
      </c>
      <c r="S1883" t="s">
        <v>8344</v>
      </c>
      <c r="T1883" t="s">
        <v>8348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8">
        <f t="shared" si="58"/>
        <v>41100.991666666669</v>
      </c>
      <c r="K1884">
        <v>1339109212</v>
      </c>
      <c r="L1884" s="18">
        <f t="shared" si="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>D1884+E1884</f>
        <v>6730</v>
      </c>
      <c r="R1884" s="6">
        <f>E1884/N1884</f>
        <v>41.728395061728392</v>
      </c>
      <c r="S1884" t="s">
        <v>8344</v>
      </c>
      <c r="T1884" t="s">
        <v>8348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8">
        <f t="shared" si="58"/>
        <v>41007.906342592592</v>
      </c>
      <c r="K1885">
        <v>1331333108</v>
      </c>
      <c r="L1885" s="18">
        <f t="shared" si="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>D1885+E1885</f>
        <v>2046</v>
      </c>
      <c r="R1885" s="6">
        <f>E1885/N1885</f>
        <v>32.71875</v>
      </c>
      <c r="S1885" t="s">
        <v>8344</v>
      </c>
      <c r="T1885" t="s">
        <v>8348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8">
        <f t="shared" si="58"/>
        <v>41240.5</v>
      </c>
      <c r="K1886">
        <v>1350967535</v>
      </c>
      <c r="L1886" s="18">
        <f t="shared" si="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>D1886+E1886</f>
        <v>2351</v>
      </c>
      <c r="R1886" s="6">
        <f>E1886/N1886</f>
        <v>51.96153846153846</v>
      </c>
      <c r="S1886" t="s">
        <v>8344</v>
      </c>
      <c r="T1886" t="s">
        <v>8348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8">
        <f t="shared" si="58"/>
        <v>41131.916666666664</v>
      </c>
      <c r="K1887">
        <v>1341800110</v>
      </c>
      <c r="L1887" s="18">
        <f t="shared" si="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>D1887+E1887</f>
        <v>9897</v>
      </c>
      <c r="R1887" s="6">
        <f>E1887/N1887</f>
        <v>50.685714285714283</v>
      </c>
      <c r="S1887" t="s">
        <v>8344</v>
      </c>
      <c r="T1887" t="s">
        <v>8348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8">
        <f t="shared" si="58"/>
        <v>41955.94835648148</v>
      </c>
      <c r="K1888">
        <v>1413236738</v>
      </c>
      <c r="L1888" s="18">
        <f t="shared" si="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>D1888+E1888</f>
        <v>2425</v>
      </c>
      <c r="R1888" s="6">
        <f>E1888/N1888</f>
        <v>42.241379310344826</v>
      </c>
      <c r="S1888" t="s">
        <v>8344</v>
      </c>
      <c r="T1888" t="s">
        <v>8348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8">
        <f t="shared" si="58"/>
        <v>42341.895833333328</v>
      </c>
      <c r="K1889">
        <v>1447614732</v>
      </c>
      <c r="L1889" s="18">
        <f t="shared" si="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>D1889+E1889</f>
        <v>6335</v>
      </c>
      <c r="R1889" s="6">
        <f>E1889/N1889</f>
        <v>416.875</v>
      </c>
      <c r="S1889" t="s">
        <v>8344</v>
      </c>
      <c r="T1889" t="s">
        <v>8348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8">
        <f t="shared" si="58"/>
        <v>40330.207638888889</v>
      </c>
      <c r="K1890">
        <v>1272692732</v>
      </c>
      <c r="L1890" s="18">
        <f t="shared" si="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>D1890+E1890</f>
        <v>6652</v>
      </c>
      <c r="R1890" s="6">
        <f>E1890/N1890</f>
        <v>46.651685393258425</v>
      </c>
      <c r="S1890" t="s">
        <v>8344</v>
      </c>
      <c r="T1890" t="s">
        <v>8348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8">
        <f t="shared" si="58"/>
        <v>41344.751689814817</v>
      </c>
      <c r="K1891">
        <v>1359140546</v>
      </c>
      <c r="L1891" s="18">
        <f t="shared" si="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>D1891+E1891</f>
        <v>4132</v>
      </c>
      <c r="R1891" s="6">
        <f>E1891/N1891</f>
        <v>48.454545454545453</v>
      </c>
      <c r="S1891" t="s">
        <v>8344</v>
      </c>
      <c r="T1891" t="s">
        <v>8348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8">
        <f t="shared" si="58"/>
        <v>41258.786203703705</v>
      </c>
      <c r="K1892">
        <v>1353005528</v>
      </c>
      <c r="L1892" s="18">
        <f t="shared" si="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D1892+E1892</f>
        <v>29350.13</v>
      </c>
      <c r="R1892" s="6">
        <f>E1892/N1892</f>
        <v>70.5289837398374</v>
      </c>
      <c r="S1892" t="s">
        <v>8344</v>
      </c>
      <c r="T1892" t="s">
        <v>8348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8">
        <f t="shared" si="58"/>
        <v>40381.25</v>
      </c>
      <c r="K1893">
        <v>1275851354</v>
      </c>
      <c r="L1893" s="18">
        <f t="shared" si="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>D1893+E1893</f>
        <v>20555</v>
      </c>
      <c r="R1893" s="6">
        <f>E1893/N1893</f>
        <v>87.958333333333329</v>
      </c>
      <c r="S1893" t="s">
        <v>8344</v>
      </c>
      <c r="T1893" t="s">
        <v>8348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8">
        <f t="shared" si="58"/>
        <v>40701.637511574074</v>
      </c>
      <c r="K1894">
        <v>1304867881</v>
      </c>
      <c r="L1894" s="18">
        <f t="shared" si="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D1894+E1894</f>
        <v>1183</v>
      </c>
      <c r="R1894" s="6">
        <f>E1894/N1894</f>
        <v>26.26923076923077</v>
      </c>
      <c r="S1894" t="s">
        <v>8344</v>
      </c>
      <c r="T1894" t="s">
        <v>8348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8">
        <f t="shared" si="58"/>
        <v>40649.165972222225</v>
      </c>
      <c r="K1895">
        <v>1301524585</v>
      </c>
      <c r="L1895" s="18">
        <f t="shared" si="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>D1895+E1895</f>
        <v>5100</v>
      </c>
      <c r="R1895" s="6">
        <f>E1895/N1895</f>
        <v>57.777777777777779</v>
      </c>
      <c r="S1895" t="s">
        <v>8344</v>
      </c>
      <c r="T1895" t="s">
        <v>8348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8">
        <f t="shared" si="58"/>
        <v>40951.904895833337</v>
      </c>
      <c r="K1896">
        <v>1326404583</v>
      </c>
      <c r="L1896" s="18">
        <f t="shared" si="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>D1896+E1896</f>
        <v>2145</v>
      </c>
      <c r="R1896" s="6">
        <f>E1896/N1896</f>
        <v>57.25</v>
      </c>
      <c r="S1896" t="s">
        <v>8344</v>
      </c>
      <c r="T1896" t="s">
        <v>8348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8">
        <f t="shared" si="58"/>
        <v>42297.746782407412</v>
      </c>
      <c r="K1897">
        <v>1442771722</v>
      </c>
      <c r="L1897" s="18">
        <f t="shared" si="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D1897+E1897</f>
        <v>18300</v>
      </c>
      <c r="R1897" s="6">
        <f>E1897/N1897</f>
        <v>196.34042553191489</v>
      </c>
      <c r="S1897" t="s">
        <v>8344</v>
      </c>
      <c r="T1897" t="s">
        <v>8348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8">
        <f t="shared" si="58"/>
        <v>41011.710243055553</v>
      </c>
      <c r="K1898">
        <v>1331658165</v>
      </c>
      <c r="L1898" s="18">
        <f t="shared" si="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D1898+E1898</f>
        <v>1010</v>
      </c>
      <c r="R1898" s="6">
        <f>E1898/N1898</f>
        <v>43</v>
      </c>
      <c r="S1898" t="s">
        <v>8344</v>
      </c>
      <c r="T1898" t="s">
        <v>8348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8">
        <f t="shared" si="58"/>
        <v>41702.875</v>
      </c>
      <c r="K1899">
        <v>1392040806</v>
      </c>
      <c r="L1899" s="18">
        <f t="shared" si="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>D1899+E1899</f>
        <v>12856</v>
      </c>
      <c r="R1899" s="6">
        <f>E1899/N1899</f>
        <v>35.551912568306008</v>
      </c>
      <c r="S1899" t="s">
        <v>8344</v>
      </c>
      <c r="T1899" t="s">
        <v>8348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8">
        <f t="shared" si="58"/>
        <v>42401.75</v>
      </c>
      <c r="K1900">
        <v>1451277473</v>
      </c>
      <c r="L1900" s="18">
        <f t="shared" si="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>D1900+E1900</f>
        <v>2445</v>
      </c>
      <c r="R1900" s="6">
        <f>E1900/N1900</f>
        <v>68.80952380952381</v>
      </c>
      <c r="S1900" t="s">
        <v>8344</v>
      </c>
      <c r="T1900" t="s">
        <v>8348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8">
        <f t="shared" si="58"/>
        <v>42088.90006944444</v>
      </c>
      <c r="K1901">
        <v>1424730966</v>
      </c>
      <c r="L1901" s="18">
        <f t="shared" si="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>D1901+E1901</f>
        <v>2100</v>
      </c>
      <c r="R1901" s="6">
        <f>E1901/N1901</f>
        <v>28.571428571428573</v>
      </c>
      <c r="S1901" t="s">
        <v>8344</v>
      </c>
      <c r="T1901" t="s">
        <v>8348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8">
        <f t="shared" si="58"/>
        <v>41188.415972222225</v>
      </c>
      <c r="K1902">
        <v>1347137731</v>
      </c>
      <c r="L1902" s="18">
        <f t="shared" si="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>D1902+E1902</f>
        <v>5234.1100000000006</v>
      </c>
      <c r="R1902" s="6">
        <f>E1902/N1902</f>
        <v>50.631666666666668</v>
      </c>
      <c r="S1902" t="s">
        <v>8344</v>
      </c>
      <c r="T1902" t="s">
        <v>8348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8">
        <f t="shared" si="58"/>
        <v>42146.541666666672</v>
      </c>
      <c r="K1903">
        <v>1429707729</v>
      </c>
      <c r="L1903" s="18">
        <f t="shared" si="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>D1903+E1903</f>
        <v>101670</v>
      </c>
      <c r="R1903" s="6">
        <f>E1903/N1903</f>
        <v>106.8</v>
      </c>
      <c r="S1903" t="s">
        <v>8338</v>
      </c>
      <c r="T1903" t="s">
        <v>8367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8">
        <f t="shared" si="58"/>
        <v>42067.789895833332</v>
      </c>
      <c r="K1904">
        <v>1422903447</v>
      </c>
      <c r="L1904" s="18">
        <f t="shared" si="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>D1904+E1904</f>
        <v>1012</v>
      </c>
      <c r="R1904" s="6">
        <f>E1904/N1904</f>
        <v>4</v>
      </c>
      <c r="S1904" t="s">
        <v>8338</v>
      </c>
      <c r="T1904" t="s">
        <v>8367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8">
        <f t="shared" si="58"/>
        <v>42762.770729166667</v>
      </c>
      <c r="K1905">
        <v>1480357791</v>
      </c>
      <c r="L1905" s="18">
        <f t="shared" si="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D1905+E1905</f>
        <v>4398</v>
      </c>
      <c r="R1905" s="6">
        <f>E1905/N1905</f>
        <v>34.097560975609753</v>
      </c>
      <c r="S1905" t="s">
        <v>8338</v>
      </c>
      <c r="T1905" t="s">
        <v>8367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8">
        <f t="shared" si="58"/>
        <v>42371.685428240744</v>
      </c>
      <c r="K1906">
        <v>1447864021</v>
      </c>
      <c r="L1906" s="18">
        <f t="shared" si="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>D1906+E1906</f>
        <v>50050</v>
      </c>
      <c r="R1906" s="6">
        <f>E1906/N1906</f>
        <v>25</v>
      </c>
      <c r="S1906" t="s">
        <v>8338</v>
      </c>
      <c r="T1906" t="s">
        <v>8367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8">
        <f t="shared" si="58"/>
        <v>41889.925856481481</v>
      </c>
      <c r="K1907">
        <v>1407535994</v>
      </c>
      <c r="L1907" s="18">
        <f t="shared" si="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>D1907+E1907</f>
        <v>25042</v>
      </c>
      <c r="R1907" s="6">
        <f>E1907/N1907</f>
        <v>10.5</v>
      </c>
      <c r="S1907" t="s">
        <v>8338</v>
      </c>
      <c r="T1907" t="s">
        <v>8367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8">
        <f t="shared" si="58"/>
        <v>42544.671099537038</v>
      </c>
      <c r="K1908">
        <v>1464105983</v>
      </c>
      <c r="L1908" s="18">
        <f t="shared" si="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D1908+E1908</f>
        <v>71380</v>
      </c>
      <c r="R1908" s="6">
        <f>E1908/N1908</f>
        <v>215.95959595959596</v>
      </c>
      <c r="S1908" t="s">
        <v>8338</v>
      </c>
      <c r="T1908" t="s">
        <v>8367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8">
        <f t="shared" si="58"/>
        <v>41782.587094907409</v>
      </c>
      <c r="K1909">
        <v>1399557925</v>
      </c>
      <c r="L1909" s="18">
        <f t="shared" si="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>D1909+E1909</f>
        <v>30085</v>
      </c>
      <c r="R1909" s="6">
        <f>E1909/N1909</f>
        <v>21.25</v>
      </c>
      <c r="S1909" t="s">
        <v>8338</v>
      </c>
      <c r="T1909" t="s">
        <v>8367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8">
        <f t="shared" si="58"/>
        <v>42733.917824074073</v>
      </c>
      <c r="K1910">
        <v>1480456900</v>
      </c>
      <c r="L1910" s="18">
        <f t="shared" si="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>D1910+E1910</f>
        <v>25433</v>
      </c>
      <c r="R1910" s="6">
        <f>E1910/N1910</f>
        <v>108.25</v>
      </c>
      <c r="S1910" t="s">
        <v>8338</v>
      </c>
      <c r="T1910" t="s">
        <v>8367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8">
        <f t="shared" si="58"/>
        <v>41935.429155092592</v>
      </c>
      <c r="K1911">
        <v>1411467479</v>
      </c>
      <c r="L1911" s="18">
        <f t="shared" si="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D1911+E1911</f>
        <v>39939</v>
      </c>
      <c r="R1911" s="6">
        <f>E1911/N1911</f>
        <v>129.97368421052633</v>
      </c>
      <c r="S1911" t="s">
        <v>8338</v>
      </c>
      <c r="T1911" t="s">
        <v>8367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8">
        <f t="shared" si="58"/>
        <v>42308.947916666672</v>
      </c>
      <c r="K1912">
        <v>1442531217</v>
      </c>
      <c r="L1912" s="18">
        <f t="shared" si="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>D1912+E1912</f>
        <v>118486</v>
      </c>
      <c r="R1912" s="6">
        <f>E1912/N1912</f>
        <v>117.49473684210527</v>
      </c>
      <c r="S1912" t="s">
        <v>8338</v>
      </c>
      <c r="T1912" t="s">
        <v>8367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8">
        <f t="shared" si="58"/>
        <v>41860.033958333333</v>
      </c>
      <c r="K1913">
        <v>1404953334</v>
      </c>
      <c r="L1913" s="18">
        <f t="shared" si="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>D1913+E1913</f>
        <v>42510</v>
      </c>
      <c r="R1913" s="6">
        <f>E1913/N1913</f>
        <v>10</v>
      </c>
      <c r="S1913" t="s">
        <v>8338</v>
      </c>
      <c r="T1913" t="s">
        <v>8367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8">
        <f t="shared" si="58"/>
        <v>42159.226388888885</v>
      </c>
      <c r="K1914">
        <v>1430803560</v>
      </c>
      <c r="L1914" s="18">
        <f t="shared" si="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D1914+E1914</f>
        <v>7965</v>
      </c>
      <c r="R1914" s="6">
        <f>E1914/N1914</f>
        <v>70.595238095238102</v>
      </c>
      <c r="S1914" t="s">
        <v>8338</v>
      </c>
      <c r="T1914" t="s">
        <v>8367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8">
        <f t="shared" si="58"/>
        <v>41920.511319444442</v>
      </c>
      <c r="K1915">
        <v>1410178578</v>
      </c>
      <c r="L1915" s="18">
        <f t="shared" si="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D1915+E1915</f>
        <v>48637</v>
      </c>
      <c r="R1915" s="6">
        <f>E1915/N1915</f>
        <v>24.5</v>
      </c>
      <c r="S1915" t="s">
        <v>8338</v>
      </c>
      <c r="T1915" t="s">
        <v>8367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8">
        <f t="shared" si="58"/>
        <v>41944.165972222225</v>
      </c>
      <c r="K1916">
        <v>1413519073</v>
      </c>
      <c r="L1916" s="18">
        <f t="shared" si="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>D1916+E1916</f>
        <v>726</v>
      </c>
      <c r="R1916" s="6">
        <f>E1916/N1916</f>
        <v>30</v>
      </c>
      <c r="S1916" t="s">
        <v>8338</v>
      </c>
      <c r="T1916" t="s">
        <v>8367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8">
        <f t="shared" si="58"/>
        <v>41884.04886574074</v>
      </c>
      <c r="K1917">
        <v>1407892222</v>
      </c>
      <c r="L1917" s="18">
        <f t="shared" si="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>D1917+E1917</f>
        <v>508</v>
      </c>
      <c r="R1917" s="6">
        <f>E1917/N1917</f>
        <v>2</v>
      </c>
      <c r="S1917" t="s">
        <v>8338</v>
      </c>
      <c r="T1917" t="s">
        <v>8367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8">
        <f t="shared" si="58"/>
        <v>42681.758969907409</v>
      </c>
      <c r="K1918">
        <v>1476378775</v>
      </c>
      <c r="L1918" s="18">
        <f t="shared" si="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>D1918+E1918</f>
        <v>20102</v>
      </c>
      <c r="R1918" s="6">
        <f>E1918/N1918</f>
        <v>17</v>
      </c>
      <c r="S1918" t="s">
        <v>8338</v>
      </c>
      <c r="T1918" t="s">
        <v>8367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8">
        <f t="shared" si="58"/>
        <v>42776.270057870366</v>
      </c>
      <c r="K1919">
        <v>1484116133</v>
      </c>
      <c r="L1919" s="18">
        <f t="shared" si="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D1919+E1919</f>
        <v>595025</v>
      </c>
      <c r="R1919" s="6">
        <f>E1919/N1919</f>
        <v>2928.9285714285716</v>
      </c>
      <c r="S1919" t="s">
        <v>8338</v>
      </c>
      <c r="T1919" t="s">
        <v>8367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8">
        <f t="shared" si="58"/>
        <v>41863.789942129632</v>
      </c>
      <c r="K1920">
        <v>1404845851</v>
      </c>
      <c r="L1920" s="18">
        <f t="shared" si="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>D1920+E1920</f>
        <v>25260</v>
      </c>
      <c r="R1920" s="6">
        <f>E1920/N1920</f>
        <v>28.888888888888889</v>
      </c>
      <c r="S1920" t="s">
        <v>8338</v>
      </c>
      <c r="T1920" t="s">
        <v>8367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8">
        <f t="shared" si="58"/>
        <v>42143.875567129624</v>
      </c>
      <c r="K1921">
        <v>1429477249</v>
      </c>
      <c r="L1921" s="18">
        <f t="shared" si="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>D1921+E1921</f>
        <v>737</v>
      </c>
      <c r="R1921" s="6">
        <f>E1921/N1921</f>
        <v>29.625</v>
      </c>
      <c r="S1921" t="s">
        <v>8338</v>
      </c>
      <c r="T1921" t="s">
        <v>8367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8">
        <f t="shared" si="58"/>
        <v>42298.958333333328</v>
      </c>
      <c r="K1922">
        <v>1443042061</v>
      </c>
      <c r="L1922" s="18">
        <f t="shared" si="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>D1922+E1922</f>
        <v>14303</v>
      </c>
      <c r="R1922" s="6">
        <f>E1922/N1922</f>
        <v>40.980952380952381</v>
      </c>
      <c r="S1922" t="s">
        <v>8338</v>
      </c>
      <c r="T1922" t="s">
        <v>8367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8">
        <f t="shared" ref="J1923:J1986" si="60">(((I1923/60)/60)/24)+DATE(1970,1,1)</f>
        <v>41104.221562500003</v>
      </c>
      <c r="K1923">
        <v>1339651143</v>
      </c>
      <c r="L1923" s="18">
        <f t="shared" ref="L1923:L1986" si="61">(((K1923/60)/60)/24+DATE(1970,1,1))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D1923+E1923</f>
        <v>3552</v>
      </c>
      <c r="R1923" s="6">
        <f>E1923/N1923</f>
        <v>54</v>
      </c>
      <c r="S1923" t="s">
        <v>8344</v>
      </c>
      <c r="T1923" t="s">
        <v>8348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8">
        <f t="shared" si="60"/>
        <v>41620.255868055552</v>
      </c>
      <c r="K1924">
        <v>1384236507</v>
      </c>
      <c r="L1924" s="18">
        <f t="shared" si="6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D1924+E1924</f>
        <v>4311</v>
      </c>
      <c r="R1924" s="6">
        <f>E1924/N1924</f>
        <v>36.109375</v>
      </c>
      <c r="S1924" t="s">
        <v>8344</v>
      </c>
      <c r="T1924" t="s">
        <v>8348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8">
        <f t="shared" si="60"/>
        <v>40813.207638888889</v>
      </c>
      <c r="K1925">
        <v>1313612532</v>
      </c>
      <c r="L1925" s="18">
        <f t="shared" si="6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>D1925+E1925</f>
        <v>426</v>
      </c>
      <c r="R1925" s="6">
        <f>E1925/N1925</f>
        <v>23.153846153846153</v>
      </c>
      <c r="S1925" t="s">
        <v>8344</v>
      </c>
      <c r="T1925" t="s">
        <v>8348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8">
        <f t="shared" si="60"/>
        <v>41654.814583333333</v>
      </c>
      <c r="K1926">
        <v>1387390555</v>
      </c>
      <c r="L1926" s="18">
        <f t="shared" si="6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>D1926+E1926</f>
        <v>6432</v>
      </c>
      <c r="R1926" s="6">
        <f>E1926/N1926</f>
        <v>104</v>
      </c>
      <c r="S1926" t="s">
        <v>8344</v>
      </c>
      <c r="T1926" t="s">
        <v>8348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8">
        <f t="shared" si="60"/>
        <v>41558</v>
      </c>
      <c r="K1927">
        <v>1379540288</v>
      </c>
      <c r="L1927" s="18">
        <f t="shared" si="6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>D1927+E1927</f>
        <v>3155</v>
      </c>
      <c r="R1927" s="6">
        <f>E1927/N1927</f>
        <v>31.826923076923077</v>
      </c>
      <c r="S1927" t="s">
        <v>8344</v>
      </c>
      <c r="T1927" t="s">
        <v>8348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8">
        <f t="shared" si="60"/>
        <v>40484.018055555556</v>
      </c>
      <c r="K1928">
        <v>1286319256</v>
      </c>
      <c r="L1928" s="18">
        <f t="shared" si="6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>D1928+E1928</f>
        <v>4430.6900000000005</v>
      </c>
      <c r="R1928" s="6">
        <f>E1928/N1928</f>
        <v>27.3896261682243</v>
      </c>
      <c r="S1928" t="s">
        <v>8344</v>
      </c>
      <c r="T1928" t="s">
        <v>8348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8">
        <f t="shared" si="60"/>
        <v>40976.207638888889</v>
      </c>
      <c r="K1929">
        <v>1329856839</v>
      </c>
      <c r="L1929" s="18">
        <f t="shared" si="6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>D1929+E1929</f>
        <v>1220</v>
      </c>
      <c r="R1929" s="6">
        <f>E1929/N1929</f>
        <v>56.363636363636367</v>
      </c>
      <c r="S1929" t="s">
        <v>8344</v>
      </c>
      <c r="T1929" t="s">
        <v>8348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8">
        <f t="shared" si="60"/>
        <v>41401.648078703707</v>
      </c>
      <c r="K1930">
        <v>1365348794</v>
      </c>
      <c r="L1930" s="18">
        <f t="shared" si="6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>D1930+E1930</f>
        <v>5180</v>
      </c>
      <c r="R1930" s="6">
        <f>E1930/N1930</f>
        <v>77.352941176470594</v>
      </c>
      <c r="S1930" t="s">
        <v>8344</v>
      </c>
      <c r="T1930" t="s">
        <v>8348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8">
        <f t="shared" si="60"/>
        <v>40729.021597222221</v>
      </c>
      <c r="K1931">
        <v>1306197066</v>
      </c>
      <c r="L1931" s="18">
        <f t="shared" si="6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D1931+E1931</f>
        <v>6410</v>
      </c>
      <c r="R1931" s="6">
        <f>E1931/N1931</f>
        <v>42.8</v>
      </c>
      <c r="S1931" t="s">
        <v>8344</v>
      </c>
      <c r="T1931" t="s">
        <v>8348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8">
        <f t="shared" si="60"/>
        <v>41462.558819444443</v>
      </c>
      <c r="K1932">
        <v>1368019482</v>
      </c>
      <c r="L1932" s="18">
        <f t="shared" si="6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D1932+E1932</f>
        <v>2270</v>
      </c>
      <c r="R1932" s="6">
        <f>E1932/N1932</f>
        <v>48.846153846153847</v>
      </c>
      <c r="S1932" t="s">
        <v>8344</v>
      </c>
      <c r="T1932" t="s">
        <v>8348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8">
        <f t="shared" si="60"/>
        <v>41051.145833333336</v>
      </c>
      <c r="K1933">
        <v>1336512309</v>
      </c>
      <c r="L1933" s="18">
        <f t="shared" si="6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>D1933+E1933</f>
        <v>4412.0200000000004</v>
      </c>
      <c r="R1933" s="6">
        <f>E1933/N1933</f>
        <v>48.240400000000001</v>
      </c>
      <c r="S1933" t="s">
        <v>8344</v>
      </c>
      <c r="T1933" t="s">
        <v>8348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8">
        <f t="shared" si="60"/>
        <v>40932.809872685182</v>
      </c>
      <c r="K1934">
        <v>1325618773</v>
      </c>
      <c r="L1934" s="18">
        <f t="shared" si="6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>D1934+E1934</f>
        <v>10867</v>
      </c>
      <c r="R1934" s="6">
        <f>E1934/N1934</f>
        <v>70.212500000000006</v>
      </c>
      <c r="S1934" t="s">
        <v>8344</v>
      </c>
      <c r="T1934" t="s">
        <v>8348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8">
        <f t="shared" si="60"/>
        <v>41909.130868055552</v>
      </c>
      <c r="K1935">
        <v>1409195307</v>
      </c>
      <c r="L1935" s="18">
        <f t="shared" si="6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D1935+E1935</f>
        <v>16346</v>
      </c>
      <c r="R1935" s="6">
        <f>E1935/N1935</f>
        <v>94.054545454545448</v>
      </c>
      <c r="S1935" t="s">
        <v>8344</v>
      </c>
      <c r="T1935" t="s">
        <v>8348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8">
        <f t="shared" si="60"/>
        <v>40902.208333333336</v>
      </c>
      <c r="K1936">
        <v>1321649321</v>
      </c>
      <c r="L1936" s="18">
        <f t="shared" si="6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>D1936+E1936</f>
        <v>11181</v>
      </c>
      <c r="R1936" s="6">
        <f>E1936/N1936</f>
        <v>80.272727272727266</v>
      </c>
      <c r="S1936" t="s">
        <v>8344</v>
      </c>
      <c r="T1936" t="s">
        <v>8348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8">
        <f t="shared" si="60"/>
        <v>41811.207638888889</v>
      </c>
      <c r="K1937">
        <v>1400106171</v>
      </c>
      <c r="L1937" s="18">
        <f t="shared" si="6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>D1937+E1937</f>
        <v>5210</v>
      </c>
      <c r="R1937" s="6">
        <f>E1937/N1937</f>
        <v>54.2</v>
      </c>
      <c r="S1937" t="s">
        <v>8344</v>
      </c>
      <c r="T1937" t="s">
        <v>8348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8">
        <f t="shared" si="60"/>
        <v>40883.249305555553</v>
      </c>
      <c r="K1938">
        <v>1320528070</v>
      </c>
      <c r="L1938" s="18">
        <f t="shared" si="6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>D1938+E1938</f>
        <v>16239.01</v>
      </c>
      <c r="R1938" s="6">
        <f>E1938/N1938</f>
        <v>60.26903448275862</v>
      </c>
      <c r="S1938" t="s">
        <v>8344</v>
      </c>
      <c r="T1938" t="s">
        <v>8348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8">
        <f t="shared" si="60"/>
        <v>41075.165972222225</v>
      </c>
      <c r="K1939">
        <v>1338346281</v>
      </c>
      <c r="L1939" s="18">
        <f t="shared" si="6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>D1939+E1939</f>
        <v>1723.47</v>
      </c>
      <c r="R1939" s="6">
        <f>E1939/N1939</f>
        <v>38.740344827586206</v>
      </c>
      <c r="S1939" t="s">
        <v>8344</v>
      </c>
      <c r="T1939" t="s">
        <v>8348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8">
        <f t="shared" si="60"/>
        <v>41457.208333333336</v>
      </c>
      <c r="K1940">
        <v>1370067231</v>
      </c>
      <c r="L1940" s="18">
        <f t="shared" si="6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>D1940+E1940</f>
        <v>32390</v>
      </c>
      <c r="R1940" s="6">
        <f>E1940/N1940</f>
        <v>152.54385964912279</v>
      </c>
      <c r="S1940" t="s">
        <v>8344</v>
      </c>
      <c r="T1940" t="s">
        <v>8348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8">
        <f t="shared" si="60"/>
        <v>41343.943379629629</v>
      </c>
      <c r="K1941">
        <v>1360366708</v>
      </c>
      <c r="L1941" s="18">
        <f t="shared" si="6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>D1941+E1941</f>
        <v>21070</v>
      </c>
      <c r="R1941" s="6">
        <f>E1941/N1941</f>
        <v>115.3125</v>
      </c>
      <c r="S1941" t="s">
        <v>8344</v>
      </c>
      <c r="T1941" t="s">
        <v>8348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8">
        <f t="shared" si="60"/>
        <v>40709.165972222225</v>
      </c>
      <c r="K1942">
        <v>1304770233</v>
      </c>
      <c r="L1942" s="18">
        <f t="shared" si="6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>D1942+E1942</f>
        <v>1761</v>
      </c>
      <c r="R1942" s="6">
        <f>E1942/N1942</f>
        <v>35.838709677419352</v>
      </c>
      <c r="S1942" t="s">
        <v>8344</v>
      </c>
      <c r="T1942" t="s">
        <v>8348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8">
        <f t="shared" si="60"/>
        <v>41774.290868055556</v>
      </c>
      <c r="K1943">
        <v>1397545131</v>
      </c>
      <c r="L1943" s="18">
        <f t="shared" si="6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D1943+E1943</f>
        <v>565295.89</v>
      </c>
      <c r="R1943" s="6">
        <f>E1943/N1943</f>
        <v>64.570118779438872</v>
      </c>
      <c r="S1943" t="s">
        <v>8338</v>
      </c>
      <c r="T1943" t="s">
        <v>8368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8">
        <f t="shared" si="60"/>
        <v>40728.828009259261</v>
      </c>
      <c r="K1944">
        <v>1302033140</v>
      </c>
      <c r="L1944" s="18">
        <f t="shared" si="6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D1944+E1944</f>
        <v>14306.42</v>
      </c>
      <c r="R1944" s="6">
        <f>E1944/N1944</f>
        <v>87.436000000000007</v>
      </c>
      <c r="S1944" t="s">
        <v>8338</v>
      </c>
      <c r="T1944" t="s">
        <v>8368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8">
        <f t="shared" si="60"/>
        <v>42593.269861111112</v>
      </c>
      <c r="K1945">
        <v>1467008916</v>
      </c>
      <c r="L1945" s="18">
        <f t="shared" si="6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D1945+E1945</f>
        <v>180525</v>
      </c>
      <c r="R1945" s="6">
        <f>E1945/N1945</f>
        <v>68.815577078288939</v>
      </c>
      <c r="S1945" t="s">
        <v>8338</v>
      </c>
      <c r="T1945" t="s">
        <v>8368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8">
        <f t="shared" si="60"/>
        <v>41760.584374999999</v>
      </c>
      <c r="K1946">
        <v>1396360890</v>
      </c>
      <c r="L1946" s="18">
        <f t="shared" si="6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D1946+E1946</f>
        <v>355222.2</v>
      </c>
      <c r="R1946" s="6">
        <f>E1946/N1946</f>
        <v>176.200223588597</v>
      </c>
      <c r="S1946" t="s">
        <v>8338</v>
      </c>
      <c r="T1946" t="s">
        <v>8368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8">
        <f t="shared" si="60"/>
        <v>42197.251828703709</v>
      </c>
      <c r="K1947">
        <v>1433224958</v>
      </c>
      <c r="L1947" s="18">
        <f t="shared" si="6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>D1947+E1947</f>
        <v>448018</v>
      </c>
      <c r="R1947" s="6">
        <f>E1947/N1947</f>
        <v>511.79117647058825</v>
      </c>
      <c r="S1947" t="s">
        <v>8338</v>
      </c>
      <c r="T1947" t="s">
        <v>8368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8">
        <f t="shared" si="60"/>
        <v>41749.108344907407</v>
      </c>
      <c r="K1948">
        <v>1392780961</v>
      </c>
      <c r="L1948" s="18">
        <f t="shared" si="6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>D1948+E1948</f>
        <v>18731</v>
      </c>
      <c r="R1948" s="6">
        <f>E1948/N1948</f>
        <v>160.44285714285715</v>
      </c>
      <c r="S1948" t="s">
        <v>8338</v>
      </c>
      <c r="T1948" t="s">
        <v>8368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8">
        <f t="shared" si="60"/>
        <v>40140.249305555553</v>
      </c>
      <c r="K1949">
        <v>1255730520</v>
      </c>
      <c r="L1949" s="18">
        <f t="shared" si="6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>D1949+E1949</f>
        <v>1605.0700000000002</v>
      </c>
      <c r="R1949" s="6">
        <f>E1949/N1949</f>
        <v>35.003043478260871</v>
      </c>
      <c r="S1949" t="s">
        <v>8338</v>
      </c>
      <c r="T1949" t="s">
        <v>8368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8">
        <f t="shared" si="60"/>
        <v>42527.709722222222</v>
      </c>
      <c r="K1950">
        <v>1460557809</v>
      </c>
      <c r="L1950" s="18">
        <f t="shared" si="6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>D1950+E1950</f>
        <v>900211</v>
      </c>
      <c r="R1950" s="6">
        <f>E1950/N1950</f>
        <v>188.50671378091872</v>
      </c>
      <c r="S1950" t="s">
        <v>8338</v>
      </c>
      <c r="T1950" t="s">
        <v>8368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8">
        <f t="shared" si="60"/>
        <v>41830.423043981478</v>
      </c>
      <c r="K1951">
        <v>1402394951</v>
      </c>
      <c r="L1951" s="18">
        <f t="shared" si="6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>D1951+E1951</f>
        <v>103001.3</v>
      </c>
      <c r="R1951" s="6">
        <f>E1951/N1951</f>
        <v>56.204984093319197</v>
      </c>
      <c r="S1951" t="s">
        <v>8338</v>
      </c>
      <c r="T1951" t="s">
        <v>8368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8">
        <f t="shared" si="60"/>
        <v>40655.181400462963</v>
      </c>
      <c r="K1952">
        <v>1300767673</v>
      </c>
      <c r="L1952" s="18">
        <f t="shared" si="6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D1952+E1952</f>
        <v>144248.96000000002</v>
      </c>
      <c r="R1952" s="6">
        <f>E1952/N1952</f>
        <v>51.3054157782516</v>
      </c>
      <c r="S1952" t="s">
        <v>8338</v>
      </c>
      <c r="T1952" t="s">
        <v>8368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8">
        <f t="shared" si="60"/>
        <v>42681.462233796294</v>
      </c>
      <c r="K1953">
        <v>1475921137</v>
      </c>
      <c r="L1953" s="18">
        <f t="shared" si="6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>D1953+E1953</f>
        <v>156222</v>
      </c>
      <c r="R1953" s="6">
        <f>E1953/N1953</f>
        <v>127.36450839328538</v>
      </c>
      <c r="S1953" t="s">
        <v>8338</v>
      </c>
      <c r="T1953" t="s">
        <v>8368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8">
        <f t="shared" si="60"/>
        <v>41563.60665509259</v>
      </c>
      <c r="K1954">
        <v>1378737215</v>
      </c>
      <c r="L1954" s="18">
        <f t="shared" si="6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D1954+E1954</f>
        <v>104465.33</v>
      </c>
      <c r="R1954" s="6">
        <f>E1954/N1954</f>
        <v>101.85532258064516</v>
      </c>
      <c r="S1954" t="s">
        <v>8338</v>
      </c>
      <c r="T1954" t="s">
        <v>8368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8">
        <f t="shared" si="60"/>
        <v>40970.125</v>
      </c>
      <c r="K1955">
        <v>1328158065</v>
      </c>
      <c r="L1955" s="18">
        <f t="shared" si="6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>D1955+E1955</f>
        <v>48892</v>
      </c>
      <c r="R1955" s="6">
        <f>E1955/N1955</f>
        <v>230.55782312925169</v>
      </c>
      <c r="S1955" t="s">
        <v>8338</v>
      </c>
      <c r="T1955" t="s">
        <v>8368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8">
        <f t="shared" si="60"/>
        <v>42441.208333333328</v>
      </c>
      <c r="K1956">
        <v>1453730176</v>
      </c>
      <c r="L1956" s="18">
        <f t="shared" si="6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>D1956+E1956</f>
        <v>399474</v>
      </c>
      <c r="R1956" s="6">
        <f>E1956/N1956</f>
        <v>842.10602409638557</v>
      </c>
      <c r="S1956" t="s">
        <v>8338</v>
      </c>
      <c r="T1956" t="s">
        <v>8368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8">
        <f t="shared" si="60"/>
        <v>41052.791666666664</v>
      </c>
      <c r="K1957">
        <v>1334989881</v>
      </c>
      <c r="L1957" s="18">
        <f t="shared" si="6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>D1957+E1957</f>
        <v>209410.02</v>
      </c>
      <c r="R1957" s="6">
        <f>E1957/N1957</f>
        <v>577.27593103448271</v>
      </c>
      <c r="S1957" t="s">
        <v>8338</v>
      </c>
      <c r="T1957" t="s">
        <v>8368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8">
        <f t="shared" si="60"/>
        <v>42112.882002314815</v>
      </c>
      <c r="K1958">
        <v>1425507005</v>
      </c>
      <c r="L1958" s="18">
        <f t="shared" si="6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>D1958+E1958</f>
        <v>236420</v>
      </c>
      <c r="R1958" s="6">
        <f>E1958/N1958</f>
        <v>483.34246575342468</v>
      </c>
      <c r="S1958" t="s">
        <v>8338</v>
      </c>
      <c r="T1958" t="s">
        <v>8368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8">
        <f t="shared" si="60"/>
        <v>41209.098530092589</v>
      </c>
      <c r="K1959">
        <v>1348712513</v>
      </c>
      <c r="L1959" s="18">
        <f t="shared" si="6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>D1959+E1959</f>
        <v>80251.41</v>
      </c>
      <c r="R1959" s="6">
        <f>E1959/N1959</f>
        <v>76.138500000000008</v>
      </c>
      <c r="S1959" t="s">
        <v>8338</v>
      </c>
      <c r="T1959" t="s">
        <v>8368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8">
        <f t="shared" si="60"/>
        <v>41356.94630787037</v>
      </c>
      <c r="K1960">
        <v>1361490161</v>
      </c>
      <c r="L1960" s="18">
        <f t="shared" si="6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>D1960+E1960</f>
        <v>107490.02</v>
      </c>
      <c r="R1960" s="6">
        <f>E1960/N1960</f>
        <v>74.107684365781708</v>
      </c>
      <c r="S1960" t="s">
        <v>8338</v>
      </c>
      <c r="T1960" t="s">
        <v>8368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8">
        <f t="shared" si="60"/>
        <v>41913</v>
      </c>
      <c r="K1961">
        <v>1408565860</v>
      </c>
      <c r="L1961" s="18">
        <f t="shared" si="6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>D1961+E1961</f>
        <v>25673.440000000002</v>
      </c>
      <c r="R1961" s="6">
        <f>E1961/N1961</f>
        <v>36.965660377358489</v>
      </c>
      <c r="S1961" t="s">
        <v>8338</v>
      </c>
      <c r="T1961" t="s">
        <v>8368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8">
        <f t="shared" si="60"/>
        <v>41994.362743055557</v>
      </c>
      <c r="K1962">
        <v>1416559341</v>
      </c>
      <c r="L1962" s="18">
        <f t="shared" si="6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D1962+E1962</f>
        <v>152532</v>
      </c>
      <c r="R1962" s="6">
        <f>E1962/N1962</f>
        <v>2500.969696969697</v>
      </c>
      <c r="S1962" t="s">
        <v>8338</v>
      </c>
      <c r="T1962" t="s">
        <v>8368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8">
        <f t="shared" si="60"/>
        <v>41188.165972222225</v>
      </c>
      <c r="K1963">
        <v>1346042417</v>
      </c>
      <c r="L1963" s="18">
        <f t="shared" si="6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>D1963+E1963</f>
        <v>120538.12</v>
      </c>
      <c r="R1963" s="6">
        <f>E1963/N1963</f>
        <v>67.690214329454989</v>
      </c>
      <c r="S1963" t="s">
        <v>8338</v>
      </c>
      <c r="T1963" t="s">
        <v>8368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8">
        <f t="shared" si="60"/>
        <v>41772.780509259261</v>
      </c>
      <c r="K1964">
        <v>1397414636</v>
      </c>
      <c r="L1964" s="18">
        <f t="shared" si="6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D1964+E1964</f>
        <v>29292.5</v>
      </c>
      <c r="R1964" s="6">
        <f>E1964/N1964</f>
        <v>63.04738562091503</v>
      </c>
      <c r="S1964" t="s">
        <v>8338</v>
      </c>
      <c r="T1964" t="s">
        <v>8368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8">
        <f t="shared" si="60"/>
        <v>41898.429791666669</v>
      </c>
      <c r="K1965">
        <v>1407838734</v>
      </c>
      <c r="L1965" s="18">
        <f t="shared" si="6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D1965+E1965</f>
        <v>43108</v>
      </c>
      <c r="R1965" s="6">
        <f>E1965/N1965</f>
        <v>117.6</v>
      </c>
      <c r="S1965" t="s">
        <v>8338</v>
      </c>
      <c r="T1965" t="s">
        <v>8368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8">
        <f t="shared" si="60"/>
        <v>42482.272824074069</v>
      </c>
      <c r="K1966">
        <v>1458714772</v>
      </c>
      <c r="L1966" s="18">
        <f t="shared" si="6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D1966+E1966</f>
        <v>320743.12</v>
      </c>
      <c r="R1966" s="6">
        <f>E1966/N1966</f>
        <v>180.75185011709601</v>
      </c>
      <c r="S1966" t="s">
        <v>8338</v>
      </c>
      <c r="T1966" t="s">
        <v>8368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8">
        <f t="shared" si="60"/>
        <v>40920.041666666664</v>
      </c>
      <c r="K1967">
        <v>1324433310</v>
      </c>
      <c r="L1967" s="18">
        <f t="shared" si="6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>D1967+E1967</f>
        <v>18114</v>
      </c>
      <c r="R1967" s="6">
        <f>E1967/N1967</f>
        <v>127.32038834951456</v>
      </c>
      <c r="S1967" t="s">
        <v>8338</v>
      </c>
      <c r="T1967" t="s">
        <v>8368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8">
        <f t="shared" si="60"/>
        <v>41865.540486111109</v>
      </c>
      <c r="K1968">
        <v>1405429098</v>
      </c>
      <c r="L1968" s="18">
        <f t="shared" si="6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D1968+E1968</f>
        <v>306743.08999999997</v>
      </c>
      <c r="R1968" s="6">
        <f>E1968/N1968</f>
        <v>136.6444745538665</v>
      </c>
      <c r="S1968" t="s">
        <v>8338</v>
      </c>
      <c r="T1968" t="s">
        <v>8368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8">
        <f t="shared" si="60"/>
        <v>41760.663530092592</v>
      </c>
      <c r="K1969">
        <v>1396367729</v>
      </c>
      <c r="L1969" s="18">
        <f t="shared" si="6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D1969+E1969</f>
        <v>94026</v>
      </c>
      <c r="R1969" s="6">
        <f>E1969/N1969</f>
        <v>182.78024691358024</v>
      </c>
      <c r="S1969" t="s">
        <v>8338</v>
      </c>
      <c r="T1969" t="s">
        <v>8368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8">
        <f t="shared" si="60"/>
        <v>42707.628645833334</v>
      </c>
      <c r="K1970">
        <v>1478095515</v>
      </c>
      <c r="L1970" s="18">
        <f t="shared" si="6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>D1970+E1970</f>
        <v>192483</v>
      </c>
      <c r="R1970" s="6">
        <f>E1970/N1970</f>
        <v>279.37843137254902</v>
      </c>
      <c r="S1970" t="s">
        <v>8338</v>
      </c>
      <c r="T1970" t="s">
        <v>8368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8">
        <f t="shared" si="60"/>
        <v>42587.792453703703</v>
      </c>
      <c r="K1971">
        <v>1467831668</v>
      </c>
      <c r="L1971" s="18">
        <f t="shared" si="6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D1971+E1971</f>
        <v>135816</v>
      </c>
      <c r="R1971" s="6">
        <f>E1971/N1971</f>
        <v>61.375728669846318</v>
      </c>
      <c r="S1971" t="s">
        <v>8338</v>
      </c>
      <c r="T1971" t="s">
        <v>8368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8">
        <f t="shared" si="60"/>
        <v>41384.151631944449</v>
      </c>
      <c r="K1972">
        <v>1361248701</v>
      </c>
      <c r="L1972" s="18">
        <f t="shared" si="6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>D1972+E1972</f>
        <v>61590</v>
      </c>
      <c r="R1972" s="6">
        <f>E1972/N1972</f>
        <v>80.727532097004286</v>
      </c>
      <c r="S1972" t="s">
        <v>8338</v>
      </c>
      <c r="T1972" t="s">
        <v>8368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8">
        <f t="shared" si="60"/>
        <v>41593.166666666664</v>
      </c>
      <c r="K1973">
        <v>1381752061</v>
      </c>
      <c r="L1973" s="18">
        <f t="shared" si="6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>D1973+E1973</f>
        <v>1452110.87</v>
      </c>
      <c r="R1973" s="6">
        <f>E1973/N1973</f>
        <v>272.35590732591254</v>
      </c>
      <c r="S1973" t="s">
        <v>8338</v>
      </c>
      <c r="T1973" t="s">
        <v>8368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8">
        <f t="shared" si="60"/>
        <v>41231.053749999999</v>
      </c>
      <c r="K1974">
        <v>1350605844</v>
      </c>
      <c r="L1974" s="18">
        <f t="shared" si="6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>D1974+E1974</f>
        <v>19362</v>
      </c>
      <c r="R1974" s="6">
        <f>E1974/N1974</f>
        <v>70.848739495798313</v>
      </c>
      <c r="S1974" t="s">
        <v>8338</v>
      </c>
      <c r="T1974" t="s">
        <v>8368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8">
        <f t="shared" si="60"/>
        <v>42588.291666666672</v>
      </c>
      <c r="K1975">
        <v>1467134464</v>
      </c>
      <c r="L1975" s="18">
        <f t="shared" si="6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>D1975+E1975</f>
        <v>706525.01</v>
      </c>
      <c r="R1975" s="6">
        <f>E1975/N1975</f>
        <v>247.94003412969283</v>
      </c>
      <c r="S1975" t="s">
        <v>8338</v>
      </c>
      <c r="T1975" t="s">
        <v>8368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8">
        <f t="shared" si="60"/>
        <v>41505.334131944444</v>
      </c>
      <c r="K1976">
        <v>1371715269</v>
      </c>
      <c r="L1976" s="18">
        <f t="shared" si="6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D1976+E1976</f>
        <v>95099.199999999997</v>
      </c>
      <c r="R1976" s="6">
        <f>E1976/N1976</f>
        <v>186.81393034825871</v>
      </c>
      <c r="S1976" t="s">
        <v>8338</v>
      </c>
      <c r="T1976" t="s">
        <v>8368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8">
        <f t="shared" si="60"/>
        <v>41343.755219907405</v>
      </c>
      <c r="K1977">
        <v>1360346851</v>
      </c>
      <c r="L1977" s="18">
        <f t="shared" si="6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D1977+E1977</f>
        <v>49393.34</v>
      </c>
      <c r="R1977" s="6">
        <f>E1977/N1977</f>
        <v>131.98948616600788</v>
      </c>
      <c r="S1977" t="s">
        <v>8338</v>
      </c>
      <c r="T1977" t="s">
        <v>8368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8">
        <f t="shared" si="60"/>
        <v>41468.899594907409</v>
      </c>
      <c r="K1978">
        <v>1371159325</v>
      </c>
      <c r="L1978" s="18">
        <f t="shared" si="6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D1978+E1978</f>
        <v>17864</v>
      </c>
      <c r="R1978" s="6">
        <f>E1978/N1978</f>
        <v>29.310782241014799</v>
      </c>
      <c r="S1978" t="s">
        <v>8338</v>
      </c>
      <c r="T1978" t="s">
        <v>8368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8">
        <f t="shared" si="60"/>
        <v>42357.332638888889</v>
      </c>
      <c r="K1979">
        <v>1446527540</v>
      </c>
      <c r="L1979" s="18">
        <f t="shared" si="6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>D1979+E1979</f>
        <v>251165</v>
      </c>
      <c r="R1979" s="6">
        <f>E1979/N1979</f>
        <v>245.02436053593178</v>
      </c>
      <c r="S1979" t="s">
        <v>8338</v>
      </c>
      <c r="T1979" t="s">
        <v>8368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8">
        <f t="shared" si="60"/>
        <v>41072.291666666664</v>
      </c>
      <c r="K1980">
        <v>1336627492</v>
      </c>
      <c r="L1980" s="18">
        <f t="shared" si="6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>D1980+E1980</f>
        <v>563422.57000000007</v>
      </c>
      <c r="R1980" s="6">
        <f>E1980/N1980</f>
        <v>1323.2540463917526</v>
      </c>
      <c r="S1980" t="s">
        <v>8338</v>
      </c>
      <c r="T1980" t="s">
        <v>8368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8">
        <f t="shared" si="60"/>
        <v>42327.207638888889</v>
      </c>
      <c r="K1981">
        <v>1444734146</v>
      </c>
      <c r="L1981" s="18">
        <f t="shared" si="6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>D1981+E1981</f>
        <v>429802.31</v>
      </c>
      <c r="R1981" s="6">
        <f>E1981/N1981</f>
        <v>282.65966789667897</v>
      </c>
      <c r="S1981" t="s">
        <v>8338</v>
      </c>
      <c r="T1981" t="s">
        <v>8368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8">
        <f t="shared" si="60"/>
        <v>42463.500717592593</v>
      </c>
      <c r="K1982">
        <v>1456232462</v>
      </c>
      <c r="L1982" s="18">
        <f t="shared" si="6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>D1982+E1982</f>
        <v>227412.01</v>
      </c>
      <c r="R1982" s="6">
        <f>E1982/N1982</f>
        <v>91.214401028277635</v>
      </c>
      <c r="S1982" t="s">
        <v>8338</v>
      </c>
      <c r="T1982" t="s">
        <v>8368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8">
        <f t="shared" si="60"/>
        <v>41829.725289351853</v>
      </c>
      <c r="K1983">
        <v>1402334665</v>
      </c>
      <c r="L1983" s="18">
        <f t="shared" si="6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D1983+E1983</f>
        <v>7881</v>
      </c>
      <c r="R1983" s="6">
        <f>E1983/N1983</f>
        <v>31.75</v>
      </c>
      <c r="S1983" t="s">
        <v>8357</v>
      </c>
      <c r="T1983" t="s">
        <v>8369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8">
        <f t="shared" si="60"/>
        <v>42708.628321759257</v>
      </c>
      <c r="K1984">
        <v>1478268287</v>
      </c>
      <c r="L1984" s="18">
        <f t="shared" si="6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>D1984+E1984</f>
        <v>180000</v>
      </c>
      <c r="R1984" s="6" t="e">
        <f>E1984/N1984</f>
        <v>#DIV/0!</v>
      </c>
      <c r="S1984" t="s">
        <v>8357</v>
      </c>
      <c r="T1984" t="s">
        <v>8369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8">
        <f t="shared" si="60"/>
        <v>42615.291666666672</v>
      </c>
      <c r="K1985">
        <v>1470874618</v>
      </c>
      <c r="L1985" s="18">
        <f t="shared" si="6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>D1985+E1985</f>
        <v>34419</v>
      </c>
      <c r="R1985" s="6">
        <f>E1985/N1985</f>
        <v>88.6875</v>
      </c>
      <c r="S1985" t="s">
        <v>8357</v>
      </c>
      <c r="T1985" t="s">
        <v>8369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8">
        <f t="shared" si="60"/>
        <v>41973.831956018519</v>
      </c>
      <c r="K1986">
        <v>1412189881</v>
      </c>
      <c r="L1986" s="18">
        <f t="shared" si="6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>D1986+E1986</f>
        <v>18172</v>
      </c>
      <c r="R1986" s="6">
        <f>E1986/N1986</f>
        <v>453.14285714285717</v>
      </c>
      <c r="S1986" t="s">
        <v>8357</v>
      </c>
      <c r="T1986" t="s">
        <v>8369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8">
        <f t="shared" ref="J1987:J2050" si="62">(((I1987/60)/60)/24)+DATE(1970,1,1)</f>
        <v>42584.958333333328</v>
      </c>
      <c r="K1987">
        <v>1467650771</v>
      </c>
      <c r="L1987" s="18">
        <f t="shared" ref="L1987:L2050" si="63">(((K1987/60)/60)/24+DATE(1970,1,1))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>D1987+E1987</f>
        <v>1651</v>
      </c>
      <c r="R1987" s="6">
        <f>E1987/N1987</f>
        <v>12.75</v>
      </c>
      <c r="S1987" t="s">
        <v>8357</v>
      </c>
      <c r="T1987" t="s">
        <v>8369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8">
        <f t="shared" si="62"/>
        <v>42443.392164351855</v>
      </c>
      <c r="K1988">
        <v>1455359083</v>
      </c>
      <c r="L1988" s="18">
        <f t="shared" si="63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>D1988+E1988</f>
        <v>2001</v>
      </c>
      <c r="R1988" s="6">
        <f>E1988/N1988</f>
        <v>1</v>
      </c>
      <c r="S1988" t="s">
        <v>8357</v>
      </c>
      <c r="T1988" t="s">
        <v>8369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8">
        <f t="shared" si="62"/>
        <v>42064.639768518522</v>
      </c>
      <c r="K1989">
        <v>1422631276</v>
      </c>
      <c r="L1989" s="18">
        <f t="shared" si="63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D1989+E1989</f>
        <v>7836</v>
      </c>
      <c r="R1989" s="6">
        <f>E1989/N1989</f>
        <v>83.428571428571431</v>
      </c>
      <c r="S1989" t="s">
        <v>8357</v>
      </c>
      <c r="T1989" t="s">
        <v>8369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8">
        <f t="shared" si="62"/>
        <v>42236.763217592597</v>
      </c>
      <c r="K1990">
        <v>1437502742</v>
      </c>
      <c r="L1990" s="18">
        <f t="shared" si="63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>D1990+E1990</f>
        <v>6025</v>
      </c>
      <c r="R1990" s="6">
        <f>E1990/N1990</f>
        <v>25</v>
      </c>
      <c r="S1990" t="s">
        <v>8357</v>
      </c>
      <c r="T1990" t="s">
        <v>8369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8">
        <f t="shared" si="62"/>
        <v>42715.680648148147</v>
      </c>
      <c r="K1991">
        <v>1478881208</v>
      </c>
      <c r="L1991" s="18">
        <f t="shared" si="63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>D1991+E1991</f>
        <v>5050</v>
      </c>
      <c r="R1991" s="6">
        <f>E1991/N1991</f>
        <v>50</v>
      </c>
      <c r="S1991" t="s">
        <v>8357</v>
      </c>
      <c r="T1991" t="s">
        <v>8369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8">
        <f t="shared" si="62"/>
        <v>42413.195972222224</v>
      </c>
      <c r="K1992">
        <v>1454042532</v>
      </c>
      <c r="L1992" s="18">
        <f t="shared" si="63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>D1992+E1992</f>
        <v>3509</v>
      </c>
      <c r="R1992" s="6">
        <f>E1992/N1992</f>
        <v>101.8</v>
      </c>
      <c r="S1992" t="s">
        <v>8357</v>
      </c>
      <c r="T1992" t="s">
        <v>8369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8">
        <f t="shared" si="62"/>
        <v>42188.89335648148</v>
      </c>
      <c r="K1993">
        <v>1434144386</v>
      </c>
      <c r="L1993" s="18">
        <f t="shared" si="63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>D1993+E1993</f>
        <v>2140</v>
      </c>
      <c r="R1993" s="6">
        <f>E1993/N1993</f>
        <v>46.666666666666664</v>
      </c>
      <c r="S1993" t="s">
        <v>8357</v>
      </c>
      <c r="T1993" t="s">
        <v>8369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8">
        <f t="shared" si="62"/>
        <v>42053.143414351856</v>
      </c>
      <c r="K1994">
        <v>1421637991</v>
      </c>
      <c r="L1994" s="18">
        <f t="shared" si="63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>D1994+E1994</f>
        <v>1502</v>
      </c>
      <c r="R1994" s="6">
        <f>E1994/N1994</f>
        <v>1</v>
      </c>
      <c r="S1994" t="s">
        <v>8357</v>
      </c>
      <c r="T1994" t="s">
        <v>8369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8">
        <f t="shared" si="62"/>
        <v>42359.58839120371</v>
      </c>
      <c r="K1995">
        <v>1448114837</v>
      </c>
      <c r="L1995" s="18">
        <f t="shared" si="63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>D1995+E1995</f>
        <v>2000</v>
      </c>
      <c r="R1995" s="6" t="e">
        <f>E1995/N1995</f>
        <v>#DIV/0!</v>
      </c>
      <c r="S1995" t="s">
        <v>8357</v>
      </c>
      <c r="T1995" t="s">
        <v>8369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8">
        <f t="shared" si="62"/>
        <v>42711.047939814816</v>
      </c>
      <c r="K1996">
        <v>1475885342</v>
      </c>
      <c r="L1996" s="18">
        <f t="shared" si="63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>D1996+E1996</f>
        <v>3200</v>
      </c>
      <c r="R1996" s="6" t="e">
        <f>E1996/N1996</f>
        <v>#DIV/0!</v>
      </c>
      <c r="S1996" t="s">
        <v>8357</v>
      </c>
      <c r="T1996" t="s">
        <v>8369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8">
        <f t="shared" si="62"/>
        <v>42201.902037037042</v>
      </c>
      <c r="K1997">
        <v>1435354736</v>
      </c>
      <c r="L1997" s="18">
        <f t="shared" si="63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>D1997+E1997</f>
        <v>1078</v>
      </c>
      <c r="R1997" s="6">
        <f>E1997/N1997</f>
        <v>26</v>
      </c>
      <c r="S1997" t="s">
        <v>8357</v>
      </c>
      <c r="T1997" t="s">
        <v>8369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8">
        <f t="shared" si="62"/>
        <v>41830.819571759261</v>
      </c>
      <c r="K1998">
        <v>1402429211</v>
      </c>
      <c r="L1998" s="18">
        <f t="shared" si="63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>D1998+E1998</f>
        <v>133800</v>
      </c>
      <c r="R1998" s="6" t="e">
        <f>E1998/N1998</f>
        <v>#DIV/0!</v>
      </c>
      <c r="S1998" t="s">
        <v>8357</v>
      </c>
      <c r="T1998" t="s">
        <v>8369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8">
        <f t="shared" si="62"/>
        <v>41877.930694444447</v>
      </c>
      <c r="K1999">
        <v>1406499612</v>
      </c>
      <c r="L1999" s="18">
        <f t="shared" si="63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>D1999+E1999</f>
        <v>6500</v>
      </c>
      <c r="R1999" s="6" t="e">
        <f>E1999/N1999</f>
        <v>#DIV/0!</v>
      </c>
      <c r="S1999" t="s">
        <v>8357</v>
      </c>
      <c r="T1999" t="s">
        <v>8369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8">
        <f t="shared" si="62"/>
        <v>41852.118495370371</v>
      </c>
      <c r="K2000">
        <v>1402973438</v>
      </c>
      <c r="L2000" s="18">
        <f t="shared" si="63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>D2000+E2000</f>
        <v>3155</v>
      </c>
      <c r="R2000" s="6">
        <f>E2000/N2000</f>
        <v>218.33333333333334</v>
      </c>
      <c r="S2000" t="s">
        <v>8357</v>
      </c>
      <c r="T2000" t="s">
        <v>8369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8">
        <f t="shared" si="62"/>
        <v>41956.524398148147</v>
      </c>
      <c r="K2001">
        <v>1413286508</v>
      </c>
      <c r="L2001" s="18">
        <f t="shared" si="63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>D2001+E2001</f>
        <v>31236</v>
      </c>
      <c r="R2001" s="6">
        <f>E2001/N2001</f>
        <v>33.714285714285715</v>
      </c>
      <c r="S2001" t="s">
        <v>8357</v>
      </c>
      <c r="T2001" t="s">
        <v>8369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8">
        <f t="shared" si="62"/>
        <v>42375.951539351852</v>
      </c>
      <c r="K2002">
        <v>1449528613</v>
      </c>
      <c r="L2002" s="18">
        <f t="shared" si="63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D2002+E2002</f>
        <v>5625</v>
      </c>
      <c r="R2002" s="6">
        <f>E2002/N2002</f>
        <v>25</v>
      </c>
      <c r="S2002" t="s">
        <v>8357</v>
      </c>
      <c r="T2002" t="s">
        <v>8369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8">
        <f t="shared" si="62"/>
        <v>42167.833333333328</v>
      </c>
      <c r="K2003">
        <v>1431406916</v>
      </c>
      <c r="L2003" s="18">
        <f t="shared" si="63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>D2003+E2003</f>
        <v>265171</v>
      </c>
      <c r="R2003" s="6">
        <f>E2003/N2003</f>
        <v>128.38790470372632</v>
      </c>
      <c r="S2003" t="s">
        <v>8338</v>
      </c>
      <c r="T2003" t="s">
        <v>8368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8">
        <f t="shared" si="62"/>
        <v>42758.71230324074</v>
      </c>
      <c r="K2004">
        <v>1482599143</v>
      </c>
      <c r="L2004" s="18">
        <f t="shared" si="63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D2004+E2004</f>
        <v>158397.10999999999</v>
      </c>
      <c r="R2004" s="6">
        <f>E2004/N2004</f>
        <v>78.834261818181815</v>
      </c>
      <c r="S2004" t="s">
        <v>8338</v>
      </c>
      <c r="T2004" t="s">
        <v>8368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8">
        <f t="shared" si="62"/>
        <v>40361.958333333336</v>
      </c>
      <c r="K2005">
        <v>1276830052</v>
      </c>
      <c r="L2005" s="18">
        <f t="shared" si="63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>D2005+E2005</f>
        <v>2060</v>
      </c>
      <c r="R2005" s="6">
        <f>E2005/N2005</f>
        <v>91.764705882352942</v>
      </c>
      <c r="S2005" t="s">
        <v>8338</v>
      </c>
      <c r="T2005" t="s">
        <v>8368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8">
        <f t="shared" si="62"/>
        <v>41830.604895833334</v>
      </c>
      <c r="K2006">
        <v>1402410663</v>
      </c>
      <c r="L2006" s="18">
        <f t="shared" si="63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D2006+E2006</f>
        <v>167210.23999999999</v>
      </c>
      <c r="R2006" s="6">
        <f>E2006/N2006</f>
        <v>331.10237288135596</v>
      </c>
      <c r="S2006" t="s">
        <v>8338</v>
      </c>
      <c r="T2006" t="s">
        <v>8368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8">
        <f t="shared" si="62"/>
        <v>41563.165972222225</v>
      </c>
      <c r="K2007">
        <v>1379532618</v>
      </c>
      <c r="L2007" s="18">
        <f t="shared" si="63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>D2007+E2007</f>
        <v>67104.03</v>
      </c>
      <c r="R2007" s="6">
        <f>E2007/N2007</f>
        <v>194.26193717277485</v>
      </c>
      <c r="S2007" t="s">
        <v>8338</v>
      </c>
      <c r="T2007" t="s">
        <v>8368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8">
        <f t="shared" si="62"/>
        <v>41976.542187500003</v>
      </c>
      <c r="K2008">
        <v>1414584045</v>
      </c>
      <c r="L2008" s="18">
        <f t="shared" si="63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>D2008+E2008</f>
        <v>173920</v>
      </c>
      <c r="R2008" s="6">
        <f>E2008/N2008</f>
        <v>408.97689768976898</v>
      </c>
      <c r="S2008" t="s">
        <v>8338</v>
      </c>
      <c r="T2008" t="s">
        <v>8368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8">
        <f t="shared" si="62"/>
        <v>40414.166666666664</v>
      </c>
      <c r="K2009">
        <v>1276891586</v>
      </c>
      <c r="L2009" s="18">
        <f t="shared" si="63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>D2009+E2009</f>
        <v>21570.92</v>
      </c>
      <c r="R2009" s="6">
        <f>E2009/N2009</f>
        <v>84.459270072992695</v>
      </c>
      <c r="S2009" t="s">
        <v>8338</v>
      </c>
      <c r="T2009" t="s">
        <v>8368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8">
        <f t="shared" si="62"/>
        <v>40805.604421296295</v>
      </c>
      <c r="K2010">
        <v>1312641022</v>
      </c>
      <c r="L2010" s="18">
        <f t="shared" si="63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D2010+E2010</f>
        <v>3409.79</v>
      </c>
      <c r="R2010" s="6">
        <f>E2010/N2010</f>
        <v>44.853658536585364</v>
      </c>
      <c r="S2010" t="s">
        <v>8338</v>
      </c>
      <c r="T2010" t="s">
        <v>8368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8">
        <f t="shared" si="62"/>
        <v>42697.365081018521</v>
      </c>
      <c r="K2011">
        <v>1476776743</v>
      </c>
      <c r="L2011" s="18">
        <f t="shared" si="63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>D2011+E2011</f>
        <v>202579</v>
      </c>
      <c r="R2011" s="6">
        <f>E2011/N2011</f>
        <v>383.3643216080402</v>
      </c>
      <c r="S2011" t="s">
        <v>8338</v>
      </c>
      <c r="T2011" t="s">
        <v>8368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8">
        <f t="shared" si="62"/>
        <v>42600.996423611112</v>
      </c>
      <c r="K2012">
        <v>1468972491</v>
      </c>
      <c r="L2012" s="18">
        <f t="shared" si="63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D2012+E2012</f>
        <v>126015.9</v>
      </c>
      <c r="R2012" s="6">
        <f>E2012/N2012</f>
        <v>55.276856649395505</v>
      </c>
      <c r="S2012" t="s">
        <v>8338</v>
      </c>
      <c r="T2012" t="s">
        <v>8368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8">
        <f t="shared" si="62"/>
        <v>42380.958333333328</v>
      </c>
      <c r="K2013">
        <v>1449650173</v>
      </c>
      <c r="L2013" s="18">
        <f t="shared" si="63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>D2013+E2013</f>
        <v>459782</v>
      </c>
      <c r="R2013" s="6">
        <f>E2013/N2013</f>
        <v>422.02059732234807</v>
      </c>
      <c r="S2013" t="s">
        <v>8338</v>
      </c>
      <c r="T2013" t="s">
        <v>8368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8">
        <f t="shared" si="62"/>
        <v>42040.822233796294</v>
      </c>
      <c r="K2014">
        <v>1420573441</v>
      </c>
      <c r="L2014" s="18">
        <f t="shared" si="63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D2014+E2014</f>
        <v>16745</v>
      </c>
      <c r="R2014" s="6">
        <f>E2014/N2014</f>
        <v>64.180327868852459</v>
      </c>
      <c r="S2014" t="s">
        <v>8338</v>
      </c>
      <c r="T2014" t="s">
        <v>8368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8">
        <f t="shared" si="62"/>
        <v>42559.960810185185</v>
      </c>
      <c r="K2015">
        <v>1462835014</v>
      </c>
      <c r="L2015" s="18">
        <f t="shared" si="63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D2015+E2015</f>
        <v>951862</v>
      </c>
      <c r="R2015" s="6">
        <f>E2015/N2015</f>
        <v>173.57781674704077</v>
      </c>
      <c r="S2015" t="s">
        <v>8338</v>
      </c>
      <c r="T2015" t="s">
        <v>8368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8">
        <f t="shared" si="62"/>
        <v>41358.172905092593</v>
      </c>
      <c r="K2016">
        <v>1361250539</v>
      </c>
      <c r="L2016" s="18">
        <f t="shared" si="63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>D2016+E2016</f>
        <v>2374134.67</v>
      </c>
      <c r="R2016" s="6">
        <f>E2016/N2016</f>
        <v>88.601680840609291</v>
      </c>
      <c r="S2016" t="s">
        <v>8338</v>
      </c>
      <c r="T2016" t="s">
        <v>8368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8">
        <f t="shared" si="62"/>
        <v>40795.876886574071</v>
      </c>
      <c r="K2017">
        <v>1313010163</v>
      </c>
      <c r="L2017" s="18">
        <f t="shared" si="63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D2017+E2017</f>
        <v>15336.01</v>
      </c>
      <c r="R2017" s="6">
        <f>E2017/N2017</f>
        <v>50.222283950617282</v>
      </c>
      <c r="S2017" t="s">
        <v>8338</v>
      </c>
      <c r="T2017" t="s">
        <v>8368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8">
        <f t="shared" si="62"/>
        <v>41342.88077546296</v>
      </c>
      <c r="K2018">
        <v>1360271299</v>
      </c>
      <c r="L2018" s="18">
        <f t="shared" si="63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>D2018+E2018</f>
        <v>102154.22</v>
      </c>
      <c r="R2018" s="6">
        <f>E2018/N2018</f>
        <v>192.38876826722338</v>
      </c>
      <c r="S2018" t="s">
        <v>8338</v>
      </c>
      <c r="T2018" t="s">
        <v>8368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8">
        <f t="shared" si="62"/>
        <v>40992.166666666664</v>
      </c>
      <c r="K2019">
        <v>1329873755</v>
      </c>
      <c r="L2019" s="18">
        <f t="shared" si="63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>D2019+E2019</f>
        <v>56275.6</v>
      </c>
      <c r="R2019" s="6">
        <f>E2019/N2019</f>
        <v>73.416901408450698</v>
      </c>
      <c r="S2019" t="s">
        <v>8338</v>
      </c>
      <c r="T2019" t="s">
        <v>8368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8">
        <f t="shared" si="62"/>
        <v>42229.365844907406</v>
      </c>
      <c r="K2020">
        <v>1436863609</v>
      </c>
      <c r="L2020" s="18">
        <f t="shared" si="63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D2020+E2020</f>
        <v>131458.22999999998</v>
      </c>
      <c r="R2020" s="6">
        <f>E2020/N2020</f>
        <v>147.68495555555555</v>
      </c>
      <c r="S2020" t="s">
        <v>8338</v>
      </c>
      <c r="T2020" t="s">
        <v>8368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8">
        <f t="shared" si="62"/>
        <v>42635.70857638889</v>
      </c>
      <c r="K2021">
        <v>1471971621</v>
      </c>
      <c r="L2021" s="18">
        <f t="shared" si="63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D2021+E2021</f>
        <v>233963.9</v>
      </c>
      <c r="R2021" s="6">
        <f>E2021/N2021</f>
        <v>108.96848314606741</v>
      </c>
      <c r="S2021" t="s">
        <v>8338</v>
      </c>
      <c r="T2021" t="s">
        <v>8368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8">
        <f t="shared" si="62"/>
        <v>41773.961111111108</v>
      </c>
      <c r="K2022">
        <v>1396923624</v>
      </c>
      <c r="L2022" s="18">
        <f t="shared" si="63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>D2022+E2022</f>
        <v>4385</v>
      </c>
      <c r="R2022" s="6">
        <f>E2022/N2022</f>
        <v>23.647540983606557</v>
      </c>
      <c r="S2022" t="s">
        <v>8338</v>
      </c>
      <c r="T2022" t="s">
        <v>8368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8">
        <f t="shared" si="62"/>
        <v>41906.070567129631</v>
      </c>
      <c r="K2023">
        <v>1407634897</v>
      </c>
      <c r="L2023" s="18">
        <f t="shared" si="63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D2023+E2023</f>
        <v>19055</v>
      </c>
      <c r="R2023" s="6">
        <f>E2023/N2023</f>
        <v>147.94736842105263</v>
      </c>
      <c r="S2023" t="s">
        <v>8338</v>
      </c>
      <c r="T2023" t="s">
        <v>8368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8">
        <f t="shared" si="62"/>
        <v>42532.569120370375</v>
      </c>
      <c r="K2024">
        <v>1463060372</v>
      </c>
      <c r="L2024" s="18">
        <f t="shared" si="63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D2024+E2024</f>
        <v>225137</v>
      </c>
      <c r="R2024" s="6">
        <f>E2024/N2024</f>
        <v>385.03692307692307</v>
      </c>
      <c r="S2024" t="s">
        <v>8338</v>
      </c>
      <c r="T2024" t="s">
        <v>8368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8">
        <f t="shared" si="62"/>
        <v>42166.420752314814</v>
      </c>
      <c r="K2025">
        <v>1431425153</v>
      </c>
      <c r="L2025" s="18">
        <f t="shared" si="63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D2025+E2025</f>
        <v>261459</v>
      </c>
      <c r="R2025" s="6">
        <f>E2025/N2025</f>
        <v>457.39093484419266</v>
      </c>
      <c r="S2025" t="s">
        <v>8338</v>
      </c>
      <c r="T2025" t="s">
        <v>8368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8">
        <f t="shared" si="62"/>
        <v>41134.125</v>
      </c>
      <c r="K2026">
        <v>1341875544</v>
      </c>
      <c r="L2026" s="18">
        <f t="shared" si="63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>D2026+E2026</f>
        <v>27414</v>
      </c>
      <c r="R2026" s="6">
        <f>E2026/N2026</f>
        <v>222.99047619047619</v>
      </c>
      <c r="S2026" t="s">
        <v>8338</v>
      </c>
      <c r="T2026" t="s">
        <v>8368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8">
        <f t="shared" si="62"/>
        <v>42166.184560185182</v>
      </c>
      <c r="K2027">
        <v>1431404746</v>
      </c>
      <c r="L2027" s="18">
        <f t="shared" si="63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D2027+E2027</f>
        <v>240920</v>
      </c>
      <c r="R2027" s="6">
        <f>E2027/N2027</f>
        <v>220.74074074074073</v>
      </c>
      <c r="S2027" t="s">
        <v>8338</v>
      </c>
      <c r="T2027" t="s">
        <v>8368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8">
        <f t="shared" si="62"/>
        <v>41750.165972222225</v>
      </c>
      <c r="K2028">
        <v>1394127585</v>
      </c>
      <c r="L2028" s="18">
        <f t="shared" si="63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>D2028+E2028</f>
        <v>58370.77</v>
      </c>
      <c r="R2028" s="6">
        <f>E2028/N2028</f>
        <v>73.503898678414089</v>
      </c>
      <c r="S2028" t="s">
        <v>8338</v>
      </c>
      <c r="T2028" t="s">
        <v>8368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8">
        <f t="shared" si="62"/>
        <v>42093.772210648152</v>
      </c>
      <c r="K2029">
        <v>1423855919</v>
      </c>
      <c r="L2029" s="18">
        <f t="shared" si="63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>D2029+E2029</f>
        <v>220249</v>
      </c>
      <c r="R2029" s="6">
        <f>E2029/N2029</f>
        <v>223.09647495361781</v>
      </c>
      <c r="S2029" t="s">
        <v>8338</v>
      </c>
      <c r="T2029" t="s">
        <v>8368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8">
        <f t="shared" si="62"/>
        <v>40252.913194444445</v>
      </c>
      <c r="K2030">
        <v>1265493806</v>
      </c>
      <c r="L2030" s="18">
        <f t="shared" si="63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>D2030+E2030</f>
        <v>6785</v>
      </c>
      <c r="R2030" s="6">
        <f>E2030/N2030</f>
        <v>47.911392405063289</v>
      </c>
      <c r="S2030" t="s">
        <v>8338</v>
      </c>
      <c r="T2030" t="s">
        <v>8368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8">
        <f t="shared" si="62"/>
        <v>41878.021770833337</v>
      </c>
      <c r="K2031">
        <v>1406507481</v>
      </c>
      <c r="L2031" s="18">
        <f t="shared" si="63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D2031+E2031</f>
        <v>11530</v>
      </c>
      <c r="R2031" s="6">
        <f>E2031/N2031</f>
        <v>96.063829787234042</v>
      </c>
      <c r="S2031" t="s">
        <v>8338</v>
      </c>
      <c r="T2031" t="s">
        <v>8368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8">
        <f t="shared" si="62"/>
        <v>41242.996481481481</v>
      </c>
      <c r="K2032">
        <v>1351641296</v>
      </c>
      <c r="L2032" s="18">
        <f t="shared" si="63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D2032+E2032</f>
        <v>106902</v>
      </c>
      <c r="R2032" s="6">
        <f>E2032/N2032</f>
        <v>118.6144</v>
      </c>
      <c r="S2032" t="s">
        <v>8338</v>
      </c>
      <c r="T2032" t="s">
        <v>8368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8">
        <f t="shared" si="62"/>
        <v>42013.041666666672</v>
      </c>
      <c r="K2033">
        <v>1417506853</v>
      </c>
      <c r="L2033" s="18">
        <f t="shared" si="63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>D2033+E2033</f>
        <v>110175</v>
      </c>
      <c r="R2033" s="6">
        <f>E2033/N2033</f>
        <v>118.45472440944881</v>
      </c>
      <c r="S2033" t="s">
        <v>8338</v>
      </c>
      <c r="T2033" t="s">
        <v>8368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8">
        <f t="shared" si="62"/>
        <v>42719.208333333328</v>
      </c>
      <c r="K2034">
        <v>1479216874</v>
      </c>
      <c r="L2034" s="18">
        <f t="shared" si="63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>D2034+E2034</f>
        <v>101047</v>
      </c>
      <c r="R2034" s="6">
        <f>E2034/N2034</f>
        <v>143.21468926553672</v>
      </c>
      <c r="S2034" t="s">
        <v>8338</v>
      </c>
      <c r="T2034" t="s">
        <v>8368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8">
        <f t="shared" si="62"/>
        <v>41755.082384259258</v>
      </c>
      <c r="K2035">
        <v>1395885518</v>
      </c>
      <c r="L2035" s="18">
        <f t="shared" si="63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D2035+E2035</f>
        <v>69669</v>
      </c>
      <c r="R2035" s="6">
        <f>E2035/N2035</f>
        <v>282.71518987341773</v>
      </c>
      <c r="S2035" t="s">
        <v>8338</v>
      </c>
      <c r="T2035" t="s">
        <v>8368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8">
        <f t="shared" si="62"/>
        <v>42131.290277777778</v>
      </c>
      <c r="K2036">
        <v>1426216033</v>
      </c>
      <c r="L2036" s="18">
        <f t="shared" si="63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>D2036+E2036</f>
        <v>379719.59</v>
      </c>
      <c r="R2036" s="6">
        <f>E2036/N2036</f>
        <v>593.93620078740162</v>
      </c>
      <c r="S2036" t="s">
        <v>8338</v>
      </c>
      <c r="T2036" t="s">
        <v>8368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8">
        <f t="shared" si="62"/>
        <v>42357.041666666672</v>
      </c>
      <c r="K2037">
        <v>1446562807</v>
      </c>
      <c r="L2037" s="18">
        <f t="shared" si="63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>D2037+E2037</f>
        <v>248829.14</v>
      </c>
      <c r="R2037" s="6">
        <f>E2037/N2037</f>
        <v>262.15704968944101</v>
      </c>
      <c r="S2037" t="s">
        <v>8338</v>
      </c>
      <c r="T2037" t="s">
        <v>8368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8">
        <f t="shared" si="62"/>
        <v>41768.864803240744</v>
      </c>
      <c r="K2038">
        <v>1397076319</v>
      </c>
      <c r="L2038" s="18">
        <f t="shared" si="63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>D2038+E2038</f>
        <v>69500.5</v>
      </c>
      <c r="R2038" s="6">
        <f>E2038/N2038</f>
        <v>46.580778301886795</v>
      </c>
      <c r="S2038" t="s">
        <v>8338</v>
      </c>
      <c r="T2038" t="s">
        <v>8368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8">
        <f t="shared" si="62"/>
        <v>41638.251770833333</v>
      </c>
      <c r="K2039">
        <v>1383195753</v>
      </c>
      <c r="L2039" s="18">
        <f t="shared" si="63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>D2039+E2039</f>
        <v>40047.64</v>
      </c>
      <c r="R2039" s="6">
        <f>E2039/N2039</f>
        <v>70.041118881118877</v>
      </c>
      <c r="S2039" t="s">
        <v>8338</v>
      </c>
      <c r="T2039" t="s">
        <v>8368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8">
        <f t="shared" si="62"/>
        <v>41456.75</v>
      </c>
      <c r="K2040">
        <v>1369895421</v>
      </c>
      <c r="L2040" s="18">
        <f t="shared" si="63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>D2040+E2040</f>
        <v>41641</v>
      </c>
      <c r="R2040" s="6">
        <f>E2040/N2040</f>
        <v>164.90686274509804</v>
      </c>
      <c r="S2040" t="s">
        <v>8338</v>
      </c>
      <c r="T2040" t="s">
        <v>8368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8">
        <f t="shared" si="62"/>
        <v>42705.207638888889</v>
      </c>
      <c r="K2041">
        <v>1477996325</v>
      </c>
      <c r="L2041" s="18">
        <f t="shared" si="63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>D2041+E2041</f>
        <v>295271</v>
      </c>
      <c r="R2041" s="6">
        <f>E2041/N2041</f>
        <v>449.26385224274406</v>
      </c>
      <c r="S2041" t="s">
        <v>8338</v>
      </c>
      <c r="T2041" t="s">
        <v>8368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8">
        <f t="shared" si="62"/>
        <v>41593.968784722223</v>
      </c>
      <c r="K2042">
        <v>1383257703</v>
      </c>
      <c r="L2042" s="18">
        <f t="shared" si="63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>D2042+E2042</f>
        <v>10445.14</v>
      </c>
      <c r="R2042" s="6">
        <f>E2042/N2042</f>
        <v>27.472841328413285</v>
      </c>
      <c r="S2042" t="s">
        <v>8338</v>
      </c>
      <c r="T2042" t="s">
        <v>8368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8">
        <f t="shared" si="62"/>
        <v>42684.567442129628</v>
      </c>
      <c r="K2043">
        <v>1476189427</v>
      </c>
      <c r="L2043" s="18">
        <f t="shared" si="63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>D2043+E2043</f>
        <v>26777</v>
      </c>
      <c r="R2043" s="6">
        <f>E2043/N2043</f>
        <v>143.97499999999999</v>
      </c>
      <c r="S2043" t="s">
        <v>8338</v>
      </c>
      <c r="T2043" t="s">
        <v>8368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8">
        <f t="shared" si="62"/>
        <v>42391.708032407405</v>
      </c>
      <c r="K2044">
        <v>1448297974</v>
      </c>
      <c r="L2044" s="18">
        <f t="shared" si="63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D2044+E2044</f>
        <v>22353</v>
      </c>
      <c r="R2044" s="6">
        <f>E2044/N2044</f>
        <v>88.23571428571428</v>
      </c>
      <c r="S2044" t="s">
        <v>8338</v>
      </c>
      <c r="T2044" t="s">
        <v>8368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8">
        <f t="shared" si="62"/>
        <v>42715.207638888889</v>
      </c>
      <c r="K2045">
        <v>1476764077</v>
      </c>
      <c r="L2045" s="18">
        <f t="shared" si="63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>D2045+E2045</f>
        <v>8396</v>
      </c>
      <c r="R2045" s="6">
        <f>E2045/N2045</f>
        <v>36.326424870466319</v>
      </c>
      <c r="S2045" t="s">
        <v>8338</v>
      </c>
      <c r="T2045" t="s">
        <v>8368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8">
        <f t="shared" si="62"/>
        <v>42168.684189814812</v>
      </c>
      <c r="K2046">
        <v>1431620714</v>
      </c>
      <c r="L2046" s="18">
        <f t="shared" si="63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D2046+E2046</f>
        <v>31232</v>
      </c>
      <c r="R2046" s="6">
        <f>E2046/N2046</f>
        <v>90.177777777777777</v>
      </c>
      <c r="S2046" t="s">
        <v>8338</v>
      </c>
      <c r="T2046" t="s">
        <v>8368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8">
        <f t="shared" si="62"/>
        <v>41099.088506944441</v>
      </c>
      <c r="K2047">
        <v>1339207647</v>
      </c>
      <c r="L2047" s="18">
        <f t="shared" si="63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>D2047+E2047</f>
        <v>45040.01</v>
      </c>
      <c r="R2047" s="6">
        <f>E2047/N2047</f>
        <v>152.62361216730039</v>
      </c>
      <c r="S2047" t="s">
        <v>8338</v>
      </c>
      <c r="T2047" t="s">
        <v>8368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8">
        <f t="shared" si="62"/>
        <v>41417.171805555554</v>
      </c>
      <c r="K2048">
        <v>1366690044</v>
      </c>
      <c r="L2048" s="18">
        <f t="shared" si="63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D2048+E2048</f>
        <v>22110</v>
      </c>
      <c r="R2048" s="6">
        <f>E2048/N2048</f>
        <v>55.806451612903224</v>
      </c>
      <c r="S2048" t="s">
        <v>8338</v>
      </c>
      <c r="T2048" t="s">
        <v>8368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8">
        <f t="shared" si="62"/>
        <v>42111</v>
      </c>
      <c r="K2049">
        <v>1426714870</v>
      </c>
      <c r="L2049" s="18">
        <f t="shared" si="63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>D2049+E2049</f>
        <v>198939</v>
      </c>
      <c r="R2049" s="6">
        <f>E2049/N2049</f>
        <v>227.85327313769753</v>
      </c>
      <c r="S2049" t="s">
        <v>8338</v>
      </c>
      <c r="T2049" t="s">
        <v>8368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8">
        <f t="shared" si="62"/>
        <v>41417.651516203703</v>
      </c>
      <c r="K2050">
        <v>1366731491</v>
      </c>
      <c r="L2050" s="18">
        <f t="shared" si="63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D2050+E2050</f>
        <v>211082.45</v>
      </c>
      <c r="R2050" s="6">
        <f>E2050/N2050</f>
        <v>91.82989803350327</v>
      </c>
      <c r="S2050" t="s">
        <v>8338</v>
      </c>
      <c r="T2050" t="s">
        <v>8368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8">
        <f t="shared" ref="J2051:J2114" si="64">(((I2051/60)/60)/24)+DATE(1970,1,1)</f>
        <v>41610.957638888889</v>
      </c>
      <c r="K2051">
        <v>1382963963</v>
      </c>
      <c r="L2051" s="18">
        <f t="shared" ref="L2051:L2114" si="65">(((K2051/60)/60)/24+DATE(1970,1,1))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>D2051+E2051</f>
        <v>110095.35</v>
      </c>
      <c r="R2051" s="6">
        <f>E2051/N2051</f>
        <v>80.991037735849048</v>
      </c>
      <c r="S2051" t="s">
        <v>8338</v>
      </c>
      <c r="T2051" t="s">
        <v>8368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8">
        <f t="shared" si="64"/>
        <v>42155.071504629625</v>
      </c>
      <c r="K2052">
        <v>1429580578</v>
      </c>
      <c r="L2052" s="18">
        <f t="shared" si="6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D2052+E2052</f>
        <v>57327</v>
      </c>
      <c r="R2052" s="6">
        <f>E2052/N2052</f>
        <v>278.39411764705881</v>
      </c>
      <c r="S2052" t="s">
        <v>8338</v>
      </c>
      <c r="T2052" t="s">
        <v>8368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8">
        <f t="shared" si="64"/>
        <v>41634.022418981483</v>
      </c>
      <c r="K2053">
        <v>1385425937</v>
      </c>
      <c r="L2053" s="18">
        <f t="shared" si="6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D2053+E2053</f>
        <v>18429</v>
      </c>
      <c r="R2053" s="6">
        <f>E2053/N2053</f>
        <v>43.095041322314053</v>
      </c>
      <c r="S2053" t="s">
        <v>8338</v>
      </c>
      <c r="T2053" t="s">
        <v>8368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8">
        <f t="shared" si="64"/>
        <v>42420.08394675926</v>
      </c>
      <c r="K2054">
        <v>1452045653</v>
      </c>
      <c r="L2054" s="18">
        <f t="shared" si="6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D2054+E2054</f>
        <v>226524</v>
      </c>
      <c r="R2054" s="6">
        <f>E2054/N2054</f>
        <v>326.29205175600737</v>
      </c>
      <c r="S2054" t="s">
        <v>8338</v>
      </c>
      <c r="T2054" t="s">
        <v>8368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8">
        <f t="shared" si="64"/>
        <v>42333.659155092595</v>
      </c>
      <c r="K2055">
        <v>1445870951</v>
      </c>
      <c r="L2055" s="18">
        <f t="shared" si="6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>D2055+E2055</f>
        <v>10051</v>
      </c>
      <c r="R2055" s="6">
        <f>E2055/N2055</f>
        <v>41.743801652892564</v>
      </c>
      <c r="S2055" t="s">
        <v>8338</v>
      </c>
      <c r="T2055" t="s">
        <v>8368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8">
        <f t="shared" si="64"/>
        <v>41761.520949074074</v>
      </c>
      <c r="K2056">
        <v>1396441810</v>
      </c>
      <c r="L2056" s="18">
        <f t="shared" si="6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D2056+E2056</f>
        <v>74757</v>
      </c>
      <c r="R2056" s="6">
        <f>E2056/N2056</f>
        <v>64.020933977455712</v>
      </c>
      <c r="S2056" t="s">
        <v>8338</v>
      </c>
      <c r="T2056" t="s">
        <v>8368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8">
        <f t="shared" si="64"/>
        <v>41976.166666666672</v>
      </c>
      <c r="K2057">
        <v>1415031043</v>
      </c>
      <c r="L2057" s="18">
        <f t="shared" si="6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>D2057+E2057</f>
        <v>16045</v>
      </c>
      <c r="R2057" s="6">
        <f>E2057/N2057</f>
        <v>99.455445544554451</v>
      </c>
      <c r="S2057" t="s">
        <v>8338</v>
      </c>
      <c r="T2057" t="s">
        <v>8368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8">
        <f t="shared" si="64"/>
        <v>41381.76090277778</v>
      </c>
      <c r="K2058">
        <v>1363630542</v>
      </c>
      <c r="L2058" s="18">
        <f t="shared" si="6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D2058+E2058</f>
        <v>126726</v>
      </c>
      <c r="R2058" s="6">
        <f>E2058/N2058</f>
        <v>138.49458483754512</v>
      </c>
      <c r="S2058" t="s">
        <v>8338</v>
      </c>
      <c r="T2058" t="s">
        <v>8368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8">
        <f t="shared" si="64"/>
        <v>42426.494583333333</v>
      </c>
      <c r="K2059">
        <v>1453895532</v>
      </c>
      <c r="L2059" s="18">
        <f t="shared" si="6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D2059+E2059</f>
        <v>45334.83</v>
      </c>
      <c r="R2059" s="6">
        <f>E2059/N2059</f>
        <v>45.547792792792798</v>
      </c>
      <c r="S2059" t="s">
        <v>8338</v>
      </c>
      <c r="T2059" t="s">
        <v>8368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8">
        <f t="shared" si="64"/>
        <v>42065.833333333328</v>
      </c>
      <c r="K2060">
        <v>1421916830</v>
      </c>
      <c r="L2060" s="18">
        <f t="shared" si="6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>D2060+E2060</f>
        <v>6868</v>
      </c>
      <c r="R2060" s="6">
        <f>E2060/N2060</f>
        <v>10.507317073170732</v>
      </c>
      <c r="S2060" t="s">
        <v>8338</v>
      </c>
      <c r="T2060" t="s">
        <v>8368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8">
        <f t="shared" si="64"/>
        <v>42400.915972222225</v>
      </c>
      <c r="K2061">
        <v>1450880854</v>
      </c>
      <c r="L2061" s="18">
        <f t="shared" si="6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>D2061+E2061</f>
        <v>73037</v>
      </c>
      <c r="R2061" s="6">
        <f>E2061/N2061</f>
        <v>114.76533333333333</v>
      </c>
      <c r="S2061" t="s">
        <v>8338</v>
      </c>
      <c r="T2061" t="s">
        <v>8368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8">
        <f t="shared" si="64"/>
        <v>41843.642939814818</v>
      </c>
      <c r="K2062">
        <v>1400945150</v>
      </c>
      <c r="L2062" s="18">
        <f t="shared" si="6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D2062+E2062</f>
        <v>74100</v>
      </c>
      <c r="R2062" s="6">
        <f>E2062/N2062</f>
        <v>35.997067448680355</v>
      </c>
      <c r="S2062" t="s">
        <v>8338</v>
      </c>
      <c r="T2062" t="s">
        <v>8368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8">
        <f t="shared" si="64"/>
        <v>42735.764513888891</v>
      </c>
      <c r="K2063">
        <v>1480616454</v>
      </c>
      <c r="L2063" s="18">
        <f t="shared" si="6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D2063+E2063</f>
        <v>10396</v>
      </c>
      <c r="R2063" s="6">
        <f>E2063/N2063</f>
        <v>154.17142857142858</v>
      </c>
      <c r="S2063" t="s">
        <v>8338</v>
      </c>
      <c r="T2063" t="s">
        <v>8368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8">
        <f t="shared" si="64"/>
        <v>42453.341412037036</v>
      </c>
      <c r="K2064">
        <v>1456218698</v>
      </c>
      <c r="L2064" s="18">
        <f t="shared" si="6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>D2064+E2064</f>
        <v>214977</v>
      </c>
      <c r="R2064" s="6">
        <f>E2064/N2064</f>
        <v>566.38916256157631</v>
      </c>
      <c r="S2064" t="s">
        <v>8338</v>
      </c>
      <c r="T2064" t="s">
        <v>8368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8">
        <f t="shared" si="64"/>
        <v>42505.73265046296</v>
      </c>
      <c r="K2065">
        <v>1460482501</v>
      </c>
      <c r="L2065" s="18">
        <f t="shared" si="6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>D2065+E2065</f>
        <v>9922</v>
      </c>
      <c r="R2065" s="6">
        <f>E2065/N2065</f>
        <v>120.85714285714286</v>
      </c>
      <c r="S2065" t="s">
        <v>8338</v>
      </c>
      <c r="T2065" t="s">
        <v>8368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8">
        <f t="shared" si="64"/>
        <v>41425.5</v>
      </c>
      <c r="K2066">
        <v>1366879523</v>
      </c>
      <c r="L2066" s="18">
        <f t="shared" si="6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>D2066+E2066</f>
        <v>762746.27</v>
      </c>
      <c r="R2066" s="6">
        <f>E2066/N2066</f>
        <v>86.163845492085343</v>
      </c>
      <c r="S2066" t="s">
        <v>8338</v>
      </c>
      <c r="T2066" t="s">
        <v>8368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8">
        <f t="shared" si="64"/>
        <v>41633.333668981482</v>
      </c>
      <c r="K2067">
        <v>1385366429</v>
      </c>
      <c r="L2067" s="18">
        <f t="shared" si="6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D2067+E2067</f>
        <v>119686.05</v>
      </c>
      <c r="R2067" s="6">
        <f>E2067/N2067</f>
        <v>51.212114395886893</v>
      </c>
      <c r="S2067" t="s">
        <v>8338</v>
      </c>
      <c r="T2067" t="s">
        <v>8368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8">
        <f t="shared" si="64"/>
        <v>41874.771793981483</v>
      </c>
      <c r="K2068">
        <v>1406226683</v>
      </c>
      <c r="L2068" s="18">
        <f t="shared" si="6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D2068+E2068</f>
        <v>6372</v>
      </c>
      <c r="R2068" s="6">
        <f>E2068/N2068</f>
        <v>67.261538461538464</v>
      </c>
      <c r="S2068" t="s">
        <v>8338</v>
      </c>
      <c r="T2068" t="s">
        <v>8368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8">
        <f t="shared" si="64"/>
        <v>42148.853888888887</v>
      </c>
      <c r="K2069">
        <v>1429648176</v>
      </c>
      <c r="L2069" s="18">
        <f t="shared" si="6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D2069+E2069</f>
        <v>1123</v>
      </c>
      <c r="R2069" s="6">
        <f>E2069/N2069</f>
        <v>62.8</v>
      </c>
      <c r="S2069" t="s">
        <v>8338</v>
      </c>
      <c r="T2069" t="s">
        <v>8368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8">
        <f t="shared" si="64"/>
        <v>42663.841608796298</v>
      </c>
      <c r="K2070">
        <v>1474402315</v>
      </c>
      <c r="L2070" s="18">
        <f t="shared" si="6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D2070+E2070</f>
        <v>51305.97</v>
      </c>
      <c r="R2070" s="6">
        <f>E2070/N2070</f>
        <v>346.13118421052633</v>
      </c>
      <c r="S2070" t="s">
        <v>8338</v>
      </c>
      <c r="T2070" t="s">
        <v>8368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8">
        <f t="shared" si="64"/>
        <v>42371.972118055557</v>
      </c>
      <c r="K2071">
        <v>1449098391</v>
      </c>
      <c r="L2071" s="18">
        <f t="shared" si="6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D2071+E2071</f>
        <v>114203.33</v>
      </c>
      <c r="R2071" s="6">
        <f>E2071/N2071</f>
        <v>244.11912547528519</v>
      </c>
      <c r="S2071" t="s">
        <v>8338</v>
      </c>
      <c r="T2071" t="s">
        <v>8368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8">
        <f t="shared" si="64"/>
        <v>42549.6565162037</v>
      </c>
      <c r="K2072">
        <v>1464536723</v>
      </c>
      <c r="L2072" s="18">
        <f t="shared" si="6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D2072+E2072</f>
        <v>521659</v>
      </c>
      <c r="R2072" s="6">
        <f>E2072/N2072</f>
        <v>259.25424836601309</v>
      </c>
      <c r="S2072" t="s">
        <v>8338</v>
      </c>
      <c r="T2072" t="s">
        <v>8368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8">
        <f t="shared" si="64"/>
        <v>42645.278749999998</v>
      </c>
      <c r="K2073">
        <v>1471502484</v>
      </c>
      <c r="L2073" s="18">
        <f t="shared" si="6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D2073+E2073</f>
        <v>76146</v>
      </c>
      <c r="R2073" s="6">
        <f>E2073/N2073</f>
        <v>201.96402877697841</v>
      </c>
      <c r="S2073" t="s">
        <v>8338</v>
      </c>
      <c r="T2073" t="s">
        <v>8368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8">
        <f t="shared" si="64"/>
        <v>42497.581388888888</v>
      </c>
      <c r="K2074">
        <v>1460037432</v>
      </c>
      <c r="L2074" s="18">
        <f t="shared" si="6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D2074+E2074</f>
        <v>150673</v>
      </c>
      <c r="R2074" s="6">
        <f>E2074/N2074</f>
        <v>226.20857142857142</v>
      </c>
      <c r="S2074" t="s">
        <v>8338</v>
      </c>
      <c r="T2074" t="s">
        <v>8368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8">
        <f t="shared" si="64"/>
        <v>42132.668032407411</v>
      </c>
      <c r="K2075">
        <v>1427212918</v>
      </c>
      <c r="L2075" s="18">
        <f t="shared" si="6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D2075+E2075</f>
        <v>252604.3</v>
      </c>
      <c r="R2075" s="6">
        <f>E2075/N2075</f>
        <v>324.69</v>
      </c>
      <c r="S2075" t="s">
        <v>8338</v>
      </c>
      <c r="T2075" t="s">
        <v>8368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8">
        <f t="shared" si="64"/>
        <v>42496.826180555552</v>
      </c>
      <c r="K2076">
        <v>1459972182</v>
      </c>
      <c r="L2076" s="18">
        <f t="shared" si="6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>D2076+E2076</f>
        <v>1215</v>
      </c>
      <c r="R2076" s="6">
        <f>E2076/N2076</f>
        <v>205</v>
      </c>
      <c r="S2076" t="s">
        <v>8338</v>
      </c>
      <c r="T2076" t="s">
        <v>8368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8">
        <f t="shared" si="64"/>
        <v>41480.681574074071</v>
      </c>
      <c r="K2077">
        <v>1372177288</v>
      </c>
      <c r="L2077" s="18">
        <f t="shared" si="6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D2077+E2077</f>
        <v>177819.6</v>
      </c>
      <c r="R2077" s="6">
        <f>E2077/N2077</f>
        <v>20.465926829268295</v>
      </c>
      <c r="S2077" t="s">
        <v>8338</v>
      </c>
      <c r="T2077" t="s">
        <v>8368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8">
        <f t="shared" si="64"/>
        <v>41843.880659722221</v>
      </c>
      <c r="K2078">
        <v>1402693689</v>
      </c>
      <c r="L2078" s="18">
        <f t="shared" si="6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D2078+E2078</f>
        <v>1151594.99</v>
      </c>
      <c r="R2078" s="6">
        <f>E2078/N2078</f>
        <v>116.35303146309367</v>
      </c>
      <c r="S2078" t="s">
        <v>8338</v>
      </c>
      <c r="T2078" t="s">
        <v>8368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8">
        <f t="shared" si="64"/>
        <v>42160.875</v>
      </c>
      <c r="K2079">
        <v>1428541276</v>
      </c>
      <c r="L2079" s="18">
        <f t="shared" si="6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>D2079+E2079</f>
        <v>107754</v>
      </c>
      <c r="R2079" s="6">
        <f>E2079/N2079</f>
        <v>307.20212765957444</v>
      </c>
      <c r="S2079" t="s">
        <v>8338</v>
      </c>
      <c r="T2079" t="s">
        <v>8368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8">
        <f t="shared" si="64"/>
        <v>42722.771493055552</v>
      </c>
      <c r="K2080">
        <v>1479493857</v>
      </c>
      <c r="L2080" s="18">
        <f t="shared" si="6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D2080+E2080</f>
        <v>46241</v>
      </c>
      <c r="R2080" s="6">
        <f>E2080/N2080</f>
        <v>546.6875</v>
      </c>
      <c r="S2080" t="s">
        <v>8338</v>
      </c>
      <c r="T2080" t="s">
        <v>8368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8">
        <f t="shared" si="64"/>
        <v>42180.791666666672</v>
      </c>
      <c r="K2081">
        <v>1432659793</v>
      </c>
      <c r="L2081" s="18">
        <f t="shared" si="6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>D2081+E2081</f>
        <v>38817</v>
      </c>
      <c r="R2081" s="6">
        <f>E2081/N2081</f>
        <v>47.474464579901152</v>
      </c>
      <c r="S2081" t="s">
        <v>8338</v>
      </c>
      <c r="T2081" t="s">
        <v>8368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8">
        <f t="shared" si="64"/>
        <v>42319.998842592591</v>
      </c>
      <c r="K2082">
        <v>1444690700</v>
      </c>
      <c r="L2082" s="18">
        <f t="shared" si="6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>D2082+E2082</f>
        <v>6078</v>
      </c>
      <c r="R2082" s="6">
        <f>E2082/N2082</f>
        <v>101.56</v>
      </c>
      <c r="S2082" t="s">
        <v>8338</v>
      </c>
      <c r="T2082" t="s">
        <v>8368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8">
        <f t="shared" si="64"/>
        <v>41045.207638888889</v>
      </c>
      <c r="K2083">
        <v>1333597555</v>
      </c>
      <c r="L2083" s="18">
        <f t="shared" si="6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>D2083+E2083</f>
        <v>7510</v>
      </c>
      <c r="R2083" s="6">
        <f>E2083/N2083</f>
        <v>72.909090909090907</v>
      </c>
      <c r="S2083" t="s">
        <v>8344</v>
      </c>
      <c r="T2083" t="s">
        <v>8348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8">
        <f t="shared" si="64"/>
        <v>40871.161990740737</v>
      </c>
      <c r="K2084">
        <v>1316919196</v>
      </c>
      <c r="L2084" s="18">
        <f t="shared" si="6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>D2084+E2084</f>
        <v>3161</v>
      </c>
      <c r="R2084" s="6">
        <f>E2084/N2084</f>
        <v>43.710526315789473</v>
      </c>
      <c r="S2084" t="s">
        <v>8344</v>
      </c>
      <c r="T2084" t="s">
        <v>8348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8">
        <f t="shared" si="64"/>
        <v>41064.72216435185</v>
      </c>
      <c r="K2085">
        <v>1336238395</v>
      </c>
      <c r="L2085" s="18">
        <f t="shared" si="6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>D2085+E2085</f>
        <v>1600</v>
      </c>
      <c r="R2085" s="6">
        <f>E2085/N2085</f>
        <v>34</v>
      </c>
      <c r="S2085" t="s">
        <v>8344</v>
      </c>
      <c r="T2085" t="s">
        <v>8348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8">
        <f t="shared" si="64"/>
        <v>41763.290972222225</v>
      </c>
      <c r="K2086">
        <v>1396468782</v>
      </c>
      <c r="L2086" s="18">
        <f t="shared" si="6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>D2086+E2086</f>
        <v>6250</v>
      </c>
      <c r="R2086" s="6">
        <f>E2086/N2086</f>
        <v>70.652173913043484</v>
      </c>
      <c r="S2086" t="s">
        <v>8344</v>
      </c>
      <c r="T2086" t="s">
        <v>8348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8">
        <f t="shared" si="64"/>
        <v>41105.835497685184</v>
      </c>
      <c r="K2087">
        <v>1339790587</v>
      </c>
      <c r="L2087" s="18">
        <f t="shared" si="6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D2087+E2087</f>
        <v>13412</v>
      </c>
      <c r="R2087" s="6">
        <f>E2087/N2087</f>
        <v>89.301204819277103</v>
      </c>
      <c r="S2087" t="s">
        <v>8344</v>
      </c>
      <c r="T2087" t="s">
        <v>8348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8">
        <f t="shared" si="64"/>
        <v>40891.207638888889</v>
      </c>
      <c r="K2088">
        <v>1321200332</v>
      </c>
      <c r="L2088" s="18">
        <f t="shared" si="6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>D2088+E2088</f>
        <v>8028</v>
      </c>
      <c r="R2088" s="6">
        <f>E2088/N2088</f>
        <v>115.08571428571429</v>
      </c>
      <c r="S2088" t="s">
        <v>8344</v>
      </c>
      <c r="T2088" t="s">
        <v>8348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8">
        <f t="shared" si="64"/>
        <v>40794.204375000001</v>
      </c>
      <c r="K2089">
        <v>1312865658</v>
      </c>
      <c r="L2089" s="18">
        <f t="shared" si="6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D2089+E2089</f>
        <v>3053</v>
      </c>
      <c r="R2089" s="6">
        <f>E2089/N2089</f>
        <v>62.12</v>
      </c>
      <c r="S2089" t="s">
        <v>8344</v>
      </c>
      <c r="T2089" t="s">
        <v>8348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8">
        <f t="shared" si="64"/>
        <v>40432.165972222225</v>
      </c>
      <c r="K2090">
        <v>1281028152</v>
      </c>
      <c r="L2090" s="18">
        <f t="shared" si="6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>D2090+E2090</f>
        <v>6465.32</v>
      </c>
      <c r="R2090" s="6">
        <f>E2090/N2090</f>
        <v>46.204266666666669</v>
      </c>
      <c r="S2090" t="s">
        <v>8344</v>
      </c>
      <c r="T2090" t="s">
        <v>8348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8">
        <f t="shared" si="64"/>
        <v>41488.076319444444</v>
      </c>
      <c r="K2091">
        <v>1372384194</v>
      </c>
      <c r="L2091" s="18">
        <f t="shared" si="6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D2091+E2091</f>
        <v>5510.01</v>
      </c>
      <c r="R2091" s="6">
        <f>E2091/N2091</f>
        <v>48.54854838709678</v>
      </c>
      <c r="S2091" t="s">
        <v>8344</v>
      </c>
      <c r="T2091" t="s">
        <v>8348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8">
        <f t="shared" si="64"/>
        <v>41329.381423611114</v>
      </c>
      <c r="K2092">
        <v>1359104955</v>
      </c>
      <c r="L2092" s="18">
        <f t="shared" si="6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>D2092+E2092</f>
        <v>17203.23</v>
      </c>
      <c r="R2092" s="6">
        <f>E2092/N2092</f>
        <v>57.520187499999999</v>
      </c>
      <c r="S2092" t="s">
        <v>8344</v>
      </c>
      <c r="T2092" t="s">
        <v>8348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8">
        <f t="shared" si="64"/>
        <v>40603.833333333336</v>
      </c>
      <c r="K2093">
        <v>1294818278</v>
      </c>
      <c r="L2093" s="18">
        <f t="shared" si="6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>D2093+E2093</f>
        <v>39684.199999999997</v>
      </c>
      <c r="R2093" s="6">
        <f>E2093/N2093</f>
        <v>88.147154471544724</v>
      </c>
      <c r="S2093" t="s">
        <v>8344</v>
      </c>
      <c r="T2093" t="s">
        <v>8348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8">
        <f t="shared" si="64"/>
        <v>40823.707546296297</v>
      </c>
      <c r="K2094">
        <v>1312822732</v>
      </c>
      <c r="L2094" s="18">
        <f t="shared" si="6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D2094+E2094</f>
        <v>12077</v>
      </c>
      <c r="R2094" s="6">
        <f>E2094/N2094</f>
        <v>110.49090909090908</v>
      </c>
      <c r="S2094" t="s">
        <v>8344</v>
      </c>
      <c r="T2094" t="s">
        <v>8348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8">
        <f t="shared" si="64"/>
        <v>41265.896203703705</v>
      </c>
      <c r="K2095">
        <v>1351024232</v>
      </c>
      <c r="L2095" s="18">
        <f t="shared" si="6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>D2095+E2095</f>
        <v>3037</v>
      </c>
      <c r="R2095" s="6">
        <f>E2095/N2095</f>
        <v>66.826086956521735</v>
      </c>
      <c r="S2095" t="s">
        <v>8344</v>
      </c>
      <c r="T2095" t="s">
        <v>8348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8">
        <f t="shared" si="64"/>
        <v>40973.125</v>
      </c>
      <c r="K2096">
        <v>1327969730</v>
      </c>
      <c r="L2096" s="18">
        <f t="shared" si="6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>D2096+E2096</f>
        <v>7719</v>
      </c>
      <c r="R2096" s="6">
        <f>E2096/N2096</f>
        <v>58.597222222222221</v>
      </c>
      <c r="S2096" t="s">
        <v>8344</v>
      </c>
      <c r="T2096" t="s">
        <v>8348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8">
        <f t="shared" si="64"/>
        <v>40818.733483796292</v>
      </c>
      <c r="K2097">
        <v>1312392973</v>
      </c>
      <c r="L2097" s="18">
        <f t="shared" si="6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>D2097+E2097</f>
        <v>5000</v>
      </c>
      <c r="R2097" s="6">
        <f>E2097/N2097</f>
        <v>113.63636363636364</v>
      </c>
      <c r="S2097" t="s">
        <v>8344</v>
      </c>
      <c r="T2097" t="s">
        <v>8348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8">
        <f t="shared" si="64"/>
        <v>41208.165972222225</v>
      </c>
      <c r="K2098">
        <v>1349892735</v>
      </c>
      <c r="L2098" s="18">
        <f t="shared" si="6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>D2098+E2098</f>
        <v>1210</v>
      </c>
      <c r="R2098" s="6">
        <f>E2098/N2098</f>
        <v>43.571428571428569</v>
      </c>
      <c r="S2098" t="s">
        <v>8344</v>
      </c>
      <c r="T2098" t="s">
        <v>8348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8">
        <f t="shared" si="64"/>
        <v>40878.626562500001</v>
      </c>
      <c r="K2099">
        <v>1317564135</v>
      </c>
      <c r="L2099" s="18">
        <f t="shared" si="6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>D2099+E2099</f>
        <v>6000</v>
      </c>
      <c r="R2099" s="6">
        <f>E2099/N2099</f>
        <v>78.94736842105263</v>
      </c>
      <c r="S2099" t="s">
        <v>8344</v>
      </c>
      <c r="T2099" t="s">
        <v>8348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8">
        <f t="shared" si="64"/>
        <v>40976.11383101852</v>
      </c>
      <c r="K2100">
        <v>1328582635</v>
      </c>
      <c r="L2100" s="18">
        <f t="shared" si="6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>D2100+E2100</f>
        <v>12020</v>
      </c>
      <c r="R2100" s="6">
        <f>E2100/N2100</f>
        <v>188.125</v>
      </c>
      <c r="S2100" t="s">
        <v>8344</v>
      </c>
      <c r="T2100" t="s">
        <v>8348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8">
        <f t="shared" si="64"/>
        <v>42187.152777777781</v>
      </c>
      <c r="K2101">
        <v>1434650084</v>
      </c>
      <c r="L2101" s="18">
        <f t="shared" si="6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>D2101+E2101</f>
        <v>6971</v>
      </c>
      <c r="R2101" s="6">
        <f>E2101/N2101</f>
        <v>63.031746031746032</v>
      </c>
      <c r="S2101" t="s">
        <v>8344</v>
      </c>
      <c r="T2101" t="s">
        <v>8348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8">
        <f t="shared" si="64"/>
        <v>41090.165972222225</v>
      </c>
      <c r="K2102">
        <v>1339704141</v>
      </c>
      <c r="L2102" s="18">
        <f t="shared" si="6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>D2102+E2102</f>
        <v>1420</v>
      </c>
      <c r="R2102" s="6">
        <f>E2102/N2102</f>
        <v>30.37037037037037</v>
      </c>
      <c r="S2102" t="s">
        <v>8344</v>
      </c>
      <c r="T2102" t="s">
        <v>8348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8">
        <f t="shared" si="64"/>
        <v>40952.149467592593</v>
      </c>
      <c r="K2103">
        <v>1323920114</v>
      </c>
      <c r="L2103" s="18">
        <f t="shared" si="6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D2103+E2103</f>
        <v>4265</v>
      </c>
      <c r="R2103" s="6">
        <f>E2103/N2103</f>
        <v>51.477272727272727</v>
      </c>
      <c r="S2103" t="s">
        <v>8344</v>
      </c>
      <c r="T2103" t="s">
        <v>8348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8">
        <f t="shared" si="64"/>
        <v>40668.868611111109</v>
      </c>
      <c r="K2104">
        <v>1302036648</v>
      </c>
      <c r="L2104" s="18">
        <f t="shared" si="6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D2104+E2104</f>
        <v>2360</v>
      </c>
      <c r="R2104" s="6">
        <f>E2104/N2104</f>
        <v>35.789473684210527</v>
      </c>
      <c r="S2104" t="s">
        <v>8344</v>
      </c>
      <c r="T2104" t="s">
        <v>8348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8">
        <f t="shared" si="64"/>
        <v>41222.7966087963</v>
      </c>
      <c r="K2105">
        <v>1349892427</v>
      </c>
      <c r="L2105" s="18">
        <f t="shared" si="6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>D2105+E2105</f>
        <v>19141</v>
      </c>
      <c r="R2105" s="6">
        <f>E2105/N2105</f>
        <v>98.817391304347822</v>
      </c>
      <c r="S2105" t="s">
        <v>8344</v>
      </c>
      <c r="T2105" t="s">
        <v>8348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8">
        <f t="shared" si="64"/>
        <v>41425</v>
      </c>
      <c r="K2106">
        <v>1367286434</v>
      </c>
      <c r="L2106" s="18">
        <f t="shared" si="6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>D2106+E2106</f>
        <v>1836</v>
      </c>
      <c r="R2106" s="6">
        <f>E2106/N2106</f>
        <v>28</v>
      </c>
      <c r="S2106" t="s">
        <v>8344</v>
      </c>
      <c r="T2106" t="s">
        <v>8348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8">
        <f t="shared" si="64"/>
        <v>41964.166666666672</v>
      </c>
      <c r="K2107">
        <v>1415472953</v>
      </c>
      <c r="L2107" s="18">
        <f t="shared" si="6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>D2107+E2107</f>
        <v>7080</v>
      </c>
      <c r="R2107" s="6">
        <f>E2107/N2107</f>
        <v>51.313131313131315</v>
      </c>
      <c r="S2107" t="s">
        <v>8344</v>
      </c>
      <c r="T2107" t="s">
        <v>8348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8">
        <f t="shared" si="64"/>
        <v>41300.21497685185</v>
      </c>
      <c r="K2108">
        <v>1356584974</v>
      </c>
      <c r="L2108" s="18">
        <f t="shared" si="6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>D2108+E2108</f>
        <v>4555</v>
      </c>
      <c r="R2108" s="6">
        <f>E2108/N2108</f>
        <v>53.522727272727273</v>
      </c>
      <c r="S2108" t="s">
        <v>8344</v>
      </c>
      <c r="T2108" t="s">
        <v>8348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8">
        <f t="shared" si="64"/>
        <v>41955.752233796295</v>
      </c>
      <c r="K2109">
        <v>1413997393</v>
      </c>
      <c r="L2109" s="18">
        <f t="shared" si="6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>D2109+E2109</f>
        <v>4154.66</v>
      </c>
      <c r="R2109" s="6">
        <f>E2109/N2109</f>
        <v>37.149310344827583</v>
      </c>
      <c r="S2109" t="s">
        <v>8344</v>
      </c>
      <c r="T2109" t="s">
        <v>8348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8">
        <f t="shared" si="64"/>
        <v>41162.163194444445</v>
      </c>
      <c r="K2110">
        <v>1344917580</v>
      </c>
      <c r="L2110" s="18">
        <f t="shared" si="6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>D2110+E2110</f>
        <v>33170</v>
      </c>
      <c r="R2110" s="6">
        <f>E2110/N2110</f>
        <v>89.895287958115176</v>
      </c>
      <c r="S2110" t="s">
        <v>8344</v>
      </c>
      <c r="T2110" t="s">
        <v>8348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8">
        <f t="shared" si="64"/>
        <v>42190.708530092597</v>
      </c>
      <c r="K2111">
        <v>1433523617</v>
      </c>
      <c r="L2111" s="18">
        <f t="shared" si="6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D2111+E2111</f>
        <v>8261</v>
      </c>
      <c r="R2111" s="6">
        <f>E2111/N2111</f>
        <v>106.52500000000001</v>
      </c>
      <c r="S2111" t="s">
        <v>8344</v>
      </c>
      <c r="T2111" t="s">
        <v>8348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8">
        <f t="shared" si="64"/>
        <v>41787.207638888889</v>
      </c>
      <c r="K2112">
        <v>1398873969</v>
      </c>
      <c r="L2112" s="18">
        <f t="shared" si="6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>D2112+E2112</f>
        <v>4007</v>
      </c>
      <c r="R2112" s="6">
        <f>E2112/N2112</f>
        <v>52.815789473684212</v>
      </c>
      <c r="S2112" t="s">
        <v>8344</v>
      </c>
      <c r="T2112" t="s">
        <v>8348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8">
        <f t="shared" si="64"/>
        <v>40770.041666666664</v>
      </c>
      <c r="K2113">
        <v>1307594625</v>
      </c>
      <c r="L2113" s="18">
        <f t="shared" si="6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>D2113+E2113</f>
        <v>4130</v>
      </c>
      <c r="R2113" s="6">
        <f>E2113/N2113</f>
        <v>54.615384615384613</v>
      </c>
      <c r="S2113" t="s">
        <v>8344</v>
      </c>
      <c r="T2113" t="s">
        <v>8348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8">
        <f t="shared" si="64"/>
        <v>41379.928159722222</v>
      </c>
      <c r="K2114">
        <v>1364854593</v>
      </c>
      <c r="L2114" s="18">
        <f t="shared" si="6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D2114+E2114</f>
        <v>600</v>
      </c>
      <c r="R2114" s="6">
        <f>E2114/N2114</f>
        <v>27.272727272727273</v>
      </c>
      <c r="S2114" t="s">
        <v>8344</v>
      </c>
      <c r="T2114" t="s">
        <v>8348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8">
        <f t="shared" ref="J2115:J2178" si="66">(((I2115/60)/60)/24)+DATE(1970,1,1)</f>
        <v>41905.86546296296</v>
      </c>
      <c r="K2115">
        <v>1408481176</v>
      </c>
      <c r="L2115" s="18">
        <f t="shared" ref="L2115:L2178" si="67">(((K2115/60)/60)/24+DATE(1970,1,1))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D2115+E2115</f>
        <v>14340</v>
      </c>
      <c r="R2115" s="6">
        <f>E2115/N2115</f>
        <v>68.598130841121488</v>
      </c>
      <c r="S2115" t="s">
        <v>8344</v>
      </c>
      <c r="T2115" t="s">
        <v>8348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8">
        <f t="shared" si="66"/>
        <v>40521.207638888889</v>
      </c>
      <c r="K2116">
        <v>1286480070</v>
      </c>
      <c r="L2116" s="18">
        <f t="shared" si="67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>D2116+E2116</f>
        <v>10235</v>
      </c>
      <c r="R2116" s="6">
        <f>E2116/N2116</f>
        <v>35.612244897959187</v>
      </c>
      <c r="S2116" t="s">
        <v>8344</v>
      </c>
      <c r="T2116" t="s">
        <v>8348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8">
        <f t="shared" si="66"/>
        <v>40594.081030092595</v>
      </c>
      <c r="K2117">
        <v>1295575001</v>
      </c>
      <c r="L2117" s="18">
        <f t="shared" si="67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D2117+E2117</f>
        <v>4885</v>
      </c>
      <c r="R2117" s="6">
        <f>E2117/N2117</f>
        <v>94.027777777777771</v>
      </c>
      <c r="S2117" t="s">
        <v>8344</v>
      </c>
      <c r="T2117" t="s">
        <v>8348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8">
        <f t="shared" si="66"/>
        <v>41184.777812500004</v>
      </c>
      <c r="K2118">
        <v>1345056003</v>
      </c>
      <c r="L2118" s="18">
        <f t="shared" si="67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D2118+E2118</f>
        <v>96434</v>
      </c>
      <c r="R2118" s="6">
        <f>E2118/N2118</f>
        <v>526.45652173913038</v>
      </c>
      <c r="S2118" t="s">
        <v>8344</v>
      </c>
      <c r="T2118" t="s">
        <v>8348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8">
        <f t="shared" si="66"/>
        <v>42304.207638888889</v>
      </c>
      <c r="K2119">
        <v>1444699549</v>
      </c>
      <c r="L2119" s="18">
        <f t="shared" si="67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>D2119+E2119</f>
        <v>2973</v>
      </c>
      <c r="R2119" s="6">
        <f>E2119/N2119</f>
        <v>50.657142857142858</v>
      </c>
      <c r="S2119" t="s">
        <v>8344</v>
      </c>
      <c r="T2119" t="s">
        <v>8348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8">
        <f t="shared" si="66"/>
        <v>40748.839537037034</v>
      </c>
      <c r="K2120">
        <v>1308946136</v>
      </c>
      <c r="L2120" s="18">
        <f t="shared" si="67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D2120+E2120</f>
        <v>2346.1099999999997</v>
      </c>
      <c r="R2120" s="6">
        <f>E2120/N2120</f>
        <v>79.182941176470578</v>
      </c>
      <c r="S2120" t="s">
        <v>8344</v>
      </c>
      <c r="T2120" t="s">
        <v>8348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8">
        <f t="shared" si="66"/>
        <v>41137.130150462966</v>
      </c>
      <c r="K2121">
        <v>1342494445</v>
      </c>
      <c r="L2121" s="18">
        <f t="shared" si="67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D2121+E2121</f>
        <v>4015</v>
      </c>
      <c r="R2121" s="6">
        <f>E2121/N2121</f>
        <v>91.590909090909093</v>
      </c>
      <c r="S2121" t="s">
        <v>8344</v>
      </c>
      <c r="T2121" t="s">
        <v>8348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8">
        <f t="shared" si="66"/>
        <v>41640.964537037034</v>
      </c>
      <c r="K2122">
        <v>1384384136</v>
      </c>
      <c r="L2122" s="18">
        <f t="shared" si="67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D2122+E2122</f>
        <v>16070.43</v>
      </c>
      <c r="R2122" s="6">
        <f>E2122/N2122</f>
        <v>116.96275362318841</v>
      </c>
      <c r="S2122" t="s">
        <v>8344</v>
      </c>
      <c r="T2122" t="s">
        <v>8348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8">
        <f t="shared" si="66"/>
        <v>42746.7424537037</v>
      </c>
      <c r="K2123">
        <v>1481564948</v>
      </c>
      <c r="L2123" s="18">
        <f t="shared" si="67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>D2123+E2123</f>
        <v>50284</v>
      </c>
      <c r="R2123" s="6">
        <f>E2123/N2123</f>
        <v>28.4</v>
      </c>
      <c r="S2123" t="s">
        <v>8352</v>
      </c>
      <c r="T2123" t="s">
        <v>8353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8">
        <f t="shared" si="66"/>
        <v>42742.300567129627</v>
      </c>
      <c r="K2124">
        <v>1481181169</v>
      </c>
      <c r="L2124" s="18">
        <f t="shared" si="67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>D2124+E2124</f>
        <v>80310</v>
      </c>
      <c r="R2124" s="6">
        <f>E2124/N2124</f>
        <v>103.33333333333333</v>
      </c>
      <c r="S2124" t="s">
        <v>8352</v>
      </c>
      <c r="T2124" t="s">
        <v>8353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8">
        <f t="shared" si="66"/>
        <v>40252.290972222225</v>
      </c>
      <c r="K2125">
        <v>1263982307</v>
      </c>
      <c r="L2125" s="18">
        <f t="shared" si="67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>D2125+E2125</f>
        <v>550</v>
      </c>
      <c r="R2125" s="6">
        <f>E2125/N2125</f>
        <v>10</v>
      </c>
      <c r="S2125" t="s">
        <v>8352</v>
      </c>
      <c r="T2125" t="s">
        <v>8353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8">
        <f t="shared" si="66"/>
        <v>40512.208333333336</v>
      </c>
      <c r="K2126">
        <v>1286930435</v>
      </c>
      <c r="L2126" s="18">
        <f t="shared" si="67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>D2126+E2126</f>
        <v>1215</v>
      </c>
      <c r="R2126" s="6">
        <f>E2126/N2126</f>
        <v>23</v>
      </c>
      <c r="S2126" t="s">
        <v>8352</v>
      </c>
      <c r="T2126" t="s">
        <v>8353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8">
        <f t="shared" si="66"/>
        <v>42221.023530092592</v>
      </c>
      <c r="K2127">
        <v>1436142833</v>
      </c>
      <c r="L2127" s="18">
        <f t="shared" si="67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D2127+E2127</f>
        <v>60852</v>
      </c>
      <c r="R2127" s="6">
        <f>E2127/N2127</f>
        <v>31.555555555555557</v>
      </c>
      <c r="S2127" t="s">
        <v>8352</v>
      </c>
      <c r="T2127" t="s">
        <v>8353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8">
        <f t="shared" si="66"/>
        <v>41981.973229166666</v>
      </c>
      <c r="K2128">
        <v>1415488887</v>
      </c>
      <c r="L2128" s="18">
        <f t="shared" si="67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>D2128+E2128</f>
        <v>20010</v>
      </c>
      <c r="R2128" s="6">
        <f>E2128/N2128</f>
        <v>5</v>
      </c>
      <c r="S2128" t="s">
        <v>8352</v>
      </c>
      <c r="T2128" t="s">
        <v>8353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8">
        <f t="shared" si="66"/>
        <v>42075.463692129633</v>
      </c>
      <c r="K2129">
        <v>1423570063</v>
      </c>
      <c r="L2129" s="18">
        <f t="shared" si="67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>D2129+E2129</f>
        <v>36076</v>
      </c>
      <c r="R2129" s="6">
        <f>E2129/N2129</f>
        <v>34.220338983050844</v>
      </c>
      <c r="S2129" t="s">
        <v>8352</v>
      </c>
      <c r="T2129" t="s">
        <v>8353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8">
        <f t="shared" si="66"/>
        <v>41903.772789351853</v>
      </c>
      <c r="K2130">
        <v>1406140369</v>
      </c>
      <c r="L2130" s="18">
        <f t="shared" si="67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>D2130+E2130</f>
        <v>15025</v>
      </c>
      <c r="R2130" s="6">
        <f>E2130/N2130</f>
        <v>25</v>
      </c>
      <c r="S2130" t="s">
        <v>8352</v>
      </c>
      <c r="T2130" t="s">
        <v>8353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8">
        <f t="shared" si="66"/>
        <v>42439.024305555555</v>
      </c>
      <c r="K2131">
        <v>1454978100</v>
      </c>
      <c r="L2131" s="18">
        <f t="shared" si="67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D2131+E2131</f>
        <v>2236</v>
      </c>
      <c r="R2131" s="6">
        <f>E2131/N2131</f>
        <v>19.666666666666668</v>
      </c>
      <c r="S2131" t="s">
        <v>8352</v>
      </c>
      <c r="T2131" t="s">
        <v>8353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8">
        <f t="shared" si="66"/>
        <v>41867.086377314816</v>
      </c>
      <c r="K2132">
        <v>1405130663</v>
      </c>
      <c r="L2132" s="18">
        <f t="shared" si="67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>D2132+E2132</f>
        <v>42085</v>
      </c>
      <c r="R2132" s="6">
        <f>E2132/N2132</f>
        <v>21.25</v>
      </c>
      <c r="S2132" t="s">
        <v>8352</v>
      </c>
      <c r="T2132" t="s">
        <v>8353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8">
        <f t="shared" si="66"/>
        <v>42197.207071759258</v>
      </c>
      <c r="K2133">
        <v>1434085091</v>
      </c>
      <c r="L2133" s="18">
        <f t="shared" si="67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>D2133+E2133</f>
        <v>525</v>
      </c>
      <c r="R2133" s="6">
        <f>E2133/N2133</f>
        <v>8.3333333333333339</v>
      </c>
      <c r="S2133" t="s">
        <v>8352</v>
      </c>
      <c r="T2133" t="s">
        <v>8353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8">
        <f t="shared" si="66"/>
        <v>41673.487175925926</v>
      </c>
      <c r="K2134">
        <v>1388835692</v>
      </c>
      <c r="L2134" s="18">
        <f t="shared" si="67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D2134+E2134</f>
        <v>102112.99</v>
      </c>
      <c r="R2134" s="6">
        <f>E2134/N2134</f>
        <v>21.34333333333333</v>
      </c>
      <c r="S2134" t="s">
        <v>8352</v>
      </c>
      <c r="T2134" t="s">
        <v>8353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8">
        <f t="shared" si="66"/>
        <v>40657.290972222225</v>
      </c>
      <c r="K2135">
        <v>1300328399</v>
      </c>
      <c r="L2135" s="18">
        <f t="shared" si="67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>D2135+E2135</f>
        <v>1016</v>
      </c>
      <c r="R2135" s="6">
        <f>E2135/N2135</f>
        <v>5.333333333333333</v>
      </c>
      <c r="S2135" t="s">
        <v>8352</v>
      </c>
      <c r="T2135" t="s">
        <v>8353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8">
        <f t="shared" si="66"/>
        <v>41391.886469907404</v>
      </c>
      <c r="K2136">
        <v>1364505391</v>
      </c>
      <c r="L2136" s="18">
        <f t="shared" si="67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>D2136+E2136</f>
        <v>6104</v>
      </c>
      <c r="R2136" s="6">
        <f>E2136/N2136</f>
        <v>34.666666666666664</v>
      </c>
      <c r="S2136" t="s">
        <v>8352</v>
      </c>
      <c r="T2136" t="s">
        <v>8353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8">
        <f t="shared" si="66"/>
        <v>41186.963344907403</v>
      </c>
      <c r="K2137">
        <v>1346800033</v>
      </c>
      <c r="L2137" s="18">
        <f t="shared" si="67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>D2137+E2137</f>
        <v>5478</v>
      </c>
      <c r="R2137" s="6">
        <f>E2137/N2137</f>
        <v>21.727272727272727</v>
      </c>
      <c r="S2137" t="s">
        <v>8352</v>
      </c>
      <c r="T2137" t="s">
        <v>8353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8">
        <f t="shared" si="66"/>
        <v>41566.509097222224</v>
      </c>
      <c r="K2138">
        <v>1379592786</v>
      </c>
      <c r="L2138" s="18">
        <f t="shared" si="67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>D2138+E2138</f>
        <v>80047.69</v>
      </c>
      <c r="R2138" s="6">
        <f>E2138/N2138</f>
        <v>11.922499999999999</v>
      </c>
      <c r="S2138" t="s">
        <v>8352</v>
      </c>
      <c r="T2138" t="s">
        <v>8353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8">
        <f t="shared" si="66"/>
        <v>41978.771168981482</v>
      </c>
      <c r="K2139">
        <v>1415212229</v>
      </c>
      <c r="L2139" s="18">
        <f t="shared" si="67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D2139+E2139</f>
        <v>64203</v>
      </c>
      <c r="R2139" s="6">
        <f>E2139/N2139</f>
        <v>26.59737827715356</v>
      </c>
      <c r="S2139" t="s">
        <v>8352</v>
      </c>
      <c r="T2139" t="s">
        <v>8353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8">
        <f t="shared" si="66"/>
        <v>41587.054849537039</v>
      </c>
      <c r="K2140">
        <v>1381364339</v>
      </c>
      <c r="L2140" s="18">
        <f t="shared" si="67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>D2140+E2140</f>
        <v>1128</v>
      </c>
      <c r="R2140" s="6">
        <f>E2140/N2140</f>
        <v>10.666666666666666</v>
      </c>
      <c r="S2140" t="s">
        <v>8352</v>
      </c>
      <c r="T2140" t="s">
        <v>8353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8">
        <f t="shared" si="66"/>
        <v>42677.750092592592</v>
      </c>
      <c r="K2141">
        <v>1475604008</v>
      </c>
      <c r="L2141" s="18">
        <f t="shared" si="67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D2141+E2141</f>
        <v>31626</v>
      </c>
      <c r="R2141" s="6">
        <f>E2141/N2141</f>
        <v>29.035714285714285</v>
      </c>
      <c r="S2141" t="s">
        <v>8352</v>
      </c>
      <c r="T2141" t="s">
        <v>8353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8">
        <f t="shared" si="66"/>
        <v>41285.833611111113</v>
      </c>
      <c r="K2142">
        <v>1355342424</v>
      </c>
      <c r="L2142" s="18">
        <f t="shared" si="67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D2142+E2142</f>
        <v>500560</v>
      </c>
      <c r="R2142" s="6">
        <f>E2142/N2142</f>
        <v>50.909090909090907</v>
      </c>
      <c r="S2142" t="s">
        <v>8352</v>
      </c>
      <c r="T2142" t="s">
        <v>8353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8">
        <f t="shared" si="66"/>
        <v>41957.277303240742</v>
      </c>
      <c r="K2143">
        <v>1413351559</v>
      </c>
      <c r="L2143" s="18">
        <f t="shared" si="67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>D2143+E2143</f>
        <v>15000</v>
      </c>
      <c r="R2143" s="6" t="e">
        <f>E2143/N2143</f>
        <v>#DIV/0!</v>
      </c>
      <c r="S2143" t="s">
        <v>8352</v>
      </c>
      <c r="T2143" t="s">
        <v>8353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8">
        <f t="shared" si="66"/>
        <v>42368.701504629629</v>
      </c>
      <c r="K2144">
        <v>1449075010</v>
      </c>
      <c r="L2144" s="18">
        <f t="shared" si="67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D2144+E2144</f>
        <v>11101</v>
      </c>
      <c r="R2144" s="6">
        <f>E2144/N2144</f>
        <v>50.083333333333336</v>
      </c>
      <c r="S2144" t="s">
        <v>8352</v>
      </c>
      <c r="T2144" t="s">
        <v>8353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8">
        <f t="shared" si="66"/>
        <v>40380.791666666664</v>
      </c>
      <c r="K2145">
        <v>1275599812</v>
      </c>
      <c r="L2145" s="18">
        <f t="shared" si="67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>D2145+E2145</f>
        <v>2225</v>
      </c>
      <c r="R2145" s="6">
        <f>E2145/N2145</f>
        <v>45</v>
      </c>
      <c r="S2145" t="s">
        <v>8352</v>
      </c>
      <c r="T2145" t="s">
        <v>8353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8">
        <f t="shared" si="66"/>
        <v>41531.546759259261</v>
      </c>
      <c r="K2146">
        <v>1376399240</v>
      </c>
      <c r="L2146" s="18">
        <f t="shared" si="67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D2146+E2146</f>
        <v>36107</v>
      </c>
      <c r="R2146" s="6">
        <f>E2146/N2146</f>
        <v>25.291666666666668</v>
      </c>
      <c r="S2146" t="s">
        <v>8352</v>
      </c>
      <c r="T2146" t="s">
        <v>8353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8">
        <f t="shared" si="66"/>
        <v>41605.279097222221</v>
      </c>
      <c r="K2147">
        <v>1382938914</v>
      </c>
      <c r="L2147" s="18">
        <f t="shared" si="67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>D2147+E2147</f>
        <v>19565</v>
      </c>
      <c r="R2147" s="6">
        <f>E2147/N2147</f>
        <v>51.292134831460672</v>
      </c>
      <c r="S2147" t="s">
        <v>8352</v>
      </c>
      <c r="T2147" t="s">
        <v>8353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8">
        <f t="shared" si="66"/>
        <v>42411.679513888885</v>
      </c>
      <c r="K2148">
        <v>1453997910</v>
      </c>
      <c r="L2148" s="18">
        <f t="shared" si="67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>D2148+E2148</f>
        <v>5001</v>
      </c>
      <c r="R2148" s="6">
        <f>E2148/N2148</f>
        <v>1</v>
      </c>
      <c r="S2148" t="s">
        <v>8352</v>
      </c>
      <c r="T2148" t="s">
        <v>8353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8">
        <f t="shared" si="66"/>
        <v>41959.337361111116</v>
      </c>
      <c r="K2149">
        <v>1413356748</v>
      </c>
      <c r="L2149" s="18">
        <f t="shared" si="67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>D2149+E2149</f>
        <v>392716</v>
      </c>
      <c r="R2149" s="6">
        <f>E2149/N2149</f>
        <v>49.381818181818183</v>
      </c>
      <c r="S2149" t="s">
        <v>8352</v>
      </c>
      <c r="T2149" t="s">
        <v>8353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8">
        <f t="shared" si="66"/>
        <v>42096.691921296297</v>
      </c>
      <c r="K2150">
        <v>1425404182</v>
      </c>
      <c r="L2150" s="18">
        <f t="shared" si="67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>D2150+E2150</f>
        <v>102</v>
      </c>
      <c r="R2150" s="6">
        <f>E2150/N2150</f>
        <v>1</v>
      </c>
      <c r="S2150" t="s">
        <v>8352</v>
      </c>
      <c r="T2150" t="s">
        <v>8353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8">
        <f t="shared" si="66"/>
        <v>40390</v>
      </c>
      <c r="K2151">
        <v>1277512556</v>
      </c>
      <c r="L2151" s="18">
        <f t="shared" si="67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>D2151+E2151</f>
        <v>2000</v>
      </c>
      <c r="R2151" s="6" t="e">
        <f>E2151/N2151</f>
        <v>#DIV/0!</v>
      </c>
      <c r="S2151" t="s">
        <v>8352</v>
      </c>
      <c r="T2151" t="s">
        <v>8353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8">
        <f t="shared" si="66"/>
        <v>42564.284710648149</v>
      </c>
      <c r="K2152">
        <v>1465800599</v>
      </c>
      <c r="L2152" s="18">
        <f t="shared" si="67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>D2152+E2152</f>
        <v>50405</v>
      </c>
      <c r="R2152" s="6">
        <f>E2152/N2152</f>
        <v>101.25</v>
      </c>
      <c r="S2152" t="s">
        <v>8352</v>
      </c>
      <c r="T2152" t="s">
        <v>8353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8">
        <f t="shared" si="66"/>
        <v>42550.847384259265</v>
      </c>
      <c r="K2153">
        <v>1464639614</v>
      </c>
      <c r="L2153" s="18">
        <f t="shared" si="67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>D2153+E2153</f>
        <v>45118</v>
      </c>
      <c r="R2153" s="6">
        <f>E2153/N2153</f>
        <v>19.666666666666668</v>
      </c>
      <c r="S2153" t="s">
        <v>8352</v>
      </c>
      <c r="T2153" t="s">
        <v>8353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8">
        <f t="shared" si="66"/>
        <v>41713.790613425925</v>
      </c>
      <c r="K2154">
        <v>1392321509</v>
      </c>
      <c r="L2154" s="18">
        <f t="shared" si="67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>D2154+E2154</f>
        <v>30050</v>
      </c>
      <c r="R2154" s="6">
        <f>E2154/N2154</f>
        <v>12.5</v>
      </c>
      <c r="S2154" t="s">
        <v>8352</v>
      </c>
      <c r="T2154" t="s">
        <v>8353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8">
        <f t="shared" si="66"/>
        <v>42014.332638888889</v>
      </c>
      <c r="K2155">
        <v>1417470718</v>
      </c>
      <c r="L2155" s="18">
        <f t="shared" si="67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>D2155+E2155</f>
        <v>372659</v>
      </c>
      <c r="R2155" s="6">
        <f>E2155/N2155</f>
        <v>8.5</v>
      </c>
      <c r="S2155" t="s">
        <v>8352</v>
      </c>
      <c r="T2155" t="s">
        <v>8353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8">
        <f t="shared" si="66"/>
        <v>41667.632256944446</v>
      </c>
      <c r="K2156">
        <v>1389193827</v>
      </c>
      <c r="L2156" s="18">
        <f t="shared" si="67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>D2156+E2156</f>
        <v>252</v>
      </c>
      <c r="R2156" s="6">
        <f>E2156/N2156</f>
        <v>1</v>
      </c>
      <c r="S2156" t="s">
        <v>8352</v>
      </c>
      <c r="T2156" t="s">
        <v>8353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8">
        <f t="shared" si="66"/>
        <v>42460.70584490741</v>
      </c>
      <c r="K2157">
        <v>1456854985</v>
      </c>
      <c r="L2157" s="18">
        <f t="shared" si="67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>D2157+E2157</f>
        <v>5115</v>
      </c>
      <c r="R2157" s="6">
        <f>E2157/N2157</f>
        <v>23</v>
      </c>
      <c r="S2157" t="s">
        <v>8352</v>
      </c>
      <c r="T2157" t="s">
        <v>8353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8">
        <f t="shared" si="66"/>
        <v>41533.85423611111</v>
      </c>
      <c r="K2158">
        <v>1375475406</v>
      </c>
      <c r="L2158" s="18">
        <f t="shared" si="67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>D2158+E2158</f>
        <v>57493</v>
      </c>
      <c r="R2158" s="6">
        <f>E2158/N2158</f>
        <v>17.987951807228917</v>
      </c>
      <c r="S2158" t="s">
        <v>8352</v>
      </c>
      <c r="T2158" t="s">
        <v>8353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8">
        <f t="shared" si="66"/>
        <v>42727.332638888889</v>
      </c>
      <c r="K2159">
        <v>1479684783</v>
      </c>
      <c r="L2159" s="18">
        <f t="shared" si="67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>D2159+E2159</f>
        <v>96144</v>
      </c>
      <c r="R2159" s="6">
        <f>E2159/N2159</f>
        <v>370.94736842105266</v>
      </c>
      <c r="S2159" t="s">
        <v>8352</v>
      </c>
      <c r="T2159" t="s">
        <v>8353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8">
        <f t="shared" si="66"/>
        <v>41309.853865740741</v>
      </c>
      <c r="K2160">
        <v>1356121774</v>
      </c>
      <c r="L2160" s="18">
        <f t="shared" si="67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D2160+E2160</f>
        <v>319770.11</v>
      </c>
      <c r="R2160" s="6">
        <f>E2160/N2160</f>
        <v>63.569485530546629</v>
      </c>
      <c r="S2160" t="s">
        <v>8352</v>
      </c>
      <c r="T2160" t="s">
        <v>8353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8">
        <f t="shared" si="66"/>
        <v>40740.731180555551</v>
      </c>
      <c r="K2161">
        <v>1308245574</v>
      </c>
      <c r="L2161" s="18">
        <f t="shared" si="67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>D2161+E2161</f>
        <v>3626</v>
      </c>
      <c r="R2161" s="6">
        <f>E2161/N2161</f>
        <v>13</v>
      </c>
      <c r="S2161" t="s">
        <v>8352</v>
      </c>
      <c r="T2161" t="s">
        <v>8353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8">
        <f t="shared" si="66"/>
        <v>41048.711863425924</v>
      </c>
      <c r="K2162">
        <v>1334855105</v>
      </c>
      <c r="L2162" s="18">
        <f t="shared" si="67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D2162+E2162</f>
        <v>10085</v>
      </c>
      <c r="R2162" s="6">
        <f>E2162/N2162</f>
        <v>5.3125</v>
      </c>
      <c r="S2162" t="s">
        <v>8352</v>
      </c>
      <c r="T2162" t="s">
        <v>8353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8">
        <f t="shared" si="66"/>
        <v>42270.852534722217</v>
      </c>
      <c r="K2163">
        <v>1440448059</v>
      </c>
      <c r="L2163" s="18">
        <f t="shared" si="67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>D2163+E2163</f>
        <v>863</v>
      </c>
      <c r="R2163" s="6">
        <f>E2163/N2163</f>
        <v>35.615384615384613</v>
      </c>
      <c r="S2163" t="s">
        <v>8344</v>
      </c>
      <c r="T2163" t="s">
        <v>8345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8">
        <f t="shared" si="66"/>
        <v>41844.766099537039</v>
      </c>
      <c r="K2164">
        <v>1403547791</v>
      </c>
      <c r="L2164" s="18">
        <f t="shared" si="67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D2164+E2164</f>
        <v>9552</v>
      </c>
      <c r="R2164" s="6">
        <f>E2164/N2164</f>
        <v>87.103448275862064</v>
      </c>
      <c r="S2164" t="s">
        <v>8344</v>
      </c>
      <c r="T2164" t="s">
        <v>8345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8">
        <f t="shared" si="66"/>
        <v>42163.159722222219</v>
      </c>
      <c r="K2165">
        <v>1429306520</v>
      </c>
      <c r="L2165" s="18">
        <f t="shared" si="67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>D2165+E2165</f>
        <v>5805</v>
      </c>
      <c r="R2165" s="6">
        <f>E2165/N2165</f>
        <v>75.11363636363636</v>
      </c>
      <c r="S2165" t="s">
        <v>8344</v>
      </c>
      <c r="T2165" t="s">
        <v>8345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8">
        <f t="shared" si="66"/>
        <v>42546.165972222225</v>
      </c>
      <c r="K2166">
        <v>1464196414</v>
      </c>
      <c r="L2166" s="18">
        <f t="shared" si="67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>D2166+E2166</f>
        <v>11145</v>
      </c>
      <c r="R2166" s="6">
        <f>E2166/N2166</f>
        <v>68.01204819277109</v>
      </c>
      <c r="S2166" t="s">
        <v>8344</v>
      </c>
      <c r="T2166" t="s">
        <v>8345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8">
        <f t="shared" si="66"/>
        <v>42468.625405092593</v>
      </c>
      <c r="K2167">
        <v>1457539235</v>
      </c>
      <c r="L2167" s="18">
        <f t="shared" si="67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>D2167+E2167</f>
        <v>5966</v>
      </c>
      <c r="R2167" s="6">
        <f>E2167/N2167</f>
        <v>29.623931623931625</v>
      </c>
      <c r="S2167" t="s">
        <v>8344</v>
      </c>
      <c r="T2167" t="s">
        <v>8345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8">
        <f t="shared" si="66"/>
        <v>41978.879837962959</v>
      </c>
      <c r="K2168">
        <v>1413922018</v>
      </c>
      <c r="L2168" s="18">
        <f t="shared" si="67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>D2168+E2168</f>
        <v>4932</v>
      </c>
      <c r="R2168" s="6">
        <f>E2168/N2168</f>
        <v>91.625</v>
      </c>
      <c r="S2168" t="s">
        <v>8344</v>
      </c>
      <c r="T2168" t="s">
        <v>8345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8">
        <f t="shared" si="66"/>
        <v>41167.066400462965</v>
      </c>
      <c r="K2169">
        <v>1346463337</v>
      </c>
      <c r="L2169" s="18">
        <f t="shared" si="67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>D2169+E2169</f>
        <v>330</v>
      </c>
      <c r="R2169" s="6">
        <f>E2169/N2169</f>
        <v>22.5</v>
      </c>
      <c r="S2169" t="s">
        <v>8344</v>
      </c>
      <c r="T2169" t="s">
        <v>8345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8">
        <f t="shared" si="66"/>
        <v>42776.208333333328</v>
      </c>
      <c r="K2170">
        <v>1484058261</v>
      </c>
      <c r="L2170" s="18">
        <f t="shared" si="67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>D2170+E2170</f>
        <v>39884.69</v>
      </c>
      <c r="R2170" s="6">
        <f>E2170/N2170</f>
        <v>64.366735294117646</v>
      </c>
      <c r="S2170" t="s">
        <v>8344</v>
      </c>
      <c r="T2170" t="s">
        <v>8345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8">
        <f t="shared" si="66"/>
        <v>42796.700821759259</v>
      </c>
      <c r="K2171">
        <v>1488214151</v>
      </c>
      <c r="L2171" s="18">
        <f t="shared" si="67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>D2171+E2171</f>
        <v>306</v>
      </c>
      <c r="R2171" s="6">
        <f>E2171/N2171</f>
        <v>21.857142857142858</v>
      </c>
      <c r="S2171" t="s">
        <v>8344</v>
      </c>
      <c r="T2171" t="s">
        <v>8345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8">
        <f t="shared" si="66"/>
        <v>42238.750254629631</v>
      </c>
      <c r="K2172">
        <v>1436810422</v>
      </c>
      <c r="L2172" s="18">
        <f t="shared" si="67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D2172+E2172</f>
        <v>983</v>
      </c>
      <c r="R2172" s="6">
        <f>E2172/N2172</f>
        <v>33.315789473684212</v>
      </c>
      <c r="S2172" t="s">
        <v>8344</v>
      </c>
      <c r="T2172" t="s">
        <v>8345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8">
        <f t="shared" si="66"/>
        <v>42177.208333333328</v>
      </c>
      <c r="K2173">
        <v>1431903495</v>
      </c>
      <c r="L2173" s="18">
        <f t="shared" si="67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>D2173+E2173</f>
        <v>8243</v>
      </c>
      <c r="R2173" s="6">
        <f>E2173/N2173</f>
        <v>90.276595744680847</v>
      </c>
      <c r="S2173" t="s">
        <v>8344</v>
      </c>
      <c r="T2173" t="s">
        <v>8345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8">
        <f t="shared" si="66"/>
        <v>42112.580092592587</v>
      </c>
      <c r="K2174">
        <v>1426773320</v>
      </c>
      <c r="L2174" s="18">
        <f t="shared" si="67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>D2174+E2174</f>
        <v>2000</v>
      </c>
      <c r="R2174" s="6">
        <f>E2174/N2174</f>
        <v>76.92307692307692</v>
      </c>
      <c r="S2174" t="s">
        <v>8344</v>
      </c>
      <c r="T2174" t="s">
        <v>8345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8">
        <f t="shared" si="66"/>
        <v>41527.165972222225</v>
      </c>
      <c r="K2175">
        <v>1376066243</v>
      </c>
      <c r="L2175" s="18">
        <f t="shared" si="67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>D2175+E2175</f>
        <v>9531</v>
      </c>
      <c r="R2175" s="6">
        <f>E2175/N2175</f>
        <v>59.233333333333334</v>
      </c>
      <c r="S2175" t="s">
        <v>8344</v>
      </c>
      <c r="T2175" t="s">
        <v>8345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8">
        <f t="shared" si="66"/>
        <v>42495.542905092589</v>
      </c>
      <c r="K2176">
        <v>1459861307</v>
      </c>
      <c r="L2176" s="18">
        <f t="shared" si="67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D2176+E2176</f>
        <v>8119</v>
      </c>
      <c r="R2176" s="6">
        <f>E2176/N2176</f>
        <v>65.38095238095238</v>
      </c>
      <c r="S2176" t="s">
        <v>8344</v>
      </c>
      <c r="T2176" t="s">
        <v>8345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8">
        <f t="shared" si="66"/>
        <v>42572.009097222224</v>
      </c>
      <c r="K2177">
        <v>1468455186</v>
      </c>
      <c r="L2177" s="18">
        <f t="shared" si="67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D2177+E2177</f>
        <v>2450</v>
      </c>
      <c r="R2177" s="6">
        <f>E2177/N2177</f>
        <v>67.307692307692307</v>
      </c>
      <c r="S2177" t="s">
        <v>8344</v>
      </c>
      <c r="T2177" t="s">
        <v>8345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8">
        <f t="shared" si="66"/>
        <v>42126.633206018523</v>
      </c>
      <c r="K2178">
        <v>1427987509</v>
      </c>
      <c r="L2178" s="18">
        <f t="shared" si="67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D2178+E2178</f>
        <v>11301</v>
      </c>
      <c r="R2178" s="6">
        <f>E2178/N2178</f>
        <v>88.74647887323944</v>
      </c>
      <c r="S2178" t="s">
        <v>8344</v>
      </c>
      <c r="T2178" t="s">
        <v>8345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8">
        <f t="shared" ref="J2179:J2242" si="68">(((I2179/60)/60)/24)+DATE(1970,1,1)</f>
        <v>42527.250775462962</v>
      </c>
      <c r="K2179">
        <v>1463032867</v>
      </c>
      <c r="L2179" s="18">
        <f t="shared" ref="L2179:L2242" si="69">(((K2179/60)/60)/24+DATE(1970,1,1))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D2179+E2179</f>
        <v>5003</v>
      </c>
      <c r="R2179" s="6">
        <f>E2179/N2179</f>
        <v>65.868421052631575</v>
      </c>
      <c r="S2179" t="s">
        <v>8344</v>
      </c>
      <c r="T2179" t="s">
        <v>8345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8">
        <f t="shared" si="68"/>
        <v>42753.63653935185</v>
      </c>
      <c r="K2180">
        <v>1482160597</v>
      </c>
      <c r="L2180" s="18">
        <f t="shared" si="6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D2180+E2180</f>
        <v>59660</v>
      </c>
      <c r="R2180" s="6">
        <f>E2180/N2180</f>
        <v>40.349243306169967</v>
      </c>
      <c r="S2180" t="s">
        <v>8344</v>
      </c>
      <c r="T2180" t="s">
        <v>8345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8">
        <f t="shared" si="68"/>
        <v>42105.171203703707</v>
      </c>
      <c r="K2181">
        <v>1426133192</v>
      </c>
      <c r="L2181" s="18">
        <f t="shared" si="6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D2181+E2181</f>
        <v>2614</v>
      </c>
      <c r="R2181" s="6">
        <f>E2181/N2181</f>
        <v>76.857142857142861</v>
      </c>
      <c r="S2181" t="s">
        <v>8344</v>
      </c>
      <c r="T2181" t="s">
        <v>8345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8">
        <f t="shared" si="68"/>
        <v>42321.711435185185</v>
      </c>
      <c r="K2182">
        <v>1443801868</v>
      </c>
      <c r="L2182" s="18">
        <f t="shared" si="6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>D2182+E2182</f>
        <v>10359.209999999999</v>
      </c>
      <c r="R2182" s="6">
        <f>E2182/N2182</f>
        <v>68.707820512820518</v>
      </c>
      <c r="S2182" t="s">
        <v>8344</v>
      </c>
      <c r="T2182" t="s">
        <v>8345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8">
        <f t="shared" si="68"/>
        <v>42787.005243055552</v>
      </c>
      <c r="K2183">
        <v>1486426053</v>
      </c>
      <c r="L2183" s="18">
        <f t="shared" si="6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D2183+E2183</f>
        <v>5062</v>
      </c>
      <c r="R2183" s="6">
        <f>E2183/N2183</f>
        <v>57.773584905660378</v>
      </c>
      <c r="S2183" t="s">
        <v>8352</v>
      </c>
      <c r="T2183" t="s">
        <v>8370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8">
        <f t="shared" si="68"/>
        <v>41914.900752314818</v>
      </c>
      <c r="K2184">
        <v>1409261825</v>
      </c>
      <c r="L2184" s="18">
        <f t="shared" si="6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D2184+E2184</f>
        <v>18725</v>
      </c>
      <c r="R2184" s="6">
        <f>E2184/N2184</f>
        <v>44.171348314606739</v>
      </c>
      <c r="S2184" t="s">
        <v>8352</v>
      </c>
      <c r="T2184" t="s">
        <v>8370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8">
        <f t="shared" si="68"/>
        <v>42775.208333333328</v>
      </c>
      <c r="K2185">
        <v>1484037977</v>
      </c>
      <c r="L2185" s="18">
        <f t="shared" si="6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>D2185+E2185</f>
        <v>10607</v>
      </c>
      <c r="R2185" s="6">
        <f>E2185/N2185</f>
        <v>31.566308243727597</v>
      </c>
      <c r="S2185" t="s">
        <v>8352</v>
      </c>
      <c r="T2185" t="s">
        <v>8370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8">
        <f t="shared" si="68"/>
        <v>42394.666666666672</v>
      </c>
      <c r="K2186">
        <v>1452530041</v>
      </c>
      <c r="L2186" s="18">
        <f t="shared" si="6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>D2186+E2186</f>
        <v>38474</v>
      </c>
      <c r="R2186" s="6">
        <f>E2186/N2186</f>
        <v>107.04511278195488</v>
      </c>
      <c r="S2186" t="s">
        <v>8352</v>
      </c>
      <c r="T2186" t="s">
        <v>8370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8">
        <f t="shared" si="68"/>
        <v>41359.349988425929</v>
      </c>
      <c r="K2187">
        <v>1360830239</v>
      </c>
      <c r="L2187" s="18">
        <f t="shared" si="6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>D2187+E2187</f>
        <v>97848.5</v>
      </c>
      <c r="R2187" s="6">
        <f>E2187/N2187</f>
        <v>149.03451043338683</v>
      </c>
      <c r="S2187" t="s">
        <v>8352</v>
      </c>
      <c r="T2187" t="s">
        <v>8370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8">
        <f t="shared" si="68"/>
        <v>42620.083333333328</v>
      </c>
      <c r="K2188">
        <v>1470062743</v>
      </c>
      <c r="L2188" s="18">
        <f t="shared" si="6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>D2188+E2188</f>
        <v>41935</v>
      </c>
      <c r="R2188" s="6">
        <f>E2188/N2188</f>
        <v>55.956632653061227</v>
      </c>
      <c r="S2188" t="s">
        <v>8352</v>
      </c>
      <c r="T2188" t="s">
        <v>8370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8">
        <f t="shared" si="68"/>
        <v>42097.165972222225</v>
      </c>
      <c r="K2189">
        <v>1425531666</v>
      </c>
      <c r="L2189" s="18">
        <f t="shared" si="6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>D2189+E2189</f>
        <v>222928.5</v>
      </c>
      <c r="R2189" s="6">
        <f>E2189/N2189</f>
        <v>56.970381807973048</v>
      </c>
      <c r="S2189" t="s">
        <v>8352</v>
      </c>
      <c r="T2189" t="s">
        <v>8370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8">
        <f t="shared" si="68"/>
        <v>42668.708333333328</v>
      </c>
      <c r="K2190">
        <v>1474380241</v>
      </c>
      <c r="L2190" s="18">
        <f t="shared" si="6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>D2190+E2190</f>
        <v>28139</v>
      </c>
      <c r="R2190" s="6">
        <f>E2190/N2190</f>
        <v>44.056420233463037</v>
      </c>
      <c r="S2190" t="s">
        <v>8352</v>
      </c>
      <c r="T2190" t="s">
        <v>8370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8">
        <f t="shared" si="68"/>
        <v>42481.916666666672</v>
      </c>
      <c r="K2191">
        <v>1460055300</v>
      </c>
      <c r="L2191" s="18">
        <f t="shared" si="6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>D2191+E2191</f>
        <v>7239</v>
      </c>
      <c r="R2191" s="6">
        <f>E2191/N2191</f>
        <v>68.625</v>
      </c>
      <c r="S2191" t="s">
        <v>8352</v>
      </c>
      <c r="T2191" t="s">
        <v>8370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8">
        <f t="shared" si="68"/>
        <v>42452.290972222225</v>
      </c>
      <c r="K2192">
        <v>1455721204</v>
      </c>
      <c r="L2192" s="18">
        <f t="shared" si="6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>D2192+E2192</f>
        <v>54076</v>
      </c>
      <c r="R2192" s="6">
        <f>E2192/N2192</f>
        <v>65.318435754189949</v>
      </c>
      <c r="S2192" t="s">
        <v>8352</v>
      </c>
      <c r="T2192" t="s">
        <v>8370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8">
        <f t="shared" si="68"/>
        <v>42780.833645833336</v>
      </c>
      <c r="K2193">
        <v>1486065627</v>
      </c>
      <c r="L2193" s="18">
        <f t="shared" si="6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D2193+E2193</f>
        <v>1648</v>
      </c>
      <c r="R2193" s="6">
        <f>E2193/N2193</f>
        <v>35.92</v>
      </c>
      <c r="S2193" t="s">
        <v>8352</v>
      </c>
      <c r="T2193" t="s">
        <v>8370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8">
        <f t="shared" si="68"/>
        <v>42719.958333333328</v>
      </c>
      <c r="K2194">
        <v>1479414344</v>
      </c>
      <c r="L2194" s="18">
        <f t="shared" si="6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>D2194+E2194</f>
        <v>141748.82</v>
      </c>
      <c r="R2194" s="6">
        <f>E2194/N2194</f>
        <v>40.070667078443485</v>
      </c>
      <c r="S2194" t="s">
        <v>8352</v>
      </c>
      <c r="T2194" t="s">
        <v>8370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8">
        <f t="shared" si="68"/>
        <v>42695.207638888889</v>
      </c>
      <c r="K2195">
        <v>1477043072</v>
      </c>
      <c r="L2195" s="18">
        <f t="shared" si="6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>D2195+E2195</f>
        <v>82856</v>
      </c>
      <c r="R2195" s="6">
        <f>E2195/N2195</f>
        <v>75.647714604236342</v>
      </c>
      <c r="S2195" t="s">
        <v>8352</v>
      </c>
      <c r="T2195" t="s">
        <v>8370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8">
        <f t="shared" si="68"/>
        <v>42455.716319444444</v>
      </c>
      <c r="K2196">
        <v>1456423890</v>
      </c>
      <c r="L2196" s="18">
        <f t="shared" si="6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>D2196+E2196</f>
        <v>63737</v>
      </c>
      <c r="R2196" s="6">
        <f>E2196/N2196</f>
        <v>61.203872437357631</v>
      </c>
      <c r="S2196" t="s">
        <v>8352</v>
      </c>
      <c r="T2196" t="s">
        <v>8370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8">
        <f t="shared" si="68"/>
        <v>42227.771990740745</v>
      </c>
      <c r="K2197">
        <v>1436725900</v>
      </c>
      <c r="L2197" s="18">
        <f t="shared" si="6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D2197+E2197</f>
        <v>10135</v>
      </c>
      <c r="R2197" s="6">
        <f>E2197/N2197</f>
        <v>48.130434782608695</v>
      </c>
      <c r="S2197" t="s">
        <v>8352</v>
      </c>
      <c r="T2197" t="s">
        <v>8370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8">
        <f t="shared" si="68"/>
        <v>42706.291666666672</v>
      </c>
      <c r="K2198">
        <v>1478000502</v>
      </c>
      <c r="L2198" s="18">
        <f t="shared" si="6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>D2198+E2198</f>
        <v>29937</v>
      </c>
      <c r="R2198" s="6">
        <f>E2198/N2198</f>
        <v>68.106837606837601</v>
      </c>
      <c r="S2198" t="s">
        <v>8352</v>
      </c>
      <c r="T2198" t="s">
        <v>8370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8">
        <f t="shared" si="68"/>
        <v>42063.584016203706</v>
      </c>
      <c r="K2199">
        <v>1422540059</v>
      </c>
      <c r="L2199" s="18">
        <f t="shared" si="6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D2199+E2199</f>
        <v>315309.33</v>
      </c>
      <c r="R2199" s="6">
        <f>E2199/N2199</f>
        <v>65.891300230946882</v>
      </c>
      <c r="S2199" t="s">
        <v>8352</v>
      </c>
      <c r="T2199" t="s">
        <v>8370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8">
        <f t="shared" si="68"/>
        <v>42322.555555555555</v>
      </c>
      <c r="K2200">
        <v>1444911600</v>
      </c>
      <c r="L2200" s="18">
        <f t="shared" si="6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>D2200+E2200</f>
        <v>93157</v>
      </c>
      <c r="R2200" s="6">
        <f>E2200/N2200</f>
        <v>81.654377880184327</v>
      </c>
      <c r="S2200" t="s">
        <v>8352</v>
      </c>
      <c r="T2200" t="s">
        <v>8370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8">
        <f t="shared" si="68"/>
        <v>42292.416643518518</v>
      </c>
      <c r="K2201">
        <v>1442311198</v>
      </c>
      <c r="L2201" s="18">
        <f t="shared" si="6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D2201+E2201</f>
        <v>22228</v>
      </c>
      <c r="R2201" s="6">
        <f>E2201/N2201</f>
        <v>52.701195219123505</v>
      </c>
      <c r="S2201" t="s">
        <v>8352</v>
      </c>
      <c r="T2201" t="s">
        <v>8370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8">
        <f t="shared" si="68"/>
        <v>42191.125</v>
      </c>
      <c r="K2202">
        <v>1433775668</v>
      </c>
      <c r="L2202" s="18">
        <f t="shared" si="6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>D2202+E2202</f>
        <v>12843</v>
      </c>
      <c r="R2202" s="6">
        <f>E2202/N2202</f>
        <v>41.228136882129277</v>
      </c>
      <c r="S2202" t="s">
        <v>8352</v>
      </c>
      <c r="T2202" t="s">
        <v>8370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8">
        <f t="shared" si="68"/>
        <v>41290.846817129634</v>
      </c>
      <c r="K2203">
        <v>1357157965</v>
      </c>
      <c r="L2203" s="18">
        <f t="shared" si="6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>D2203+E2203</f>
        <v>530.99</v>
      </c>
      <c r="R2203" s="6">
        <f>E2203/N2203</f>
        <v>15.035357142857142</v>
      </c>
      <c r="S2203" t="s">
        <v>8344</v>
      </c>
      <c r="T2203" t="s">
        <v>8349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8">
        <f t="shared" si="68"/>
        <v>41214.849166666667</v>
      </c>
      <c r="K2204">
        <v>1349209368</v>
      </c>
      <c r="L2204" s="18">
        <f t="shared" si="6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D2204+E2204</f>
        <v>32167.25</v>
      </c>
      <c r="R2204" s="6">
        <f>E2204/N2204</f>
        <v>39.066920943134534</v>
      </c>
      <c r="S2204" t="s">
        <v>8344</v>
      </c>
      <c r="T2204" t="s">
        <v>8349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8">
        <f t="shared" si="68"/>
        <v>42271.85974537037</v>
      </c>
      <c r="K2205">
        <v>1440535082</v>
      </c>
      <c r="L2205" s="18">
        <f t="shared" si="6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>D2205+E2205</f>
        <v>4191</v>
      </c>
      <c r="R2205" s="6">
        <f>E2205/N2205</f>
        <v>43.82</v>
      </c>
      <c r="S2205" t="s">
        <v>8344</v>
      </c>
      <c r="T2205" t="s">
        <v>8349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8">
        <f t="shared" si="68"/>
        <v>41342.311562499999</v>
      </c>
      <c r="K2206">
        <v>1360222119</v>
      </c>
      <c r="L2206" s="18">
        <f t="shared" si="6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D2206+E2206</f>
        <v>3493</v>
      </c>
      <c r="R2206" s="6">
        <f>E2206/N2206</f>
        <v>27.301369863013697</v>
      </c>
      <c r="S2206" t="s">
        <v>8344</v>
      </c>
      <c r="T2206" t="s">
        <v>8349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8">
        <f t="shared" si="68"/>
        <v>41061.82163194444</v>
      </c>
      <c r="K2207">
        <v>1335987789</v>
      </c>
      <c r="L2207" s="18">
        <f t="shared" si="6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>D2207+E2207</f>
        <v>1890</v>
      </c>
      <c r="R2207" s="6">
        <f>E2207/N2207</f>
        <v>42.222222222222221</v>
      </c>
      <c r="S2207" t="s">
        <v>8344</v>
      </c>
      <c r="T2207" t="s">
        <v>8349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8">
        <f t="shared" si="68"/>
        <v>41015.257222222222</v>
      </c>
      <c r="K2208">
        <v>1333001424</v>
      </c>
      <c r="L2208" s="18">
        <f t="shared" si="6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D2208+E2208</f>
        <v>2230</v>
      </c>
      <c r="R2208" s="6">
        <f>E2208/N2208</f>
        <v>33.235294117647058</v>
      </c>
      <c r="S2208" t="s">
        <v>8344</v>
      </c>
      <c r="T2208" t="s">
        <v>8349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8">
        <f t="shared" si="68"/>
        <v>41594.235798611109</v>
      </c>
      <c r="K2209">
        <v>1381984773</v>
      </c>
      <c r="L2209" s="18">
        <f t="shared" si="6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>D2209+E2209</f>
        <v>4000</v>
      </c>
      <c r="R2209" s="6">
        <f>E2209/N2209</f>
        <v>285.71428571428572</v>
      </c>
      <c r="S2209" t="s">
        <v>8344</v>
      </c>
      <c r="T2209" t="s">
        <v>8349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8">
        <f t="shared" si="68"/>
        <v>41006.166666666664</v>
      </c>
      <c r="K2210">
        <v>1328649026</v>
      </c>
      <c r="L2210" s="18">
        <f t="shared" si="6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>D2210+E2210</f>
        <v>2016</v>
      </c>
      <c r="R2210" s="6">
        <f>E2210/N2210</f>
        <v>42.333333333333336</v>
      </c>
      <c r="S2210" t="s">
        <v>8344</v>
      </c>
      <c r="T2210" t="s">
        <v>8349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8">
        <f t="shared" si="68"/>
        <v>41743.958333333336</v>
      </c>
      <c r="K2211">
        <v>1396524644</v>
      </c>
      <c r="L2211" s="18">
        <f t="shared" si="6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>D2211+E2211</f>
        <v>1254</v>
      </c>
      <c r="R2211" s="6">
        <f>E2211/N2211</f>
        <v>50.266666666666666</v>
      </c>
      <c r="S2211" t="s">
        <v>8344</v>
      </c>
      <c r="T2211" t="s">
        <v>8349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8">
        <f t="shared" si="68"/>
        <v>41013.73333333333</v>
      </c>
      <c r="K2212">
        <v>1329442510</v>
      </c>
      <c r="L2212" s="18">
        <f t="shared" si="6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>D2212+E2212</f>
        <v>8457</v>
      </c>
      <c r="R2212" s="6">
        <f>E2212/N2212</f>
        <v>61.902777777777779</v>
      </c>
      <c r="S2212" t="s">
        <v>8344</v>
      </c>
      <c r="T2212" t="s">
        <v>8349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8">
        <f t="shared" si="68"/>
        <v>41739.290972222225</v>
      </c>
      <c r="K2213">
        <v>1395168625</v>
      </c>
      <c r="L2213" s="18">
        <f t="shared" si="6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>D2213+E2213</f>
        <v>7390</v>
      </c>
      <c r="R2213" s="6">
        <f>E2213/N2213</f>
        <v>40.75</v>
      </c>
      <c r="S2213" t="s">
        <v>8344</v>
      </c>
      <c r="T2213" t="s">
        <v>8349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8">
        <f t="shared" si="68"/>
        <v>41582.041666666664</v>
      </c>
      <c r="K2214">
        <v>1380650177</v>
      </c>
      <c r="L2214" s="18">
        <f t="shared" si="6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>D2214+E2214</f>
        <v>12863</v>
      </c>
      <c r="R2214" s="6">
        <f>E2214/N2214</f>
        <v>55.796747967479675</v>
      </c>
      <c r="S2214" t="s">
        <v>8344</v>
      </c>
      <c r="T2214" t="s">
        <v>8349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8">
        <f t="shared" si="68"/>
        <v>42139.826145833329</v>
      </c>
      <c r="K2215">
        <v>1429127379</v>
      </c>
      <c r="L2215" s="18">
        <f t="shared" si="6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>D2215+E2215</f>
        <v>15</v>
      </c>
      <c r="R2215" s="6">
        <f>E2215/N2215</f>
        <v>10</v>
      </c>
      <c r="S2215" t="s">
        <v>8344</v>
      </c>
      <c r="T2215" t="s">
        <v>8349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8">
        <f t="shared" si="68"/>
        <v>41676.792222222226</v>
      </c>
      <c r="K2216">
        <v>1389121248</v>
      </c>
      <c r="L2216" s="18">
        <f t="shared" si="6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D2216+E2216</f>
        <v>2355.0100000000002</v>
      </c>
      <c r="R2216" s="6">
        <f>E2216/N2216</f>
        <v>73.125416666666666</v>
      </c>
      <c r="S2216" t="s">
        <v>8344</v>
      </c>
      <c r="T2216" t="s">
        <v>8349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8">
        <f t="shared" si="68"/>
        <v>40981.290972222225</v>
      </c>
      <c r="K2217">
        <v>1329671572</v>
      </c>
      <c r="L2217" s="18">
        <f t="shared" si="6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>D2217+E2217</f>
        <v>1410</v>
      </c>
      <c r="R2217" s="6">
        <f>E2217/N2217</f>
        <v>26.060606060606062</v>
      </c>
      <c r="S2217" t="s">
        <v>8344</v>
      </c>
      <c r="T2217" t="s">
        <v>8349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8">
        <f t="shared" si="68"/>
        <v>42208.751678240747</v>
      </c>
      <c r="K2218">
        <v>1436464945</v>
      </c>
      <c r="L2218" s="18">
        <f t="shared" si="6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>D2218+E2218</f>
        <v>617</v>
      </c>
      <c r="R2218" s="6">
        <f>E2218/N2218</f>
        <v>22.642857142857142</v>
      </c>
      <c r="S2218" t="s">
        <v>8344</v>
      </c>
      <c r="T2218" t="s">
        <v>8349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8">
        <f t="shared" si="68"/>
        <v>42310.333333333328</v>
      </c>
      <c r="K2219">
        <v>1445539113</v>
      </c>
      <c r="L2219" s="18">
        <f t="shared" si="6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>D2219+E2219</f>
        <v>845</v>
      </c>
      <c r="R2219" s="6">
        <f>E2219/N2219</f>
        <v>47.222222222222221</v>
      </c>
      <c r="S2219" t="s">
        <v>8344</v>
      </c>
      <c r="T2219" t="s">
        <v>8349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8">
        <f t="shared" si="68"/>
        <v>41150</v>
      </c>
      <c r="K2220">
        <v>1344281383</v>
      </c>
      <c r="L2220" s="18">
        <f t="shared" si="6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>D2220+E2220</f>
        <v>4456.66</v>
      </c>
      <c r="R2220" s="6">
        <f>E2220/N2220</f>
        <v>32.324473684210524</v>
      </c>
      <c r="S2220" t="s">
        <v>8344</v>
      </c>
      <c r="T2220" t="s">
        <v>8349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8">
        <f t="shared" si="68"/>
        <v>42235.718888888892</v>
      </c>
      <c r="K2221">
        <v>1437412512</v>
      </c>
      <c r="L2221" s="18">
        <f t="shared" si="6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D2221+E2221</f>
        <v>2015</v>
      </c>
      <c r="R2221" s="6">
        <f>E2221/N2221</f>
        <v>53.421052631578945</v>
      </c>
      <c r="S2221" t="s">
        <v>8344</v>
      </c>
      <c r="T2221" t="s">
        <v>8349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8">
        <f t="shared" si="68"/>
        <v>41482.060601851852</v>
      </c>
      <c r="K2222">
        <v>1372296436</v>
      </c>
      <c r="L2222" s="18">
        <f t="shared" si="6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D2222+E2222</f>
        <v>7040</v>
      </c>
      <c r="R2222" s="6">
        <f>E2222/N2222</f>
        <v>51.304347826086953</v>
      </c>
      <c r="S2222" t="s">
        <v>8344</v>
      </c>
      <c r="T2222" t="s">
        <v>8349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8">
        <f t="shared" si="68"/>
        <v>42483</v>
      </c>
      <c r="K2223">
        <v>1458748809</v>
      </c>
      <c r="L2223" s="18">
        <f t="shared" si="6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>D2223+E2223</f>
        <v>15609</v>
      </c>
      <c r="R2223" s="6">
        <f>E2223/N2223</f>
        <v>37.197247706422019</v>
      </c>
      <c r="S2223" t="s">
        <v>8352</v>
      </c>
      <c r="T2223" t="s">
        <v>8370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8">
        <f t="shared" si="68"/>
        <v>40936.787581018521</v>
      </c>
      <c r="K2224">
        <v>1325184847</v>
      </c>
      <c r="L2224" s="18">
        <f t="shared" si="6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D2224+E2224</f>
        <v>1313</v>
      </c>
      <c r="R2224" s="6">
        <f>E2224/N2224</f>
        <v>27.1</v>
      </c>
      <c r="S2224" t="s">
        <v>8352</v>
      </c>
      <c r="T2224" t="s">
        <v>8370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8">
        <f t="shared" si="68"/>
        <v>42182.640833333338</v>
      </c>
      <c r="K2225">
        <v>1432826568</v>
      </c>
      <c r="L2225" s="18">
        <f t="shared" si="6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D2225+E2225</f>
        <v>40131</v>
      </c>
      <c r="R2225" s="6">
        <f>E2225/N2225</f>
        <v>206.31</v>
      </c>
      <c r="S2225" t="s">
        <v>8352</v>
      </c>
      <c r="T2225" t="s">
        <v>8370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8">
        <f t="shared" si="68"/>
        <v>42672.791666666672</v>
      </c>
      <c r="K2226">
        <v>1475337675</v>
      </c>
      <c r="L2226" s="18">
        <f t="shared" si="6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>D2226+E2226</f>
        <v>34315</v>
      </c>
      <c r="R2226" s="6">
        <f>E2226/N2226</f>
        <v>82.145270270270274</v>
      </c>
      <c r="S2226" t="s">
        <v>8352</v>
      </c>
      <c r="T2226" t="s">
        <v>8370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8">
        <f t="shared" si="68"/>
        <v>41903.79184027778</v>
      </c>
      <c r="K2227">
        <v>1408734015</v>
      </c>
      <c r="L2227" s="18">
        <f t="shared" si="6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D2227+E2227</f>
        <v>219415.01</v>
      </c>
      <c r="R2227" s="6">
        <f>E2227/N2227</f>
        <v>164.79651993355483</v>
      </c>
      <c r="S2227" t="s">
        <v>8352</v>
      </c>
      <c r="T2227" t="s">
        <v>8370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8">
        <f t="shared" si="68"/>
        <v>42412.207638888889</v>
      </c>
      <c r="K2228">
        <v>1452625822</v>
      </c>
      <c r="L2228" s="18">
        <f t="shared" si="6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>D2228+E2228</f>
        <v>37523.31</v>
      </c>
      <c r="R2228" s="6">
        <f>E2228/N2228</f>
        <v>60.820280373831778</v>
      </c>
      <c r="S2228" t="s">
        <v>8352</v>
      </c>
      <c r="T2228" t="s">
        <v>8370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8">
        <f t="shared" si="68"/>
        <v>41591.849016203705</v>
      </c>
      <c r="K2229">
        <v>1381778555</v>
      </c>
      <c r="L2229" s="18">
        <f t="shared" si="6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>D2229+E2229</f>
        <v>33459</v>
      </c>
      <c r="R2229" s="6">
        <f>E2229/N2229</f>
        <v>67.970099667774093</v>
      </c>
      <c r="S2229" t="s">
        <v>8352</v>
      </c>
      <c r="T2229" t="s">
        <v>8370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8">
        <f t="shared" si="68"/>
        <v>42232.278194444443</v>
      </c>
      <c r="K2230">
        <v>1437115236</v>
      </c>
      <c r="L2230" s="18">
        <f t="shared" si="6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D2230+E2230</f>
        <v>12744.9</v>
      </c>
      <c r="R2230" s="6">
        <f>E2230/N2230</f>
        <v>81.561805555555551</v>
      </c>
      <c r="S2230" t="s">
        <v>8352</v>
      </c>
      <c r="T2230" t="s">
        <v>8370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8">
        <f t="shared" si="68"/>
        <v>41520.166666666664</v>
      </c>
      <c r="K2231">
        <v>1375113391</v>
      </c>
      <c r="L2231" s="18">
        <f t="shared" si="6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>D2231+E2231</f>
        <v>21716.33</v>
      </c>
      <c r="R2231" s="6">
        <f>E2231/N2231</f>
        <v>25.42547309833024</v>
      </c>
      <c r="S2231" t="s">
        <v>8352</v>
      </c>
      <c r="T2231" t="s">
        <v>8370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8">
        <f t="shared" si="68"/>
        <v>41754.881099537037</v>
      </c>
      <c r="K2232">
        <v>1395868127</v>
      </c>
      <c r="L2232" s="18">
        <f t="shared" si="6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D2232+E2232</f>
        <v>19206</v>
      </c>
      <c r="R2232" s="6">
        <f>E2232/N2232</f>
        <v>21.497991967871485</v>
      </c>
      <c r="S2232" t="s">
        <v>8352</v>
      </c>
      <c r="T2232" t="s">
        <v>8370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8">
        <f t="shared" si="68"/>
        <v>41450.208333333336</v>
      </c>
      <c r="K2233">
        <v>1369864301</v>
      </c>
      <c r="L2233" s="18">
        <f t="shared" si="6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>D2233+E2233</f>
        <v>32803.240000000005</v>
      </c>
      <c r="R2233" s="6">
        <f>E2233/N2233</f>
        <v>27.226630727762803</v>
      </c>
      <c r="S2233" t="s">
        <v>8352</v>
      </c>
      <c r="T2233" t="s">
        <v>8370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8">
        <f t="shared" si="68"/>
        <v>41839.125</v>
      </c>
      <c r="K2234">
        <v>1402945408</v>
      </c>
      <c r="L2234" s="18">
        <f t="shared" si="6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>D2234+E2234</f>
        <v>29790</v>
      </c>
      <c r="R2234" s="6">
        <f>E2234/N2234</f>
        <v>25.091093117408906</v>
      </c>
      <c r="S2234" t="s">
        <v>8352</v>
      </c>
      <c r="T2234" t="s">
        <v>8370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8">
        <f t="shared" si="68"/>
        <v>42352</v>
      </c>
      <c r="K2235">
        <v>1448269539</v>
      </c>
      <c r="L2235" s="18">
        <f t="shared" si="6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>D2235+E2235</f>
        <v>10801</v>
      </c>
      <c r="R2235" s="6">
        <f>E2235/N2235</f>
        <v>21.230179028132991</v>
      </c>
      <c r="S2235" t="s">
        <v>8352</v>
      </c>
      <c r="T2235" t="s">
        <v>8370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8">
        <f t="shared" si="68"/>
        <v>42740.824618055558</v>
      </c>
      <c r="K2236">
        <v>1481053647</v>
      </c>
      <c r="L2236" s="18">
        <f t="shared" si="6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D2236+E2236</f>
        <v>1265</v>
      </c>
      <c r="R2236" s="6">
        <f>E2236/N2236</f>
        <v>41.607142857142854</v>
      </c>
      <c r="S2236" t="s">
        <v>8352</v>
      </c>
      <c r="T2236" t="s">
        <v>8370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8">
        <f t="shared" si="68"/>
        <v>42091.980451388896</v>
      </c>
      <c r="K2237">
        <v>1424997111</v>
      </c>
      <c r="L2237" s="18">
        <f t="shared" si="6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>D2237+E2237</f>
        <v>32931</v>
      </c>
      <c r="R2237" s="6">
        <f>E2237/N2237</f>
        <v>135.58503401360545</v>
      </c>
      <c r="S2237" t="s">
        <v>8352</v>
      </c>
      <c r="T2237" t="s">
        <v>8370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8">
        <f t="shared" si="68"/>
        <v>42401.617164351846</v>
      </c>
      <c r="K2238">
        <v>1451746123</v>
      </c>
      <c r="L2238" s="18">
        <f t="shared" si="6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D2238+E2238</f>
        <v>17839</v>
      </c>
      <c r="R2238" s="6">
        <f>E2238/N2238</f>
        <v>22.116176470588236</v>
      </c>
      <c r="S2238" t="s">
        <v>8352</v>
      </c>
      <c r="T2238" t="s">
        <v>8370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8">
        <f t="shared" si="68"/>
        <v>41955.332638888889</v>
      </c>
      <c r="K2239">
        <v>1412294683</v>
      </c>
      <c r="L2239" s="18">
        <f t="shared" si="6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>D2239+E2239</f>
        <v>81527</v>
      </c>
      <c r="R2239" s="6">
        <f>E2239/N2239</f>
        <v>64.625635808748726</v>
      </c>
      <c r="S2239" t="s">
        <v>8352</v>
      </c>
      <c r="T2239" t="s">
        <v>8370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8">
        <f t="shared" si="68"/>
        <v>42804.621712962966</v>
      </c>
      <c r="K2240">
        <v>1486565716</v>
      </c>
      <c r="L2240" s="18">
        <f t="shared" si="6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D2240+E2240</f>
        <v>9496</v>
      </c>
      <c r="R2240" s="6">
        <f>E2240/N2240</f>
        <v>69.569620253164558</v>
      </c>
      <c r="S2240" t="s">
        <v>8352</v>
      </c>
      <c r="T2240" t="s">
        <v>8370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8">
        <f t="shared" si="68"/>
        <v>41609.168055555558</v>
      </c>
      <c r="K2241">
        <v>1382742014</v>
      </c>
      <c r="L2241" s="18">
        <f t="shared" si="6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>D2241+E2241</f>
        <v>57006.67</v>
      </c>
      <c r="R2241" s="6">
        <f>E2241/N2241</f>
        <v>75.133028169014082</v>
      </c>
      <c r="S2241" t="s">
        <v>8352</v>
      </c>
      <c r="T2241" t="s">
        <v>8370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8">
        <f t="shared" si="68"/>
        <v>42482.825740740736</v>
      </c>
      <c r="K2242">
        <v>1458762544</v>
      </c>
      <c r="L2242" s="18">
        <f t="shared" si="6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D2242+E2242</f>
        <v>18534</v>
      </c>
      <c r="R2242" s="6">
        <f>E2242/N2242</f>
        <v>140.97916666666666</v>
      </c>
      <c r="S2242" t="s">
        <v>8352</v>
      </c>
      <c r="T2242" t="s">
        <v>8370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8">
        <f t="shared" ref="J2243:J2306" si="70">(((I2243/60)/60)/24)+DATE(1970,1,1)</f>
        <v>42796.827546296292</v>
      </c>
      <c r="K2243">
        <v>1485892300</v>
      </c>
      <c r="L2243" s="18">
        <f t="shared" ref="L2243:L2306" si="71">(((K2243/60)/60)/24+DATE(1970,1,1))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D2243+E2243</f>
        <v>9064</v>
      </c>
      <c r="R2243" s="6">
        <f>E2243/N2243</f>
        <v>49.472392638036808</v>
      </c>
      <c r="S2243" t="s">
        <v>8352</v>
      </c>
      <c r="T2243" t="s">
        <v>8370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8">
        <f t="shared" si="70"/>
        <v>41605.126388888886</v>
      </c>
      <c r="K2244">
        <v>1382449733</v>
      </c>
      <c r="L2244" s="18">
        <f t="shared" si="7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>D2244+E2244</f>
        <v>146009.76</v>
      </c>
      <c r="R2244" s="6">
        <f>E2244/N2244</f>
        <v>53.865251485148519</v>
      </c>
      <c r="S2244" t="s">
        <v>8352</v>
      </c>
      <c r="T2244" t="s">
        <v>8370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8">
        <f t="shared" si="70"/>
        <v>42807.125</v>
      </c>
      <c r="K2245">
        <v>1488823290</v>
      </c>
      <c r="L2245" s="18">
        <f t="shared" si="7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>D2245+E2245</f>
        <v>9303.5</v>
      </c>
      <c r="R2245" s="6">
        <f>E2245/N2245</f>
        <v>4.5712530712530715</v>
      </c>
      <c r="S2245" t="s">
        <v>8352</v>
      </c>
      <c r="T2245" t="s">
        <v>8370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8">
        <f t="shared" si="70"/>
        <v>42659.854166666672</v>
      </c>
      <c r="K2246">
        <v>1475609946</v>
      </c>
      <c r="L2246" s="18">
        <f t="shared" si="7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>D2246+E2246</f>
        <v>23851</v>
      </c>
      <c r="R2246" s="6">
        <f>E2246/N2246</f>
        <v>65.00344827586207</v>
      </c>
      <c r="S2246" t="s">
        <v>8352</v>
      </c>
      <c r="T2246" t="s">
        <v>8370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8">
        <f t="shared" si="70"/>
        <v>41691.75</v>
      </c>
      <c r="K2247">
        <v>1390323617</v>
      </c>
      <c r="L2247" s="18">
        <f t="shared" si="7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>D2247+E2247</f>
        <v>109881</v>
      </c>
      <c r="R2247" s="6">
        <f>E2247/N2247</f>
        <v>53.475252525252522</v>
      </c>
      <c r="S2247" t="s">
        <v>8352</v>
      </c>
      <c r="T2247" t="s">
        <v>8370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8">
        <f t="shared" si="70"/>
        <v>42251.79178240741</v>
      </c>
      <c r="K2248">
        <v>1438801210</v>
      </c>
      <c r="L2248" s="18">
        <f t="shared" si="7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>D2248+E2248</f>
        <v>5003</v>
      </c>
      <c r="R2248" s="6">
        <f>E2248/N2248</f>
        <v>43.912280701754383</v>
      </c>
      <c r="S2248" t="s">
        <v>8352</v>
      </c>
      <c r="T2248" t="s">
        <v>8370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8">
        <f t="shared" si="70"/>
        <v>42214.666261574079</v>
      </c>
      <c r="K2249">
        <v>1436975965</v>
      </c>
      <c r="L2249" s="18">
        <f t="shared" si="7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D2249+E2249</f>
        <v>37824</v>
      </c>
      <c r="R2249" s="6">
        <f>E2249/N2249</f>
        <v>50.852631578947367</v>
      </c>
      <c r="S2249" t="s">
        <v>8352</v>
      </c>
      <c r="T2249" t="s">
        <v>8370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8">
        <f t="shared" si="70"/>
        <v>42718.875902777778</v>
      </c>
      <c r="K2250">
        <v>1479157278</v>
      </c>
      <c r="L2250" s="18">
        <f t="shared" si="7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D2250+E2250</f>
        <v>14505</v>
      </c>
      <c r="R2250" s="6">
        <f>E2250/N2250</f>
        <v>58.6328125</v>
      </c>
      <c r="S2250" t="s">
        <v>8352</v>
      </c>
      <c r="T2250" t="s">
        <v>8370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8">
        <f t="shared" si="70"/>
        <v>41366.661631944444</v>
      </c>
      <c r="K2251">
        <v>1362329565</v>
      </c>
      <c r="L2251" s="18">
        <f t="shared" si="7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>D2251+E2251</f>
        <v>9407</v>
      </c>
      <c r="R2251" s="6">
        <f>E2251/N2251</f>
        <v>32.81666666666667</v>
      </c>
      <c r="S2251" t="s">
        <v>8352</v>
      </c>
      <c r="T2251" t="s">
        <v>8370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8">
        <f t="shared" si="70"/>
        <v>42707.0471412037</v>
      </c>
      <c r="K2252">
        <v>1478131673</v>
      </c>
      <c r="L2252" s="18">
        <f t="shared" si="7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>D2252+E2252</f>
        <v>268778</v>
      </c>
      <c r="R2252" s="6">
        <f>E2252/N2252</f>
        <v>426.93169877408059</v>
      </c>
      <c r="S2252" t="s">
        <v>8352</v>
      </c>
      <c r="T2252" t="s">
        <v>8370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8">
        <f t="shared" si="70"/>
        <v>41867.34579861111</v>
      </c>
      <c r="K2253">
        <v>1406362677</v>
      </c>
      <c r="L2253" s="18">
        <f t="shared" si="7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D2253+E2253</f>
        <v>19928.190000000002</v>
      </c>
      <c r="R2253" s="6">
        <f>E2253/N2253</f>
        <v>23.808729166666669</v>
      </c>
      <c r="S2253" t="s">
        <v>8352</v>
      </c>
      <c r="T2253" t="s">
        <v>8370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8">
        <f t="shared" si="70"/>
        <v>42588.327986111108</v>
      </c>
      <c r="K2254">
        <v>1469173938</v>
      </c>
      <c r="L2254" s="18">
        <f t="shared" si="7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D2254+E2254</f>
        <v>33505</v>
      </c>
      <c r="R2254" s="6">
        <f>E2254/N2254</f>
        <v>98.413654618473899</v>
      </c>
      <c r="S2254" t="s">
        <v>8352</v>
      </c>
      <c r="T2254" t="s">
        <v>8370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8">
        <f t="shared" si="70"/>
        <v>42326.672997685186</v>
      </c>
      <c r="K2255">
        <v>1445267347</v>
      </c>
      <c r="L2255" s="18">
        <f t="shared" si="7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>D2255+E2255</f>
        <v>17015</v>
      </c>
      <c r="R2255" s="6">
        <f>E2255/N2255</f>
        <v>107.32142857142857</v>
      </c>
      <c r="S2255" t="s">
        <v>8352</v>
      </c>
      <c r="T2255" t="s">
        <v>8370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8">
        <f t="shared" si="70"/>
        <v>42759.647777777776</v>
      </c>
      <c r="K2256">
        <v>1484667168</v>
      </c>
      <c r="L2256" s="18">
        <f t="shared" si="7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D2256+E2256</f>
        <v>2799</v>
      </c>
      <c r="R2256" s="6">
        <f>E2256/N2256</f>
        <v>11.67005076142132</v>
      </c>
      <c r="S2256" t="s">
        <v>8352</v>
      </c>
      <c r="T2256" t="s">
        <v>8370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8">
        <f t="shared" si="70"/>
        <v>42497.951979166668</v>
      </c>
      <c r="K2257">
        <v>1460069451</v>
      </c>
      <c r="L2257" s="18">
        <f t="shared" si="7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D2257+E2257</f>
        <v>15273</v>
      </c>
      <c r="R2257" s="6">
        <f>E2257/N2257</f>
        <v>41.782287822878232</v>
      </c>
      <c r="S2257" t="s">
        <v>8352</v>
      </c>
      <c r="T2257" t="s">
        <v>8370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8">
        <f t="shared" si="70"/>
        <v>42696.451921296291</v>
      </c>
      <c r="K2258">
        <v>1478602246</v>
      </c>
      <c r="L2258" s="18">
        <f t="shared" si="7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D2258+E2258</f>
        <v>1549</v>
      </c>
      <c r="R2258" s="6">
        <f>E2258/N2258</f>
        <v>21.38</v>
      </c>
      <c r="S2258" t="s">
        <v>8352</v>
      </c>
      <c r="T2258" t="s">
        <v>8370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8">
        <f t="shared" si="70"/>
        <v>42540.958333333328</v>
      </c>
      <c r="K2259">
        <v>1463351329</v>
      </c>
      <c r="L2259" s="18">
        <f t="shared" si="7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>D2259+E2259</f>
        <v>18403.5</v>
      </c>
      <c r="R2259" s="6">
        <f>E2259/N2259</f>
        <v>94.103550295857985</v>
      </c>
      <c r="S2259" t="s">
        <v>8352</v>
      </c>
      <c r="T2259" t="s">
        <v>8370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8">
        <f t="shared" si="70"/>
        <v>42166.75100694444</v>
      </c>
      <c r="K2260">
        <v>1431453687</v>
      </c>
      <c r="L2260" s="18">
        <f t="shared" si="7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D2260+E2260</f>
        <v>5423</v>
      </c>
      <c r="R2260" s="6">
        <f>E2260/N2260</f>
        <v>15.721951219512196</v>
      </c>
      <c r="S2260" t="s">
        <v>8352</v>
      </c>
      <c r="T2260" t="s">
        <v>8370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8">
        <f t="shared" si="70"/>
        <v>42712.804814814815</v>
      </c>
      <c r="K2261">
        <v>1480360736</v>
      </c>
      <c r="L2261" s="18">
        <f t="shared" si="7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D2261+E2261</f>
        <v>19671</v>
      </c>
      <c r="R2261" s="6">
        <f>E2261/N2261</f>
        <v>90.635922330097088</v>
      </c>
      <c r="S2261" t="s">
        <v>8352</v>
      </c>
      <c r="T2261" t="s">
        <v>8370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8">
        <f t="shared" si="70"/>
        <v>41724.975115740745</v>
      </c>
      <c r="K2262">
        <v>1393287850</v>
      </c>
      <c r="L2262" s="18">
        <f t="shared" si="7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>D2262+E2262</f>
        <v>10673</v>
      </c>
      <c r="R2262" s="6">
        <f>E2262/N2262</f>
        <v>97.297619047619051</v>
      </c>
      <c r="S2262" t="s">
        <v>8352</v>
      </c>
      <c r="T2262" t="s">
        <v>8370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8">
        <f t="shared" si="70"/>
        <v>42780.724768518514</v>
      </c>
      <c r="K2263">
        <v>1485278620</v>
      </c>
      <c r="L2263" s="18">
        <f t="shared" si="7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D2263+E2263</f>
        <v>8795</v>
      </c>
      <c r="R2263" s="6">
        <f>E2263/N2263</f>
        <v>37.11904761904762</v>
      </c>
      <c r="S2263" t="s">
        <v>8352</v>
      </c>
      <c r="T2263" t="s">
        <v>8370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8">
        <f t="shared" si="70"/>
        <v>41961</v>
      </c>
      <c r="K2264">
        <v>1413295358</v>
      </c>
      <c r="L2264" s="18">
        <f t="shared" si="7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>D2264+E2264</f>
        <v>8387</v>
      </c>
      <c r="R2264" s="6">
        <f>E2264/N2264</f>
        <v>28.104972375690608</v>
      </c>
      <c r="S2264" t="s">
        <v>8352</v>
      </c>
      <c r="T2264" t="s">
        <v>8370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8">
        <f t="shared" si="70"/>
        <v>42035.832326388889</v>
      </c>
      <c r="K2265">
        <v>1420919913</v>
      </c>
      <c r="L2265" s="18">
        <f t="shared" si="7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D2265+E2265</f>
        <v>16166</v>
      </c>
      <c r="R2265" s="6">
        <f>E2265/N2265</f>
        <v>144.43333333333334</v>
      </c>
      <c r="S2265" t="s">
        <v>8352</v>
      </c>
      <c r="T2265" t="s">
        <v>8370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8">
        <f t="shared" si="70"/>
        <v>42513.125</v>
      </c>
      <c r="K2266">
        <v>1462543114</v>
      </c>
      <c r="L2266" s="18">
        <f t="shared" si="7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>D2266+E2266</f>
        <v>16802</v>
      </c>
      <c r="R2266" s="6">
        <f>E2266/N2266</f>
        <v>24.274157303370785</v>
      </c>
      <c r="S2266" t="s">
        <v>8352</v>
      </c>
      <c r="T2266" t="s">
        <v>8370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8">
        <f t="shared" si="70"/>
        <v>42696.853090277778</v>
      </c>
      <c r="K2267">
        <v>1479241707</v>
      </c>
      <c r="L2267" s="18">
        <f t="shared" si="7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D2267+E2267</f>
        <v>797</v>
      </c>
      <c r="R2267" s="6">
        <f>E2267/N2267</f>
        <v>35.117647058823529</v>
      </c>
      <c r="S2267" t="s">
        <v>8352</v>
      </c>
      <c r="T2267" t="s">
        <v>8370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8">
        <f t="shared" si="70"/>
        <v>42487.083333333328</v>
      </c>
      <c r="K2268">
        <v>1460235592</v>
      </c>
      <c r="L2268" s="18">
        <f t="shared" si="7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>D2268+E2268</f>
        <v>6304</v>
      </c>
      <c r="R2268" s="6">
        <f>E2268/N2268</f>
        <v>24.762886597938145</v>
      </c>
      <c r="S2268" t="s">
        <v>8352</v>
      </c>
      <c r="T2268" t="s">
        <v>8370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8">
        <f t="shared" si="70"/>
        <v>41994.041666666672</v>
      </c>
      <c r="K2269">
        <v>1416945297</v>
      </c>
      <c r="L2269" s="18">
        <f t="shared" si="7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>D2269+E2269</f>
        <v>96105</v>
      </c>
      <c r="R2269" s="6">
        <f>E2269/N2269</f>
        <v>188.37871287128712</v>
      </c>
      <c r="S2269" t="s">
        <v>8352</v>
      </c>
      <c r="T2269" t="s">
        <v>8370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8">
        <f t="shared" si="70"/>
        <v>42806.082349537035</v>
      </c>
      <c r="K2270">
        <v>1486691915</v>
      </c>
      <c r="L2270" s="18">
        <f t="shared" si="7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>D2270+E2270</f>
        <v>56728</v>
      </c>
      <c r="R2270" s="6">
        <f>E2270/N2270</f>
        <v>148.08247422680412</v>
      </c>
      <c r="S2270" t="s">
        <v>8352</v>
      </c>
      <c r="T2270" t="s">
        <v>8370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8">
        <f t="shared" si="70"/>
        <v>42801.208333333328</v>
      </c>
      <c r="K2271">
        <v>1486745663</v>
      </c>
      <c r="L2271" s="18">
        <f t="shared" si="7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>D2271+E2271</f>
        <v>47541</v>
      </c>
      <c r="R2271" s="6">
        <f>E2271/N2271</f>
        <v>49.934589800443462</v>
      </c>
      <c r="S2271" t="s">
        <v>8352</v>
      </c>
      <c r="T2271" t="s">
        <v>8370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8">
        <f t="shared" si="70"/>
        <v>42745.915972222225</v>
      </c>
      <c r="K2272">
        <v>1482353513</v>
      </c>
      <c r="L2272" s="18">
        <f t="shared" si="7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>D2272+E2272</f>
        <v>205062</v>
      </c>
      <c r="R2272" s="6">
        <f>E2272/N2272</f>
        <v>107.82155688622754</v>
      </c>
      <c r="S2272" t="s">
        <v>8352</v>
      </c>
      <c r="T2272" t="s">
        <v>8370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8">
        <f t="shared" si="70"/>
        <v>42714.000046296293</v>
      </c>
      <c r="K2273">
        <v>1478736004</v>
      </c>
      <c r="L2273" s="18">
        <f t="shared" si="7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D2273+E2273</f>
        <v>76618</v>
      </c>
      <c r="R2273" s="6">
        <f>E2273/N2273</f>
        <v>42.63403614457831</v>
      </c>
      <c r="S2273" t="s">
        <v>8352</v>
      </c>
      <c r="T2273" t="s">
        <v>8370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8">
        <f t="shared" si="70"/>
        <v>42345.699490740735</v>
      </c>
      <c r="K2274">
        <v>1446914836</v>
      </c>
      <c r="L2274" s="18">
        <f t="shared" si="7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>D2274+E2274</f>
        <v>14566</v>
      </c>
      <c r="R2274" s="6">
        <f>E2274/N2274</f>
        <v>14.370762711864407</v>
      </c>
      <c r="S2274" t="s">
        <v>8352</v>
      </c>
      <c r="T2274" t="s">
        <v>8370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8">
        <f t="shared" si="70"/>
        <v>42806.507430555561</v>
      </c>
      <c r="K2275">
        <v>1487164242</v>
      </c>
      <c r="L2275" s="18">
        <f t="shared" si="7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>D2275+E2275</f>
        <v>8009</v>
      </c>
      <c r="R2275" s="6">
        <f>E2275/N2275</f>
        <v>37.476190476190474</v>
      </c>
      <c r="S2275" t="s">
        <v>8352</v>
      </c>
      <c r="T2275" t="s">
        <v>8370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8">
        <f t="shared" si="70"/>
        <v>41693.500659722224</v>
      </c>
      <c r="K2276">
        <v>1390564857</v>
      </c>
      <c r="L2276" s="18">
        <f t="shared" si="7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D2276+E2276</f>
        <v>5490</v>
      </c>
      <c r="R2276" s="6">
        <f>E2276/N2276</f>
        <v>30.202020202020201</v>
      </c>
      <c r="S2276" t="s">
        <v>8352</v>
      </c>
      <c r="T2276" t="s">
        <v>8370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8">
        <f t="shared" si="70"/>
        <v>41995.616655092599</v>
      </c>
      <c r="K2277">
        <v>1416667679</v>
      </c>
      <c r="L2277" s="18">
        <f t="shared" si="7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>D2277+E2277</f>
        <v>3300.5</v>
      </c>
      <c r="R2277" s="6">
        <f>E2277/N2277</f>
        <v>33.550632911392405</v>
      </c>
      <c r="S2277" t="s">
        <v>8352</v>
      </c>
      <c r="T2277" t="s">
        <v>8370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8">
        <f t="shared" si="70"/>
        <v>41644.651493055557</v>
      </c>
      <c r="K2278">
        <v>1386344289</v>
      </c>
      <c r="L2278" s="18">
        <f t="shared" si="7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D2278+E2278</f>
        <v>9445</v>
      </c>
      <c r="R2278" s="6">
        <f>E2278/N2278</f>
        <v>64.74666666666667</v>
      </c>
      <c r="S2278" t="s">
        <v>8352</v>
      </c>
      <c r="T2278" t="s">
        <v>8370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8">
        <f t="shared" si="70"/>
        <v>40966.678506944445</v>
      </c>
      <c r="K2279">
        <v>1327767423</v>
      </c>
      <c r="L2279" s="18">
        <f t="shared" si="7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D2279+E2279</f>
        <v>20492</v>
      </c>
      <c r="R2279" s="6">
        <f>E2279/N2279</f>
        <v>57.932367149758456</v>
      </c>
      <c r="S2279" t="s">
        <v>8352</v>
      </c>
      <c r="T2279" t="s">
        <v>8370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8">
        <f t="shared" si="70"/>
        <v>42372.957638888889</v>
      </c>
      <c r="K2280">
        <v>1448902867</v>
      </c>
      <c r="L2280" s="18">
        <f t="shared" si="7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>D2280+E2280</f>
        <v>7414</v>
      </c>
      <c r="R2280" s="6">
        <f>E2280/N2280</f>
        <v>53.078431372549019</v>
      </c>
      <c r="S2280" t="s">
        <v>8352</v>
      </c>
      <c r="T2280" t="s">
        <v>8370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8">
        <f t="shared" si="70"/>
        <v>42039.166666666672</v>
      </c>
      <c r="K2281">
        <v>1421436099</v>
      </c>
      <c r="L2281" s="18">
        <f t="shared" si="7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>D2281+E2281</f>
        <v>2538</v>
      </c>
      <c r="R2281" s="6">
        <f>E2281/N2281</f>
        <v>48.0625</v>
      </c>
      <c r="S2281" t="s">
        <v>8352</v>
      </c>
      <c r="T2281" t="s">
        <v>8370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8">
        <f t="shared" si="70"/>
        <v>42264.624895833331</v>
      </c>
      <c r="K2282">
        <v>1439909991</v>
      </c>
      <c r="L2282" s="18">
        <f t="shared" si="7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D2282+E2282</f>
        <v>49350.5</v>
      </c>
      <c r="R2282" s="6">
        <f>E2282/N2282</f>
        <v>82.396874999999994</v>
      </c>
      <c r="S2282" t="s">
        <v>8352</v>
      </c>
      <c r="T2282" t="s">
        <v>8370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8">
        <f t="shared" si="70"/>
        <v>40749.284722222219</v>
      </c>
      <c r="K2283">
        <v>1306219897</v>
      </c>
      <c r="L2283" s="18">
        <f t="shared" si="7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>D2283+E2283</f>
        <v>855</v>
      </c>
      <c r="R2283" s="6">
        <f>E2283/N2283</f>
        <v>50.454545454545453</v>
      </c>
      <c r="S2283" t="s">
        <v>8344</v>
      </c>
      <c r="T2283" t="s">
        <v>8345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8">
        <f t="shared" si="70"/>
        <v>42383.17460648148</v>
      </c>
      <c r="K2284">
        <v>1447560686</v>
      </c>
      <c r="L2284" s="18">
        <f t="shared" si="7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>D2284+E2284</f>
        <v>2140</v>
      </c>
      <c r="R2284" s="6">
        <f>E2284/N2284</f>
        <v>115.83333333333333</v>
      </c>
      <c r="S2284" t="s">
        <v>8344</v>
      </c>
      <c r="T2284" t="s">
        <v>8345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8">
        <f t="shared" si="70"/>
        <v>41038.083379629628</v>
      </c>
      <c r="K2285">
        <v>1331348404</v>
      </c>
      <c r="L2285" s="18">
        <f t="shared" si="7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>D2285+E2285</f>
        <v>6025.66</v>
      </c>
      <c r="R2285" s="6">
        <f>E2285/N2285</f>
        <v>63.03458333333333</v>
      </c>
      <c r="S2285" t="s">
        <v>8344</v>
      </c>
      <c r="T2285" t="s">
        <v>8345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8">
        <f t="shared" si="70"/>
        <v>40614.166666666664</v>
      </c>
      <c r="K2286">
        <v>1297451245</v>
      </c>
      <c r="L2286" s="18">
        <f t="shared" si="7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>D2286+E2286</f>
        <v>12373.27</v>
      </c>
      <c r="R2286" s="6">
        <f>E2286/N2286</f>
        <v>108.02152542372882</v>
      </c>
      <c r="S2286" t="s">
        <v>8344</v>
      </c>
      <c r="T2286" t="s">
        <v>8345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8">
        <f t="shared" si="70"/>
        <v>41089.185682870368</v>
      </c>
      <c r="K2287">
        <v>1338352043</v>
      </c>
      <c r="L2287" s="18">
        <f t="shared" si="7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>D2287+E2287</f>
        <v>6641</v>
      </c>
      <c r="R2287" s="6">
        <f>E2287/N2287</f>
        <v>46.088607594936711</v>
      </c>
      <c r="S2287" t="s">
        <v>8344</v>
      </c>
      <c r="T2287" t="s">
        <v>8345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8">
        <f t="shared" si="70"/>
        <v>41523.165972222225</v>
      </c>
      <c r="K2288">
        <v>1376003254</v>
      </c>
      <c r="L2288" s="18">
        <f t="shared" si="7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>D2288+E2288</f>
        <v>3001</v>
      </c>
      <c r="R2288" s="6">
        <f>E2288/N2288</f>
        <v>107.21428571428571</v>
      </c>
      <c r="S2288" t="s">
        <v>8344</v>
      </c>
      <c r="T2288" t="s">
        <v>8345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8">
        <f t="shared" si="70"/>
        <v>41813.667361111111</v>
      </c>
      <c r="K2289">
        <v>1401724860</v>
      </c>
      <c r="L2289" s="18">
        <f t="shared" si="7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D2289+E2289</f>
        <v>9898.99</v>
      </c>
      <c r="R2289" s="6">
        <f>E2289/N2289</f>
        <v>50.9338679245283</v>
      </c>
      <c r="S2289" t="s">
        <v>8344</v>
      </c>
      <c r="T2289" t="s">
        <v>8345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8">
        <f t="shared" si="70"/>
        <v>41086.75</v>
      </c>
      <c r="K2290">
        <v>1339098689</v>
      </c>
      <c r="L2290" s="18">
        <f t="shared" si="7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>D2290+E2290</f>
        <v>2001</v>
      </c>
      <c r="R2290" s="6">
        <f>E2290/N2290</f>
        <v>40.04</v>
      </c>
      <c r="S2290" t="s">
        <v>8344</v>
      </c>
      <c r="T2290" t="s">
        <v>8345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8">
        <f t="shared" si="70"/>
        <v>41614.973611111112</v>
      </c>
      <c r="K2291">
        <v>1382659060</v>
      </c>
      <c r="L2291" s="18">
        <f t="shared" si="7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>D2291+E2291</f>
        <v>3111</v>
      </c>
      <c r="R2291" s="6">
        <f>E2291/N2291</f>
        <v>64.44</v>
      </c>
      <c r="S2291" t="s">
        <v>8344</v>
      </c>
      <c r="T2291" t="s">
        <v>8345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8">
        <f t="shared" si="70"/>
        <v>40148.708333333336</v>
      </c>
      <c r="K2292">
        <v>1252908330</v>
      </c>
      <c r="L2292" s="18">
        <f t="shared" si="7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>D2292+E2292</f>
        <v>3061</v>
      </c>
      <c r="R2292" s="6">
        <f>E2292/N2292</f>
        <v>53.827586206896555</v>
      </c>
      <c r="S2292" t="s">
        <v>8344</v>
      </c>
      <c r="T2292" t="s">
        <v>8345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8">
        <f t="shared" si="70"/>
        <v>41022.166666666664</v>
      </c>
      <c r="K2293">
        <v>1332199618</v>
      </c>
      <c r="L2293" s="18">
        <f t="shared" si="7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>D2293+E2293</f>
        <v>6820</v>
      </c>
      <c r="R2293" s="6">
        <f>E2293/N2293</f>
        <v>100.46511627906976</v>
      </c>
      <c r="S2293" t="s">
        <v>8344</v>
      </c>
      <c r="T2293" t="s">
        <v>8345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8">
        <f t="shared" si="70"/>
        <v>41017.697638888887</v>
      </c>
      <c r="K2294">
        <v>1332175476</v>
      </c>
      <c r="L2294" s="18">
        <f t="shared" si="7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D2294+E2294</f>
        <v>4145.01</v>
      </c>
      <c r="R2294" s="6">
        <f>E2294/N2294</f>
        <v>46.630652173913049</v>
      </c>
      <c r="S2294" t="s">
        <v>8344</v>
      </c>
      <c r="T2294" t="s">
        <v>8345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8">
        <f t="shared" si="70"/>
        <v>41177.165972222225</v>
      </c>
      <c r="K2295">
        <v>1346345999</v>
      </c>
      <c r="L2295" s="18">
        <f t="shared" si="7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>D2295+E2295</f>
        <v>1770</v>
      </c>
      <c r="R2295" s="6">
        <f>E2295/N2295</f>
        <v>34.074074074074076</v>
      </c>
      <c r="S2295" t="s">
        <v>8344</v>
      </c>
      <c r="T2295" t="s">
        <v>8345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8">
        <f t="shared" si="70"/>
        <v>41294.72314814815</v>
      </c>
      <c r="K2296">
        <v>1356110480</v>
      </c>
      <c r="L2296" s="18">
        <f t="shared" si="7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D2296+E2296</f>
        <v>12304.04</v>
      </c>
      <c r="R2296" s="6">
        <f>E2296/N2296</f>
        <v>65.214642857142863</v>
      </c>
      <c r="S2296" t="s">
        <v>8344</v>
      </c>
      <c r="T2296" t="s">
        <v>8345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8">
        <f t="shared" si="70"/>
        <v>41300.954351851848</v>
      </c>
      <c r="K2297">
        <v>1356648856</v>
      </c>
      <c r="L2297" s="18">
        <f t="shared" si="7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D2297+E2297</f>
        <v>2703</v>
      </c>
      <c r="R2297" s="6">
        <f>E2297/N2297</f>
        <v>44.205882352941174</v>
      </c>
      <c r="S2297" t="s">
        <v>8344</v>
      </c>
      <c r="T2297" t="s">
        <v>8345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8">
        <f t="shared" si="70"/>
        <v>40962.731782407405</v>
      </c>
      <c r="K2298">
        <v>1326994426</v>
      </c>
      <c r="L2298" s="18">
        <f t="shared" si="7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D2298+E2298</f>
        <v>17435</v>
      </c>
      <c r="R2298" s="6">
        <f>E2298/N2298</f>
        <v>71.965517241379317</v>
      </c>
      <c r="S2298" t="s">
        <v>8344</v>
      </c>
      <c r="T2298" t="s">
        <v>8345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8">
        <f t="shared" si="70"/>
        <v>40982.165972222225</v>
      </c>
      <c r="K2299">
        <v>1328749249</v>
      </c>
      <c r="L2299" s="18">
        <f t="shared" si="7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>D2299+E2299</f>
        <v>2006</v>
      </c>
      <c r="R2299" s="6">
        <f>E2299/N2299</f>
        <v>52.94736842105263</v>
      </c>
      <c r="S2299" t="s">
        <v>8344</v>
      </c>
      <c r="T2299" t="s">
        <v>8345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8">
        <f t="shared" si="70"/>
        <v>41724.798993055556</v>
      </c>
      <c r="K2300">
        <v>1393272633</v>
      </c>
      <c r="L2300" s="18">
        <f t="shared" si="7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>D2300+E2300</f>
        <v>61522</v>
      </c>
      <c r="R2300" s="6">
        <f>E2300/N2300</f>
        <v>109.45138888888889</v>
      </c>
      <c r="S2300" t="s">
        <v>8344</v>
      </c>
      <c r="T2300" t="s">
        <v>8345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8">
        <f t="shared" si="70"/>
        <v>40580.032511574071</v>
      </c>
      <c r="K2301">
        <v>1295657209</v>
      </c>
      <c r="L2301" s="18">
        <f t="shared" si="7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D2301+E2301</f>
        <v>1350.5</v>
      </c>
      <c r="R2301" s="6">
        <f>E2301/N2301</f>
        <v>75.035714285714292</v>
      </c>
      <c r="S2301" t="s">
        <v>8344</v>
      </c>
      <c r="T2301" t="s">
        <v>8345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8">
        <f t="shared" si="70"/>
        <v>41088.727037037039</v>
      </c>
      <c r="K2302">
        <v>1339694816</v>
      </c>
      <c r="L2302" s="18">
        <f t="shared" si="7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>D2302+E2302</f>
        <v>1610</v>
      </c>
      <c r="R2302" s="6">
        <f>E2302/N2302</f>
        <v>115.71428571428571</v>
      </c>
      <c r="S2302" t="s">
        <v>8344</v>
      </c>
      <c r="T2302" t="s">
        <v>8345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8">
        <f t="shared" si="70"/>
        <v>41446.146944444445</v>
      </c>
      <c r="K2303">
        <v>1369193496</v>
      </c>
      <c r="L2303" s="18">
        <f t="shared" si="7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D2303+E2303</f>
        <v>11680.220000000001</v>
      </c>
      <c r="R2303" s="6">
        <f>E2303/N2303</f>
        <v>31.659810426540286</v>
      </c>
      <c r="S2303" t="s">
        <v>8344</v>
      </c>
      <c r="T2303" t="s">
        <v>8348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8">
        <f t="shared" si="70"/>
        <v>41639.291666666664</v>
      </c>
      <c r="K2304">
        <v>1385585434</v>
      </c>
      <c r="L2304" s="18">
        <f t="shared" si="7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>D2304+E2304</f>
        <v>6225</v>
      </c>
      <c r="R2304" s="6">
        <f>E2304/N2304</f>
        <v>46.176470588235297</v>
      </c>
      <c r="S2304" t="s">
        <v>8344</v>
      </c>
      <c r="T2304" t="s">
        <v>8348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8">
        <f t="shared" si="70"/>
        <v>40890.152731481481</v>
      </c>
      <c r="K2305">
        <v>1320287996</v>
      </c>
      <c r="L2305" s="18">
        <f t="shared" si="7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>D2305+E2305</f>
        <v>13503.61</v>
      </c>
      <c r="R2305" s="6">
        <f>E2305/N2305</f>
        <v>68.481650485436887</v>
      </c>
      <c r="S2305" t="s">
        <v>8344</v>
      </c>
      <c r="T2305" t="s">
        <v>8348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8">
        <f t="shared" si="70"/>
        <v>40544.207638888889</v>
      </c>
      <c r="K2306">
        <v>1290281691</v>
      </c>
      <c r="L2306" s="18">
        <f t="shared" si="7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>D2306+E2306</f>
        <v>12042.02</v>
      </c>
      <c r="R2306" s="6">
        <f>E2306/N2306</f>
        <v>53.469203539823013</v>
      </c>
      <c r="S2306" t="s">
        <v>8344</v>
      </c>
      <c r="T2306" t="s">
        <v>8348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8">
        <f t="shared" ref="J2307:J2370" si="72">(((I2307/60)/60)/24)+DATE(1970,1,1)</f>
        <v>41859.75</v>
      </c>
      <c r="K2307">
        <v>1405356072</v>
      </c>
      <c r="L2307" s="18">
        <f t="shared" ref="L2307:L2370" si="73">(((K2307/60)/60)/24+DATE(1970,1,1))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>D2307+E2307</f>
        <v>36221</v>
      </c>
      <c r="R2307" s="6">
        <f>E2307/N2307</f>
        <v>109.10778443113773</v>
      </c>
      <c r="S2307" t="s">
        <v>8344</v>
      </c>
      <c r="T2307" t="s">
        <v>8348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8">
        <f t="shared" si="72"/>
        <v>40978.16815972222</v>
      </c>
      <c r="K2308">
        <v>1328760129</v>
      </c>
      <c r="L2308" s="18">
        <f t="shared" si="73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>D2308+E2308</f>
        <v>7236.55</v>
      </c>
      <c r="R2308" s="6">
        <f>E2308/N2308</f>
        <v>51.185616438356163</v>
      </c>
      <c r="S2308" t="s">
        <v>8344</v>
      </c>
      <c r="T2308" t="s">
        <v>8348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8">
        <f t="shared" si="72"/>
        <v>41034.802407407406</v>
      </c>
      <c r="K2309">
        <v>1333653333</v>
      </c>
      <c r="L2309" s="18">
        <f t="shared" si="73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>D2309+E2309</f>
        <v>4059.7300000000005</v>
      </c>
      <c r="R2309" s="6">
        <f>E2309/N2309</f>
        <v>27.936800000000002</v>
      </c>
      <c r="S2309" t="s">
        <v>8344</v>
      </c>
      <c r="T2309" t="s">
        <v>8348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8">
        <f t="shared" si="72"/>
        <v>41880.041666666664</v>
      </c>
      <c r="K2310">
        <v>1406847996</v>
      </c>
      <c r="L2310" s="18">
        <f t="shared" si="73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>D2310+E2310</f>
        <v>100653.11</v>
      </c>
      <c r="R2310" s="6">
        <f>E2310/N2310</f>
        <v>82.496921824104234</v>
      </c>
      <c r="S2310" t="s">
        <v>8344</v>
      </c>
      <c r="T2310" t="s">
        <v>8348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8">
        <f t="shared" si="72"/>
        <v>41342.987696759257</v>
      </c>
      <c r="K2311">
        <v>1359848537</v>
      </c>
      <c r="L2311" s="18">
        <f t="shared" si="73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D2311+E2311</f>
        <v>12400.470000000001</v>
      </c>
      <c r="R2311" s="6">
        <f>E2311/N2311</f>
        <v>59.817476635514019</v>
      </c>
      <c r="S2311" t="s">
        <v>8344</v>
      </c>
      <c r="T2311" t="s">
        <v>8348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8">
        <f t="shared" si="72"/>
        <v>41354.752488425926</v>
      </c>
      <c r="K2312">
        <v>1361300615</v>
      </c>
      <c r="L2312" s="18">
        <f t="shared" si="73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>D2312+E2312</f>
        <v>97835.36</v>
      </c>
      <c r="R2312" s="6">
        <f>E2312/N2312</f>
        <v>64.816470588235291</v>
      </c>
      <c r="S2312" t="s">
        <v>8344</v>
      </c>
      <c r="T2312" t="s">
        <v>8348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8">
        <f t="shared" si="72"/>
        <v>41766.004502314812</v>
      </c>
      <c r="K2313">
        <v>1396829189</v>
      </c>
      <c r="L2313" s="18">
        <f t="shared" si="73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D2313+E2313</f>
        <v>18370</v>
      </c>
      <c r="R2313" s="6">
        <f>E2313/N2313</f>
        <v>90.09615384615384</v>
      </c>
      <c r="S2313" t="s">
        <v>8344</v>
      </c>
      <c r="T2313" t="s">
        <v>8348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8">
        <f t="shared" si="72"/>
        <v>41747.958333333336</v>
      </c>
      <c r="K2314">
        <v>1395155478</v>
      </c>
      <c r="L2314" s="18">
        <f t="shared" si="73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>D2314+E2314</f>
        <v>6236</v>
      </c>
      <c r="R2314" s="6">
        <f>E2314/N2314</f>
        <v>40.962025316455694</v>
      </c>
      <c r="S2314" t="s">
        <v>8344</v>
      </c>
      <c r="T2314" t="s">
        <v>8348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8">
        <f t="shared" si="72"/>
        <v>41032.958634259259</v>
      </c>
      <c r="K2315">
        <v>1333494026</v>
      </c>
      <c r="L2315" s="18">
        <f t="shared" si="73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D2315+E2315</f>
        <v>13792.02</v>
      </c>
      <c r="R2315" s="6">
        <f>E2315/N2315</f>
        <v>56.000127388535034</v>
      </c>
      <c r="S2315" t="s">
        <v>8344</v>
      </c>
      <c r="T2315" t="s">
        <v>8348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8">
        <f t="shared" si="72"/>
        <v>41067.551585648151</v>
      </c>
      <c r="K2316">
        <v>1336482857</v>
      </c>
      <c r="L2316" s="18">
        <f t="shared" si="73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D2316+E2316</f>
        <v>3083.6400000000003</v>
      </c>
      <c r="R2316" s="6">
        <f>E2316/N2316</f>
        <v>37.672800000000002</v>
      </c>
      <c r="S2316" t="s">
        <v>8344</v>
      </c>
      <c r="T2316" t="s">
        <v>8348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8">
        <f t="shared" si="72"/>
        <v>41034.72619212963</v>
      </c>
      <c r="K2317">
        <v>1333646743</v>
      </c>
      <c r="L2317" s="18">
        <f t="shared" si="73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>D2317+E2317</f>
        <v>5065</v>
      </c>
      <c r="R2317" s="6">
        <f>E2317/N2317</f>
        <v>40.078125</v>
      </c>
      <c r="S2317" t="s">
        <v>8344</v>
      </c>
      <c r="T2317" t="s">
        <v>8348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8">
        <f t="shared" si="72"/>
        <v>40156.76666666667</v>
      </c>
      <c r="K2318">
        <v>1253726650</v>
      </c>
      <c r="L2318" s="18">
        <f t="shared" si="73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>D2318+E2318</f>
        <v>30606.400000000001</v>
      </c>
      <c r="R2318" s="6">
        <f>E2318/N2318</f>
        <v>78.031999999999996</v>
      </c>
      <c r="S2318" t="s">
        <v>8344</v>
      </c>
      <c r="T2318" t="s">
        <v>8348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8">
        <f t="shared" si="72"/>
        <v>40224.208333333336</v>
      </c>
      <c r="K2319">
        <v>1263474049</v>
      </c>
      <c r="L2319" s="18">
        <f t="shared" si="73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>D2319+E2319</f>
        <v>816</v>
      </c>
      <c r="R2319" s="6">
        <f>E2319/N2319</f>
        <v>18.90909090909091</v>
      </c>
      <c r="S2319" t="s">
        <v>8344</v>
      </c>
      <c r="T2319" t="s">
        <v>8348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8">
        <f t="shared" si="72"/>
        <v>40082.165972222225</v>
      </c>
      <c r="K2320">
        <v>1251214014</v>
      </c>
      <c r="L2320" s="18">
        <f t="shared" si="73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>D2320+E2320</f>
        <v>11053</v>
      </c>
      <c r="R2320" s="6">
        <f>E2320/N2320</f>
        <v>37.134969325153371</v>
      </c>
      <c r="S2320" t="s">
        <v>8344</v>
      </c>
      <c r="T2320" t="s">
        <v>8348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8">
        <f t="shared" si="72"/>
        <v>41623.082002314812</v>
      </c>
      <c r="K2321">
        <v>1384480685</v>
      </c>
      <c r="L2321" s="18">
        <f t="shared" si="73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D2321+E2321</f>
        <v>6231</v>
      </c>
      <c r="R2321" s="6">
        <f>E2321/N2321</f>
        <v>41.961038961038959</v>
      </c>
      <c r="S2321" t="s">
        <v>8344</v>
      </c>
      <c r="T2321" t="s">
        <v>8348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8">
        <f t="shared" si="72"/>
        <v>41731.775462962964</v>
      </c>
      <c r="K2322">
        <v>1393443400</v>
      </c>
      <c r="L2322" s="18">
        <f t="shared" si="73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>D2322+E2322</f>
        <v>10433</v>
      </c>
      <c r="R2322" s="6">
        <f>E2322/N2322</f>
        <v>61.044943820224717</v>
      </c>
      <c r="S2322" t="s">
        <v>8344</v>
      </c>
      <c r="T2322" t="s">
        <v>8348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8">
        <f t="shared" si="72"/>
        <v>42829.21876157407</v>
      </c>
      <c r="K2323">
        <v>1488694501</v>
      </c>
      <c r="L2323" s="18">
        <f t="shared" si="73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>D2323+E2323</f>
        <v>14687</v>
      </c>
      <c r="R2323" s="6">
        <f>E2323/N2323</f>
        <v>64.53125</v>
      </c>
      <c r="S2323" t="s">
        <v>8355</v>
      </c>
      <c r="T2323" t="s">
        <v>8371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8">
        <f t="shared" si="72"/>
        <v>42834.853807870371</v>
      </c>
      <c r="K2324">
        <v>1489181369</v>
      </c>
      <c r="L2324" s="18">
        <f t="shared" si="73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>D2324+E2324</f>
        <v>2785</v>
      </c>
      <c r="R2324" s="6">
        <f>E2324/N2324</f>
        <v>21.25</v>
      </c>
      <c r="S2324" t="s">
        <v>8355</v>
      </c>
      <c r="T2324" t="s">
        <v>8371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8">
        <f t="shared" si="72"/>
        <v>42814.755173611105</v>
      </c>
      <c r="K2325">
        <v>1489428447</v>
      </c>
      <c r="L2325" s="18">
        <f t="shared" si="73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>D2325+E2325</f>
        <v>370</v>
      </c>
      <c r="R2325" s="6">
        <f>E2325/N2325</f>
        <v>30</v>
      </c>
      <c r="S2325" t="s">
        <v>8355</v>
      </c>
      <c r="T2325" t="s">
        <v>8371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8">
        <f t="shared" si="72"/>
        <v>42820.843576388885</v>
      </c>
      <c r="K2326">
        <v>1487970885</v>
      </c>
      <c r="L2326" s="18">
        <f t="shared" si="73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>D2326+E2326</f>
        <v>9055</v>
      </c>
      <c r="R2326" s="6">
        <f>E2326/N2326</f>
        <v>25.491803278688526</v>
      </c>
      <c r="S2326" t="s">
        <v>8355</v>
      </c>
      <c r="T2326" t="s">
        <v>8371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8">
        <f t="shared" si="72"/>
        <v>42823.980682870373</v>
      </c>
      <c r="K2327">
        <v>1488241931</v>
      </c>
      <c r="L2327" s="18">
        <f t="shared" si="73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>D2327+E2327</f>
        <v>1080</v>
      </c>
      <c r="R2327" s="6">
        <f>E2327/N2327</f>
        <v>11.428571428571429</v>
      </c>
      <c r="S2327" t="s">
        <v>8355</v>
      </c>
      <c r="T2327" t="s">
        <v>8371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8">
        <f t="shared" si="72"/>
        <v>42855.708333333328</v>
      </c>
      <c r="K2328">
        <v>1489106948</v>
      </c>
      <c r="L2328" s="18">
        <f t="shared" si="73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>D2328+E2328</f>
        <v>15108</v>
      </c>
      <c r="R2328" s="6">
        <f>E2328/N2328</f>
        <v>108</v>
      </c>
      <c r="S2328" t="s">
        <v>8355</v>
      </c>
      <c r="T2328" t="s">
        <v>8371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8">
        <f t="shared" si="72"/>
        <v>41877.917129629634</v>
      </c>
      <c r="K2329">
        <v>1406066440</v>
      </c>
      <c r="L2329" s="18">
        <f t="shared" si="73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>D2329+E2329</f>
        <v>219133.01</v>
      </c>
      <c r="R2329" s="6">
        <f>E2329/N2329</f>
        <v>54.883162444113267</v>
      </c>
      <c r="S2329" t="s">
        <v>8355</v>
      </c>
      <c r="T2329" t="s">
        <v>8371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8">
        <f t="shared" si="72"/>
        <v>42169.781678240746</v>
      </c>
      <c r="K2330">
        <v>1431715537</v>
      </c>
      <c r="L2330" s="18">
        <f t="shared" si="73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>D2330+E2330</f>
        <v>35445</v>
      </c>
      <c r="R2330" s="6">
        <f>E2330/N2330</f>
        <v>47.383612662942269</v>
      </c>
      <c r="S2330" t="s">
        <v>8355</v>
      </c>
      <c r="T2330" t="s">
        <v>8371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8">
        <f t="shared" si="72"/>
        <v>41837.624374999999</v>
      </c>
      <c r="K2331">
        <v>1403017146</v>
      </c>
      <c r="L2331" s="18">
        <f t="shared" si="73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D2331+E2331</f>
        <v>51480</v>
      </c>
      <c r="R2331" s="6">
        <f>E2331/N2331</f>
        <v>211.84</v>
      </c>
      <c r="S2331" t="s">
        <v>8355</v>
      </c>
      <c r="T2331" t="s">
        <v>8371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8">
        <f t="shared" si="72"/>
        <v>42363</v>
      </c>
      <c r="K2332">
        <v>1448400943</v>
      </c>
      <c r="L2332" s="18">
        <f t="shared" si="73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>D2332+E2332</f>
        <v>70848</v>
      </c>
      <c r="R2332" s="6">
        <f>E2332/N2332</f>
        <v>219.92638036809817</v>
      </c>
      <c r="S2332" t="s">
        <v>8355</v>
      </c>
      <c r="T2332" t="s">
        <v>8371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8">
        <f t="shared" si="72"/>
        <v>41869.005671296298</v>
      </c>
      <c r="K2333">
        <v>1405728490</v>
      </c>
      <c r="L2333" s="18">
        <f t="shared" si="73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D2333+E2333</f>
        <v>19545.099999999999</v>
      </c>
      <c r="R2333" s="6">
        <f>E2333/N2333</f>
        <v>40.795406360424032</v>
      </c>
      <c r="S2333" t="s">
        <v>8355</v>
      </c>
      <c r="T2333" t="s">
        <v>8371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8">
        <f t="shared" si="72"/>
        <v>42041.628136574072</v>
      </c>
      <c r="K2334">
        <v>1420643071</v>
      </c>
      <c r="L2334" s="18">
        <f t="shared" si="73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D2334+E2334</f>
        <v>51577</v>
      </c>
      <c r="R2334" s="6">
        <f>E2334/N2334</f>
        <v>75.502840909090907</v>
      </c>
      <c r="S2334" t="s">
        <v>8355</v>
      </c>
      <c r="T2334" t="s">
        <v>8371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8">
        <f t="shared" si="72"/>
        <v>41788.743055555555</v>
      </c>
      <c r="K2335">
        <v>1399563390</v>
      </c>
      <c r="L2335" s="18">
        <f t="shared" si="73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>D2335+E2335</f>
        <v>1873</v>
      </c>
      <c r="R2335" s="6">
        <f>E2335/N2335</f>
        <v>13.542553191489361</v>
      </c>
      <c r="S2335" t="s">
        <v>8355</v>
      </c>
      <c r="T2335" t="s">
        <v>8371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8">
        <f t="shared" si="72"/>
        <v>41948.731944444444</v>
      </c>
      <c r="K2336">
        <v>1412611498</v>
      </c>
      <c r="L2336" s="18">
        <f t="shared" si="73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>D2336+E2336</f>
        <v>8078</v>
      </c>
      <c r="R2336" s="6">
        <f>E2336/N2336</f>
        <v>60.865671641791046</v>
      </c>
      <c r="S2336" t="s">
        <v>8355</v>
      </c>
      <c r="T2336" t="s">
        <v>8371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8">
        <f t="shared" si="72"/>
        <v>41801.572256944448</v>
      </c>
      <c r="K2337">
        <v>1399902243</v>
      </c>
      <c r="L2337" s="18">
        <f t="shared" si="73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D2337+E2337</f>
        <v>50568</v>
      </c>
      <c r="R2337" s="6">
        <f>E2337/N2337</f>
        <v>115.69230769230769</v>
      </c>
      <c r="S2337" t="s">
        <v>8355</v>
      </c>
      <c r="T2337" t="s">
        <v>8371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8">
        <f t="shared" si="72"/>
        <v>41706.924710648149</v>
      </c>
      <c r="K2338">
        <v>1390860695</v>
      </c>
      <c r="L2338" s="18">
        <f t="shared" si="73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D2338+E2338</f>
        <v>124146.51</v>
      </c>
      <c r="R2338" s="6">
        <f>E2338/N2338</f>
        <v>48.104623556581984</v>
      </c>
      <c r="S2338" t="s">
        <v>8355</v>
      </c>
      <c r="T2338" t="s">
        <v>8371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8">
        <f t="shared" si="72"/>
        <v>41816.640543981484</v>
      </c>
      <c r="K2339">
        <v>1401204143</v>
      </c>
      <c r="L2339" s="18">
        <f t="shared" si="73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D2339+E2339</f>
        <v>25279</v>
      </c>
      <c r="R2339" s="6">
        <f>E2339/N2339</f>
        <v>74.184357541899445</v>
      </c>
      <c r="S2339" t="s">
        <v>8355</v>
      </c>
      <c r="T2339" t="s">
        <v>8371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8">
        <f t="shared" si="72"/>
        <v>41819.896805555552</v>
      </c>
      <c r="K2340">
        <v>1401485484</v>
      </c>
      <c r="L2340" s="18">
        <f t="shared" si="73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>D2340+E2340</f>
        <v>30171.5</v>
      </c>
      <c r="R2340" s="6">
        <f>E2340/N2340</f>
        <v>123.34552845528455</v>
      </c>
      <c r="S2340" t="s">
        <v>8355</v>
      </c>
      <c r="T2340" t="s">
        <v>8371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8">
        <f t="shared" si="72"/>
        <v>42723.332638888889</v>
      </c>
      <c r="K2341">
        <v>1479496309</v>
      </c>
      <c r="L2341" s="18">
        <f t="shared" si="73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>D2341+E2341</f>
        <v>98552</v>
      </c>
      <c r="R2341" s="6">
        <f>E2341/N2341</f>
        <v>66.623188405797094</v>
      </c>
      <c r="S2341" t="s">
        <v>8355</v>
      </c>
      <c r="T2341" t="s">
        <v>8371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8">
        <f t="shared" si="72"/>
        <v>42673.642800925925</v>
      </c>
      <c r="K2342">
        <v>1475249138</v>
      </c>
      <c r="L2342" s="18">
        <f t="shared" si="73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D2342+E2342</f>
        <v>82311</v>
      </c>
      <c r="R2342" s="6">
        <f>E2342/N2342</f>
        <v>104.99007444168734</v>
      </c>
      <c r="S2342" t="s">
        <v>8355</v>
      </c>
      <c r="T2342" t="s">
        <v>8371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8">
        <f t="shared" si="72"/>
        <v>42197.813703703709</v>
      </c>
      <c r="K2343">
        <v>1434137504</v>
      </c>
      <c r="L2343" s="18">
        <f t="shared" si="73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>D2343+E2343</f>
        <v>5000</v>
      </c>
      <c r="R2343" s="6" t="e">
        <f>E2343/N2343</f>
        <v>#DIV/0!</v>
      </c>
      <c r="S2343" t="s">
        <v>8338</v>
      </c>
      <c r="T2343" t="s">
        <v>8339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8">
        <f t="shared" si="72"/>
        <v>41918.208333333336</v>
      </c>
      <c r="K2344">
        <v>1410799870</v>
      </c>
      <c r="L2344" s="18">
        <f t="shared" si="73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>D2344+E2344</f>
        <v>5500</v>
      </c>
      <c r="R2344" s="6" t="e">
        <f>E2344/N2344</f>
        <v>#DIV/0!</v>
      </c>
      <c r="S2344" t="s">
        <v>8338</v>
      </c>
      <c r="T2344" t="s">
        <v>8339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8">
        <f t="shared" si="72"/>
        <v>42377.82430555555</v>
      </c>
      <c r="K2345">
        <v>1447962505</v>
      </c>
      <c r="L2345" s="18">
        <f t="shared" si="73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>D2345+E2345</f>
        <v>10300</v>
      </c>
      <c r="R2345" s="6">
        <f>E2345/N2345</f>
        <v>300</v>
      </c>
      <c r="S2345" t="s">
        <v>8338</v>
      </c>
      <c r="T2345" t="s">
        <v>8339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8">
        <f t="shared" si="72"/>
        <v>42545.727650462963</v>
      </c>
      <c r="K2346">
        <v>1464197269</v>
      </c>
      <c r="L2346" s="18">
        <f t="shared" si="73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>D2346+E2346</f>
        <v>1001</v>
      </c>
      <c r="R2346" s="6">
        <f>E2346/N2346</f>
        <v>1</v>
      </c>
      <c r="S2346" t="s">
        <v>8338</v>
      </c>
      <c r="T2346" t="s">
        <v>8339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8">
        <f t="shared" si="72"/>
        <v>42094.985416666663</v>
      </c>
      <c r="K2347">
        <v>1424822556</v>
      </c>
      <c r="L2347" s="18">
        <f t="shared" si="73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>D2347+E2347</f>
        <v>3000</v>
      </c>
      <c r="R2347" s="6" t="e">
        <f>E2347/N2347</f>
        <v>#DIV/0!</v>
      </c>
      <c r="S2347" t="s">
        <v>8338</v>
      </c>
      <c r="T2347" t="s">
        <v>8339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8">
        <f t="shared" si="72"/>
        <v>42660.79896990741</v>
      </c>
      <c r="K2348">
        <v>1472843431</v>
      </c>
      <c r="L2348" s="18">
        <f t="shared" si="73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>D2348+E2348</f>
        <v>60039</v>
      </c>
      <c r="R2348" s="6">
        <f>E2348/N2348</f>
        <v>13</v>
      </c>
      <c r="S2348" t="s">
        <v>8338</v>
      </c>
      <c r="T2348" t="s">
        <v>8339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8">
        <f t="shared" si="72"/>
        <v>42607.607361111113</v>
      </c>
      <c r="K2349">
        <v>1469543676</v>
      </c>
      <c r="L2349" s="18">
        <f t="shared" si="73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>D2349+E2349</f>
        <v>1015</v>
      </c>
      <c r="R2349" s="6">
        <f>E2349/N2349</f>
        <v>15</v>
      </c>
      <c r="S2349" t="s">
        <v>8338</v>
      </c>
      <c r="T2349" t="s">
        <v>8339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8">
        <f t="shared" si="72"/>
        <v>42420.932152777779</v>
      </c>
      <c r="K2350">
        <v>1450822938</v>
      </c>
      <c r="L2350" s="18">
        <f t="shared" si="73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>D2350+E2350</f>
        <v>70270</v>
      </c>
      <c r="R2350" s="6">
        <f>E2350/N2350</f>
        <v>54</v>
      </c>
      <c r="S2350" t="s">
        <v>8338</v>
      </c>
      <c r="T2350" t="s">
        <v>8339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8">
        <f t="shared" si="72"/>
        <v>42227.775787037041</v>
      </c>
      <c r="K2351">
        <v>1436812628</v>
      </c>
      <c r="L2351" s="18">
        <f t="shared" si="73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>D2351+E2351</f>
        <v>474900</v>
      </c>
      <c r="R2351" s="6" t="e">
        <f>E2351/N2351</f>
        <v>#DIV/0!</v>
      </c>
      <c r="S2351" t="s">
        <v>8338</v>
      </c>
      <c r="T2351" t="s">
        <v>8339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8">
        <f t="shared" si="72"/>
        <v>42738.842245370368</v>
      </c>
      <c r="K2352">
        <v>1480882370</v>
      </c>
      <c r="L2352" s="18">
        <f t="shared" si="73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>D2352+E2352</f>
        <v>50000</v>
      </c>
      <c r="R2352" s="6" t="e">
        <f>E2352/N2352</f>
        <v>#DIV/0!</v>
      </c>
      <c r="S2352" t="s">
        <v>8338</v>
      </c>
      <c r="T2352" t="s">
        <v>8339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8">
        <f t="shared" si="72"/>
        <v>42124.101145833338</v>
      </c>
      <c r="K2353">
        <v>1427768739</v>
      </c>
      <c r="L2353" s="18">
        <f t="shared" si="73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>D2353+E2353</f>
        <v>19008</v>
      </c>
      <c r="R2353" s="6">
        <f>E2353/N2353</f>
        <v>15.428571428571429</v>
      </c>
      <c r="S2353" t="s">
        <v>8338</v>
      </c>
      <c r="T2353" t="s">
        <v>8339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8">
        <f t="shared" si="72"/>
        <v>42161.633703703701</v>
      </c>
      <c r="K2354">
        <v>1428419552</v>
      </c>
      <c r="L2354" s="18">
        <f t="shared" si="73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>D2354+E2354</f>
        <v>2000</v>
      </c>
      <c r="R2354" s="6" t="e">
        <f>E2354/N2354</f>
        <v>#DIV/0!</v>
      </c>
      <c r="S2354" t="s">
        <v>8338</v>
      </c>
      <c r="T2354" t="s">
        <v>8339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8">
        <f t="shared" si="72"/>
        <v>42115.676180555558</v>
      </c>
      <c r="K2355">
        <v>1428596022</v>
      </c>
      <c r="L2355" s="18">
        <f t="shared" si="73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>D2355+E2355</f>
        <v>1000</v>
      </c>
      <c r="R2355" s="6" t="e">
        <f>E2355/N2355</f>
        <v>#DIV/0!</v>
      </c>
      <c r="S2355" t="s">
        <v>8338</v>
      </c>
      <c r="T2355" t="s">
        <v>8339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8">
        <f t="shared" si="72"/>
        <v>42014.722916666666</v>
      </c>
      <c r="K2356">
        <v>1415726460</v>
      </c>
      <c r="L2356" s="18">
        <f t="shared" si="73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>D2356+E2356</f>
        <v>35025</v>
      </c>
      <c r="R2356" s="6">
        <f>E2356/N2356</f>
        <v>25</v>
      </c>
      <c r="S2356" t="s">
        <v>8338</v>
      </c>
      <c r="T2356" t="s">
        <v>8339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8">
        <f t="shared" si="72"/>
        <v>42126.918240740735</v>
      </c>
      <c r="K2357">
        <v>1428012136</v>
      </c>
      <c r="L2357" s="18">
        <f t="shared" si="73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>D2357+E2357</f>
        <v>8055</v>
      </c>
      <c r="R2357" s="6">
        <f>E2357/N2357</f>
        <v>27.5</v>
      </c>
      <c r="S2357" t="s">
        <v>8338</v>
      </c>
      <c r="T2357" t="s">
        <v>8339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8">
        <f t="shared" si="72"/>
        <v>42160.78361111111</v>
      </c>
      <c r="K2358">
        <v>1430938104</v>
      </c>
      <c r="L2358" s="18">
        <f t="shared" si="73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>D2358+E2358</f>
        <v>10000</v>
      </c>
      <c r="R2358" s="6" t="e">
        <f>E2358/N2358</f>
        <v>#DIV/0!</v>
      </c>
      <c r="S2358" t="s">
        <v>8338</v>
      </c>
      <c r="T2358" t="s">
        <v>8339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8">
        <f t="shared" si="72"/>
        <v>42294.620115740734</v>
      </c>
      <c r="K2359">
        <v>1442501578</v>
      </c>
      <c r="L2359" s="18">
        <f t="shared" si="73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>D2359+E2359</f>
        <v>27000</v>
      </c>
      <c r="R2359" s="6" t="e">
        <f>E2359/N2359</f>
        <v>#DIV/0!</v>
      </c>
      <c r="S2359" t="s">
        <v>8338</v>
      </c>
      <c r="T2359" t="s">
        <v>8339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8">
        <f t="shared" si="72"/>
        <v>42035.027083333334</v>
      </c>
      <c r="K2360">
        <v>1417818036</v>
      </c>
      <c r="L2360" s="18">
        <f t="shared" si="73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>D2360+E2360</f>
        <v>1500</v>
      </c>
      <c r="R2360" s="6" t="e">
        <f>E2360/N2360</f>
        <v>#DIV/0!</v>
      </c>
      <c r="S2360" t="s">
        <v>8338</v>
      </c>
      <c r="T2360" t="s">
        <v>8339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8">
        <f t="shared" si="72"/>
        <v>42219.649583333332</v>
      </c>
      <c r="K2361">
        <v>1433432124</v>
      </c>
      <c r="L2361" s="18">
        <f t="shared" si="73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>D2361+E2361</f>
        <v>8601</v>
      </c>
      <c r="R2361" s="6">
        <f>E2361/N2361</f>
        <v>367</v>
      </c>
      <c r="S2361" t="s">
        <v>8338</v>
      </c>
      <c r="T2361" t="s">
        <v>8339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8">
        <f t="shared" si="72"/>
        <v>42407.70694444445</v>
      </c>
      <c r="K2362">
        <v>1452272280</v>
      </c>
      <c r="L2362" s="18">
        <f t="shared" si="73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>D2362+E2362</f>
        <v>5002</v>
      </c>
      <c r="R2362" s="6">
        <f>E2362/N2362</f>
        <v>2</v>
      </c>
      <c r="S2362" t="s">
        <v>8338</v>
      </c>
      <c r="T2362" t="s">
        <v>8339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8">
        <f t="shared" si="72"/>
        <v>42490.916666666672</v>
      </c>
      <c r="K2363">
        <v>1459975008</v>
      </c>
      <c r="L2363" s="18">
        <f t="shared" si="73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>D2363+E2363</f>
        <v>200</v>
      </c>
      <c r="R2363" s="6" t="e">
        <f>E2363/N2363</f>
        <v>#DIV/0!</v>
      </c>
      <c r="S2363" t="s">
        <v>8338</v>
      </c>
      <c r="T2363" t="s">
        <v>8339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8">
        <f t="shared" si="72"/>
        <v>41984.688310185185</v>
      </c>
      <c r="K2364">
        <v>1415723470</v>
      </c>
      <c r="L2364" s="18">
        <f t="shared" si="73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>D2364+E2364</f>
        <v>540</v>
      </c>
      <c r="R2364" s="6">
        <f>E2364/N2364</f>
        <v>60</v>
      </c>
      <c r="S2364" t="s">
        <v>8338</v>
      </c>
      <c r="T2364" t="s">
        <v>8339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8">
        <f t="shared" si="72"/>
        <v>42367.011574074073</v>
      </c>
      <c r="K2365">
        <v>1447460200</v>
      </c>
      <c r="L2365" s="18">
        <f t="shared" si="73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>D2365+E2365</f>
        <v>175000</v>
      </c>
      <c r="R2365" s="6" t="e">
        <f>E2365/N2365</f>
        <v>#DIV/0!</v>
      </c>
      <c r="S2365" t="s">
        <v>8338</v>
      </c>
      <c r="T2365" t="s">
        <v>8339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8">
        <f t="shared" si="72"/>
        <v>42303.934675925921</v>
      </c>
      <c r="K2366">
        <v>1441146356</v>
      </c>
      <c r="L2366" s="18">
        <f t="shared" si="73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>D2366+E2366</f>
        <v>128</v>
      </c>
      <c r="R2366" s="6" t="e">
        <f>E2366/N2366</f>
        <v>#DIV/0!</v>
      </c>
      <c r="S2366" t="s">
        <v>8338</v>
      </c>
      <c r="T2366" t="s">
        <v>8339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8">
        <f t="shared" si="72"/>
        <v>42386.958333333328</v>
      </c>
      <c r="K2367">
        <v>1449596425</v>
      </c>
      <c r="L2367" s="18">
        <f t="shared" si="73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>D2367+E2367</f>
        <v>1000</v>
      </c>
      <c r="R2367" s="6" t="e">
        <f>E2367/N2367</f>
        <v>#DIV/0!</v>
      </c>
      <c r="S2367" t="s">
        <v>8338</v>
      </c>
      <c r="T2367" t="s">
        <v>8339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8">
        <f t="shared" si="72"/>
        <v>42298.531631944439</v>
      </c>
      <c r="K2368">
        <v>1442839533</v>
      </c>
      <c r="L2368" s="18">
        <f t="shared" si="73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D2368+E2368</f>
        <v>27630</v>
      </c>
      <c r="R2368" s="6">
        <f>E2368/N2368</f>
        <v>97.407407407407405</v>
      </c>
      <c r="S2368" t="s">
        <v>8338</v>
      </c>
      <c r="T2368" t="s">
        <v>8339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8">
        <f t="shared" si="72"/>
        <v>42485.928425925929</v>
      </c>
      <c r="K2369">
        <v>1456442216</v>
      </c>
      <c r="L2369" s="18">
        <f t="shared" si="73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>D2369+E2369</f>
        <v>50670</v>
      </c>
      <c r="R2369" s="6">
        <f>E2369/N2369</f>
        <v>47.857142857142854</v>
      </c>
      <c r="S2369" t="s">
        <v>8338</v>
      </c>
      <c r="T2369" t="s">
        <v>8339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8">
        <f t="shared" si="72"/>
        <v>42108.680150462969</v>
      </c>
      <c r="K2370">
        <v>1425143965</v>
      </c>
      <c r="L2370" s="18">
        <f t="shared" si="73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>D2370+E2370</f>
        <v>40100</v>
      </c>
      <c r="R2370" s="6">
        <f>E2370/N2370</f>
        <v>50</v>
      </c>
      <c r="S2370" t="s">
        <v>8338</v>
      </c>
      <c r="T2370" t="s">
        <v>8339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8">
        <f t="shared" ref="J2371:J2434" si="74">(((I2371/60)/60)/24)+DATE(1970,1,1)</f>
        <v>42410.812627314815</v>
      </c>
      <c r="K2371">
        <v>1452540611</v>
      </c>
      <c r="L2371" s="18">
        <f t="shared" ref="L2371:L2434" si="75">(((K2371/60)/60)/24+DATE(1970,1,1))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>D2371+E2371</f>
        <v>25000</v>
      </c>
      <c r="R2371" s="6" t="e">
        <f>E2371/N2371</f>
        <v>#DIV/0!</v>
      </c>
      <c r="S2371" t="s">
        <v>8338</v>
      </c>
      <c r="T2371" t="s">
        <v>8339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8">
        <f t="shared" si="74"/>
        <v>41991.18913194444</v>
      </c>
      <c r="K2372">
        <v>1416285141</v>
      </c>
      <c r="L2372" s="18">
        <f t="shared" si="7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>D2372+E2372</f>
        <v>25082</v>
      </c>
      <c r="R2372" s="6">
        <f>E2372/N2372</f>
        <v>20.5</v>
      </c>
      <c r="S2372" t="s">
        <v>8338</v>
      </c>
      <c r="T2372" t="s">
        <v>8339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8">
        <f t="shared" si="74"/>
        <v>42180.777731481481</v>
      </c>
      <c r="K2373">
        <v>1432665596</v>
      </c>
      <c r="L2373" s="18">
        <f t="shared" si="7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>D2373+E2373</f>
        <v>2000</v>
      </c>
      <c r="R2373" s="6" t="e">
        <f>E2373/N2373</f>
        <v>#DIV/0!</v>
      </c>
      <c r="S2373" t="s">
        <v>8338</v>
      </c>
      <c r="T2373" t="s">
        <v>8339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8">
        <f t="shared" si="74"/>
        <v>42118.069108796291</v>
      </c>
      <c r="K2374">
        <v>1427247571</v>
      </c>
      <c r="L2374" s="18">
        <f t="shared" si="7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>D2374+E2374</f>
        <v>5680</v>
      </c>
      <c r="R2374" s="6">
        <f>E2374/N2374</f>
        <v>30</v>
      </c>
      <c r="S2374" t="s">
        <v>8338</v>
      </c>
      <c r="T2374" t="s">
        <v>8339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8">
        <f t="shared" si="74"/>
        <v>42245.662314814821</v>
      </c>
      <c r="K2375">
        <v>1438271624</v>
      </c>
      <c r="L2375" s="18">
        <f t="shared" si="7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>D2375+E2375</f>
        <v>850050</v>
      </c>
      <c r="R2375" s="6">
        <f>E2375/N2375</f>
        <v>50</v>
      </c>
      <c r="S2375" t="s">
        <v>8338</v>
      </c>
      <c r="T2375" t="s">
        <v>8339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8">
        <f t="shared" si="74"/>
        <v>42047.843287037031</v>
      </c>
      <c r="K2376">
        <v>1421180060</v>
      </c>
      <c r="L2376" s="18">
        <f t="shared" si="7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>D2376+E2376</f>
        <v>22010</v>
      </c>
      <c r="R2376" s="6">
        <f>E2376/N2376</f>
        <v>10</v>
      </c>
      <c r="S2376" t="s">
        <v>8338</v>
      </c>
      <c r="T2376" t="s">
        <v>8339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8">
        <f t="shared" si="74"/>
        <v>42622.836076388892</v>
      </c>
      <c r="K2377">
        <v>1470859437</v>
      </c>
      <c r="L2377" s="18">
        <f t="shared" si="7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>D2377+E2377</f>
        <v>10000</v>
      </c>
      <c r="R2377" s="6" t="e">
        <f>E2377/N2377</f>
        <v>#DIV/0!</v>
      </c>
      <c r="S2377" t="s">
        <v>8338</v>
      </c>
      <c r="T2377" t="s">
        <v>8339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8">
        <f t="shared" si="74"/>
        <v>42348.925532407404</v>
      </c>
      <c r="K2378">
        <v>1447193566</v>
      </c>
      <c r="L2378" s="18">
        <f t="shared" si="7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>D2378+E2378</f>
        <v>3326.33</v>
      </c>
      <c r="R2378" s="6">
        <f>E2378/N2378</f>
        <v>81.582499999999996</v>
      </c>
      <c r="S2378" t="s">
        <v>8338</v>
      </c>
      <c r="T2378" t="s">
        <v>8339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8">
        <f t="shared" si="74"/>
        <v>42699.911840277782</v>
      </c>
      <c r="K2379">
        <v>1477515183</v>
      </c>
      <c r="L2379" s="18">
        <f t="shared" si="7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>D2379+E2379</f>
        <v>2500</v>
      </c>
      <c r="R2379" s="6" t="e">
        <f>E2379/N2379</f>
        <v>#DIV/0!</v>
      </c>
      <c r="S2379" t="s">
        <v>8338</v>
      </c>
      <c r="T2379" t="s">
        <v>8339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8">
        <f t="shared" si="74"/>
        <v>42242.013078703705</v>
      </c>
      <c r="K2380">
        <v>1438042730</v>
      </c>
      <c r="L2380" s="18">
        <f t="shared" si="7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>D2380+E2380</f>
        <v>110000</v>
      </c>
      <c r="R2380" s="6" t="e">
        <f>E2380/N2380</f>
        <v>#DIV/0!</v>
      </c>
      <c r="S2380" t="s">
        <v>8338</v>
      </c>
      <c r="T2380" t="s">
        <v>8339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8">
        <f t="shared" si="74"/>
        <v>42282.016388888893</v>
      </c>
      <c r="K2381">
        <v>1440116616</v>
      </c>
      <c r="L2381" s="18">
        <f t="shared" si="7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>D2381+E2381</f>
        <v>30000</v>
      </c>
      <c r="R2381" s="6" t="e">
        <f>E2381/N2381</f>
        <v>#DIV/0!</v>
      </c>
      <c r="S2381" t="s">
        <v>8338</v>
      </c>
      <c r="T2381" t="s">
        <v>8339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8">
        <f t="shared" si="74"/>
        <v>42278.793310185181</v>
      </c>
      <c r="K2382">
        <v>1441134142</v>
      </c>
      <c r="L2382" s="18">
        <f t="shared" si="7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>D2382+E2382</f>
        <v>15055</v>
      </c>
      <c r="R2382" s="6">
        <f>E2382/N2382</f>
        <v>18.333333333333332</v>
      </c>
      <c r="S2382" t="s">
        <v>8338</v>
      </c>
      <c r="T2382" t="s">
        <v>8339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8">
        <f t="shared" si="74"/>
        <v>42104.935740740737</v>
      </c>
      <c r="K2383">
        <v>1426112848</v>
      </c>
      <c r="L2383" s="18">
        <f t="shared" si="7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>D2383+E2383</f>
        <v>87921</v>
      </c>
      <c r="R2383" s="6">
        <f>E2383/N2383</f>
        <v>224.42857142857142</v>
      </c>
      <c r="S2383" t="s">
        <v>8338</v>
      </c>
      <c r="T2383" t="s">
        <v>8339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8">
        <f t="shared" si="74"/>
        <v>42220.187534722223</v>
      </c>
      <c r="K2384">
        <v>1436502603</v>
      </c>
      <c r="L2384" s="18">
        <f t="shared" si="7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>D2384+E2384</f>
        <v>3075</v>
      </c>
      <c r="R2384" s="6">
        <f>E2384/N2384</f>
        <v>37.5</v>
      </c>
      <c r="S2384" t="s">
        <v>8338</v>
      </c>
      <c r="T2384" t="s">
        <v>8339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8">
        <f t="shared" si="74"/>
        <v>42057.056793981479</v>
      </c>
      <c r="K2385">
        <v>1421976107</v>
      </c>
      <c r="L2385" s="18">
        <f t="shared" si="7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>D2385+E2385</f>
        <v>10435</v>
      </c>
      <c r="R2385" s="6">
        <f>E2385/N2385</f>
        <v>145</v>
      </c>
      <c r="S2385" t="s">
        <v>8338</v>
      </c>
      <c r="T2385" t="s">
        <v>8339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8">
        <f t="shared" si="74"/>
        <v>41957.109293981484</v>
      </c>
      <c r="K2386">
        <v>1413337043</v>
      </c>
      <c r="L2386" s="18">
        <f t="shared" si="7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>D2386+E2386</f>
        <v>1008</v>
      </c>
      <c r="R2386" s="6">
        <f>E2386/N2386</f>
        <v>1</v>
      </c>
      <c r="S2386" t="s">
        <v>8338</v>
      </c>
      <c r="T2386" t="s">
        <v>8339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8">
        <f t="shared" si="74"/>
        <v>42221.70175925926</v>
      </c>
      <c r="K2387">
        <v>1436201432</v>
      </c>
      <c r="L2387" s="18">
        <f t="shared" si="7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>D2387+E2387</f>
        <v>65788</v>
      </c>
      <c r="R2387" s="6">
        <f>E2387/N2387</f>
        <v>112.57142857142857</v>
      </c>
      <c r="S2387" t="s">
        <v>8338</v>
      </c>
      <c r="T2387" t="s">
        <v>8339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8">
        <f t="shared" si="74"/>
        <v>42014.838240740741</v>
      </c>
      <c r="K2388">
        <v>1415736424</v>
      </c>
      <c r="L2388" s="18">
        <f t="shared" si="7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>D2388+E2388</f>
        <v>30000</v>
      </c>
      <c r="R2388" s="6" t="e">
        <f>E2388/N2388</f>
        <v>#DIV/0!</v>
      </c>
      <c r="S2388" t="s">
        <v>8338</v>
      </c>
      <c r="T2388" t="s">
        <v>8339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8">
        <f t="shared" si="74"/>
        <v>42573.626620370371</v>
      </c>
      <c r="K2389">
        <v>1465311740</v>
      </c>
      <c r="L2389" s="18">
        <f t="shared" si="7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>D2389+E2389</f>
        <v>151026</v>
      </c>
      <c r="R2389" s="6">
        <f>E2389/N2389</f>
        <v>342</v>
      </c>
      <c r="S2389" t="s">
        <v>8338</v>
      </c>
      <c r="T2389" t="s">
        <v>8339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8">
        <f t="shared" si="74"/>
        <v>42019.811805555553</v>
      </c>
      <c r="K2390">
        <v>1418761759</v>
      </c>
      <c r="L2390" s="18">
        <f t="shared" si="7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>D2390+E2390</f>
        <v>37463</v>
      </c>
      <c r="R2390" s="6">
        <f>E2390/N2390</f>
        <v>57.875</v>
      </c>
      <c r="S2390" t="s">
        <v>8338</v>
      </c>
      <c r="T2390" t="s">
        <v>8339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8">
        <f t="shared" si="74"/>
        <v>42210.915972222225</v>
      </c>
      <c r="K2391">
        <v>1435160452</v>
      </c>
      <c r="L2391" s="18">
        <f t="shared" si="7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>D2391+E2391</f>
        <v>16030</v>
      </c>
      <c r="R2391" s="6">
        <f>E2391/N2391</f>
        <v>30</v>
      </c>
      <c r="S2391" t="s">
        <v>8338</v>
      </c>
      <c r="T2391" t="s">
        <v>8339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8">
        <f t="shared" si="74"/>
        <v>42008.262314814812</v>
      </c>
      <c r="K2392">
        <v>1416896264</v>
      </c>
      <c r="L2392" s="18">
        <f t="shared" si="7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>D2392+E2392</f>
        <v>510000</v>
      </c>
      <c r="R2392" s="6" t="e">
        <f>E2392/N2392</f>
        <v>#DIV/0!</v>
      </c>
      <c r="S2392" t="s">
        <v>8338</v>
      </c>
      <c r="T2392" t="s">
        <v>8339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8">
        <f t="shared" si="74"/>
        <v>42094.752824074079</v>
      </c>
      <c r="K2393">
        <v>1425236644</v>
      </c>
      <c r="L2393" s="18">
        <f t="shared" si="7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>D2393+E2393</f>
        <v>20025</v>
      </c>
      <c r="R2393" s="6">
        <f>E2393/N2393</f>
        <v>25</v>
      </c>
      <c r="S2393" t="s">
        <v>8338</v>
      </c>
      <c r="T2393" t="s">
        <v>8339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8">
        <f t="shared" si="74"/>
        <v>42306.120636574073</v>
      </c>
      <c r="K2394">
        <v>1443495223</v>
      </c>
      <c r="L2394" s="18">
        <f t="shared" si="7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>D2394+E2394</f>
        <v>4200</v>
      </c>
      <c r="R2394" s="6" t="e">
        <f>E2394/N2394</f>
        <v>#DIV/0!</v>
      </c>
      <c r="S2394" t="s">
        <v>8338</v>
      </c>
      <c r="T2394" t="s">
        <v>8339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8">
        <f t="shared" si="74"/>
        <v>42224.648344907408</v>
      </c>
      <c r="K2395">
        <v>1436456017</v>
      </c>
      <c r="L2395" s="18">
        <f t="shared" si="7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>D2395+E2395</f>
        <v>100050</v>
      </c>
      <c r="R2395" s="6">
        <f>E2395/N2395</f>
        <v>50</v>
      </c>
      <c r="S2395" t="s">
        <v>8338</v>
      </c>
      <c r="T2395" t="s">
        <v>8339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8">
        <f t="shared" si="74"/>
        <v>42061.362187499995</v>
      </c>
      <c r="K2396">
        <v>1422348093</v>
      </c>
      <c r="L2396" s="18">
        <f t="shared" si="7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>D2396+E2396</f>
        <v>5003</v>
      </c>
      <c r="R2396" s="6">
        <f>E2396/N2396</f>
        <v>1.5</v>
      </c>
      <c r="S2396" t="s">
        <v>8338</v>
      </c>
      <c r="T2396" t="s">
        <v>8339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8">
        <f t="shared" si="74"/>
        <v>42745.372916666667</v>
      </c>
      <c r="K2397">
        <v>1481597687</v>
      </c>
      <c r="L2397" s="18">
        <f t="shared" si="7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>D2397+E2397</f>
        <v>33000</v>
      </c>
      <c r="R2397" s="6" t="e">
        <f>E2397/N2397</f>
        <v>#DIV/0!</v>
      </c>
      <c r="S2397" t="s">
        <v>8338</v>
      </c>
      <c r="T2397" t="s">
        <v>8339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8">
        <f t="shared" si="74"/>
        <v>42292.849050925928</v>
      </c>
      <c r="K2398">
        <v>1442348558</v>
      </c>
      <c r="L2398" s="18">
        <f t="shared" si="7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>D2398+E2398</f>
        <v>5010</v>
      </c>
      <c r="R2398" s="6">
        <f>E2398/N2398</f>
        <v>10</v>
      </c>
      <c r="S2398" t="s">
        <v>8338</v>
      </c>
      <c r="T2398" t="s">
        <v>8339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8">
        <f t="shared" si="74"/>
        <v>42006.88490740741</v>
      </c>
      <c r="K2399">
        <v>1417641256</v>
      </c>
      <c r="L2399" s="18">
        <f t="shared" si="7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>D2399+E2399</f>
        <v>124000</v>
      </c>
      <c r="R2399" s="6" t="e">
        <f>E2399/N2399</f>
        <v>#DIV/0!</v>
      </c>
      <c r="S2399" t="s">
        <v>8338</v>
      </c>
      <c r="T2399" t="s">
        <v>8339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8">
        <f t="shared" si="74"/>
        <v>42187.916481481487</v>
      </c>
      <c r="K2400">
        <v>1433282384</v>
      </c>
      <c r="L2400" s="18">
        <f t="shared" si="7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>D2400+E2400</f>
        <v>4000</v>
      </c>
      <c r="R2400" s="6" t="e">
        <f>E2400/N2400</f>
        <v>#DIV/0!</v>
      </c>
      <c r="S2400" t="s">
        <v>8338</v>
      </c>
      <c r="T2400" t="s">
        <v>8339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8">
        <f t="shared" si="74"/>
        <v>41991.853078703702</v>
      </c>
      <c r="K2401">
        <v>1415910506</v>
      </c>
      <c r="L2401" s="18">
        <f t="shared" si="7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>D2401+E2401</f>
        <v>13000</v>
      </c>
      <c r="R2401" s="6" t="e">
        <f>E2401/N2401</f>
        <v>#DIV/0!</v>
      </c>
      <c r="S2401" t="s">
        <v>8338</v>
      </c>
      <c r="T2401" t="s">
        <v>8339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8">
        <f t="shared" si="74"/>
        <v>42474.268101851849</v>
      </c>
      <c r="K2402">
        <v>1458023164</v>
      </c>
      <c r="L2402" s="18">
        <f t="shared" si="7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>D2402+E2402</f>
        <v>50000</v>
      </c>
      <c r="R2402" s="6" t="e">
        <f>E2402/N2402</f>
        <v>#DIV/0!</v>
      </c>
      <c r="S2402" t="s">
        <v>8338</v>
      </c>
      <c r="T2402" t="s">
        <v>8339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8">
        <f t="shared" si="74"/>
        <v>42434.822870370372</v>
      </c>
      <c r="K2403">
        <v>1452023096</v>
      </c>
      <c r="L2403" s="18">
        <f t="shared" si="7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>D2403+E2403</f>
        <v>28201</v>
      </c>
      <c r="R2403" s="6">
        <f>E2403/N2403</f>
        <v>22.333333333333332</v>
      </c>
      <c r="S2403" t="s">
        <v>8355</v>
      </c>
      <c r="T2403" t="s">
        <v>8356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8">
        <f t="shared" si="74"/>
        <v>42137.679756944446</v>
      </c>
      <c r="K2404">
        <v>1428941931</v>
      </c>
      <c r="L2404" s="18">
        <f t="shared" si="7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>D2404+E2404</f>
        <v>12052</v>
      </c>
      <c r="R2404" s="6">
        <f>E2404/N2404</f>
        <v>52</v>
      </c>
      <c r="S2404" t="s">
        <v>8355</v>
      </c>
      <c r="T2404" t="s">
        <v>8356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8">
        <f t="shared" si="74"/>
        <v>42459.840949074074</v>
      </c>
      <c r="K2405">
        <v>1454188258</v>
      </c>
      <c r="L2405" s="18">
        <f t="shared" si="7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>D2405+E2405</f>
        <v>1402</v>
      </c>
      <c r="R2405" s="6">
        <f>E2405/N2405</f>
        <v>16.833333333333332</v>
      </c>
      <c r="S2405" t="s">
        <v>8355</v>
      </c>
      <c r="T2405" t="s">
        <v>8356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8">
        <f t="shared" si="74"/>
        <v>42372.03943287037</v>
      </c>
      <c r="K2406">
        <v>1449190607</v>
      </c>
      <c r="L2406" s="18">
        <f t="shared" si="7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>D2406+E2406</f>
        <v>15000</v>
      </c>
      <c r="R2406" s="6" t="e">
        <f>E2406/N2406</f>
        <v>#DIV/0!</v>
      </c>
      <c r="S2406" t="s">
        <v>8355</v>
      </c>
      <c r="T2406" t="s">
        <v>8356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8">
        <f t="shared" si="74"/>
        <v>42616.585358796292</v>
      </c>
      <c r="K2407">
        <v>1471096975</v>
      </c>
      <c r="L2407" s="18">
        <f t="shared" si="7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D2407+E2407</f>
        <v>6126</v>
      </c>
      <c r="R2407" s="6">
        <f>E2407/N2407</f>
        <v>56.3</v>
      </c>
      <c r="S2407" t="s">
        <v>8355</v>
      </c>
      <c r="T2407" t="s">
        <v>8356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8">
        <f t="shared" si="74"/>
        <v>42023.110995370371</v>
      </c>
      <c r="K2408">
        <v>1418179190</v>
      </c>
      <c r="L2408" s="18">
        <f t="shared" si="7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D2408+E2408</f>
        <v>4595</v>
      </c>
      <c r="R2408" s="6">
        <f>E2408/N2408</f>
        <v>84.0625</v>
      </c>
      <c r="S2408" t="s">
        <v>8355</v>
      </c>
      <c r="T2408" t="s">
        <v>8356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8">
        <f t="shared" si="74"/>
        <v>42105.25</v>
      </c>
      <c r="K2409">
        <v>1426772928</v>
      </c>
      <c r="L2409" s="18">
        <f t="shared" si="7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>D2409+E2409</f>
        <v>27557</v>
      </c>
      <c r="R2409" s="6">
        <f>E2409/N2409</f>
        <v>168.39393939393941</v>
      </c>
      <c r="S2409" t="s">
        <v>8355</v>
      </c>
      <c r="T2409" t="s">
        <v>8356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8">
        <f t="shared" si="74"/>
        <v>41949.182372685187</v>
      </c>
      <c r="K2410">
        <v>1412652157</v>
      </c>
      <c r="L2410" s="18">
        <f t="shared" si="7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>D2410+E2410</f>
        <v>15030</v>
      </c>
      <c r="R2410" s="6">
        <f>E2410/N2410</f>
        <v>15</v>
      </c>
      <c r="S2410" t="s">
        <v>8355</v>
      </c>
      <c r="T2410" t="s">
        <v>8356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8">
        <f t="shared" si="74"/>
        <v>42234.875868055555</v>
      </c>
      <c r="K2411">
        <v>1437339675</v>
      </c>
      <c r="L2411" s="18">
        <f t="shared" si="7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>D2411+E2411</f>
        <v>25460</v>
      </c>
      <c r="R2411" s="6">
        <f>E2411/N2411</f>
        <v>76.666666666666671</v>
      </c>
      <c r="S2411" t="s">
        <v>8355</v>
      </c>
      <c r="T2411" t="s">
        <v>8356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8">
        <f t="shared" si="74"/>
        <v>42254.408275462964</v>
      </c>
      <c r="K2412">
        <v>1439027275</v>
      </c>
      <c r="L2412" s="18">
        <f t="shared" si="7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>D2412+E2412</f>
        <v>15000</v>
      </c>
      <c r="R2412" s="6" t="e">
        <f>E2412/N2412</f>
        <v>#DIV/0!</v>
      </c>
      <c r="S2412" t="s">
        <v>8355</v>
      </c>
      <c r="T2412" t="s">
        <v>8356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8">
        <f t="shared" si="74"/>
        <v>42241.732430555552</v>
      </c>
      <c r="K2413">
        <v>1437932082</v>
      </c>
      <c r="L2413" s="18">
        <f t="shared" si="7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>D2413+E2413</f>
        <v>25151</v>
      </c>
      <c r="R2413" s="6">
        <f>E2413/N2413</f>
        <v>50.333333333333336</v>
      </c>
      <c r="S2413" t="s">
        <v>8355</v>
      </c>
      <c r="T2413" t="s">
        <v>8356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8">
        <f t="shared" si="74"/>
        <v>42700.778622685189</v>
      </c>
      <c r="K2414">
        <v>1476294073</v>
      </c>
      <c r="L2414" s="18">
        <f t="shared" si="7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>D2414+E2414</f>
        <v>8000</v>
      </c>
      <c r="R2414" s="6" t="e">
        <f>E2414/N2414</f>
        <v>#DIV/0!</v>
      </c>
      <c r="S2414" t="s">
        <v>8355</v>
      </c>
      <c r="T2414" t="s">
        <v>8356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8">
        <f t="shared" si="74"/>
        <v>41790.979166666664</v>
      </c>
      <c r="K2415">
        <v>1398911882</v>
      </c>
      <c r="L2415" s="18">
        <f t="shared" si="7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>D2415+E2415</f>
        <v>3025</v>
      </c>
      <c r="R2415" s="6">
        <f>E2415/N2415</f>
        <v>8.3333333333333339</v>
      </c>
      <c r="S2415" t="s">
        <v>8355</v>
      </c>
      <c r="T2415" t="s">
        <v>8356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8">
        <f t="shared" si="74"/>
        <v>42238.165972222225</v>
      </c>
      <c r="K2416">
        <v>1436805660</v>
      </c>
      <c r="L2416" s="18">
        <f t="shared" si="7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>D2416+E2416</f>
        <v>15460</v>
      </c>
      <c r="R2416" s="6">
        <f>E2416/N2416</f>
        <v>35.384615384615387</v>
      </c>
      <c r="S2416" t="s">
        <v>8355</v>
      </c>
      <c r="T2416" t="s">
        <v>8356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8">
        <f t="shared" si="74"/>
        <v>42566.862800925926</v>
      </c>
      <c r="K2417">
        <v>1466023346</v>
      </c>
      <c r="L2417" s="18">
        <f t="shared" si="7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>D2417+E2417</f>
        <v>60335</v>
      </c>
      <c r="R2417" s="6">
        <f>E2417/N2417</f>
        <v>55.833333333333336</v>
      </c>
      <c r="S2417" t="s">
        <v>8355</v>
      </c>
      <c r="T2417" t="s">
        <v>8356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8">
        <f t="shared" si="74"/>
        <v>42077.625</v>
      </c>
      <c r="K2418">
        <v>1421343743</v>
      </c>
      <c r="L2418" s="18">
        <f t="shared" si="7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>D2418+E2418</f>
        <v>20005</v>
      </c>
      <c r="R2418" s="6">
        <f>E2418/N2418</f>
        <v>5</v>
      </c>
      <c r="S2418" t="s">
        <v>8355</v>
      </c>
      <c r="T2418" t="s">
        <v>8356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8">
        <f t="shared" si="74"/>
        <v>41861.884108796294</v>
      </c>
      <c r="K2419">
        <v>1405113187</v>
      </c>
      <c r="L2419" s="18">
        <f t="shared" si="7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>D2419+E2419</f>
        <v>1000</v>
      </c>
      <c r="R2419" s="6" t="e">
        <f>E2419/N2419</f>
        <v>#DIV/0!</v>
      </c>
      <c r="S2419" t="s">
        <v>8355</v>
      </c>
      <c r="T2419" t="s">
        <v>8356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8">
        <f t="shared" si="74"/>
        <v>42087.815324074079</v>
      </c>
      <c r="K2420">
        <v>1422045244</v>
      </c>
      <c r="L2420" s="18">
        <f t="shared" si="7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>D2420+E2420</f>
        <v>25005</v>
      </c>
      <c r="R2420" s="6">
        <f>E2420/N2420</f>
        <v>1</v>
      </c>
      <c r="S2420" t="s">
        <v>8355</v>
      </c>
      <c r="T2420" t="s">
        <v>8356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8">
        <f t="shared" si="74"/>
        <v>42053.738298611104</v>
      </c>
      <c r="K2421">
        <v>1419097389</v>
      </c>
      <c r="L2421" s="18">
        <f t="shared" si="7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>D2421+E2421</f>
        <v>3000</v>
      </c>
      <c r="R2421" s="6" t="e">
        <f>E2421/N2421</f>
        <v>#DIV/0!</v>
      </c>
      <c r="S2421" t="s">
        <v>8355</v>
      </c>
      <c r="T2421" t="s">
        <v>8356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8">
        <f t="shared" si="74"/>
        <v>41953.070543981477</v>
      </c>
      <c r="K2422">
        <v>1410396095</v>
      </c>
      <c r="L2422" s="18">
        <f t="shared" si="7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>D2422+E2422</f>
        <v>19371</v>
      </c>
      <c r="R2422" s="6">
        <f>E2422/N2422</f>
        <v>69.472222222222229</v>
      </c>
      <c r="S2422" t="s">
        <v>8355</v>
      </c>
      <c r="T2422" t="s">
        <v>8356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8">
        <f t="shared" si="74"/>
        <v>42056.687453703707</v>
      </c>
      <c r="K2423">
        <v>1421944196</v>
      </c>
      <c r="L2423" s="18">
        <f t="shared" si="7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>D2423+E2423</f>
        <v>6001</v>
      </c>
      <c r="R2423" s="6">
        <f>E2423/N2423</f>
        <v>1</v>
      </c>
      <c r="S2423" t="s">
        <v>8355</v>
      </c>
      <c r="T2423" t="s">
        <v>8356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8">
        <f t="shared" si="74"/>
        <v>42074.683287037042</v>
      </c>
      <c r="K2424">
        <v>1423502636</v>
      </c>
      <c r="L2424" s="18">
        <f t="shared" si="7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>D2424+E2424</f>
        <v>501</v>
      </c>
      <c r="R2424" s="6">
        <f>E2424/N2424</f>
        <v>1</v>
      </c>
      <c r="S2424" t="s">
        <v>8355</v>
      </c>
      <c r="T2424" t="s">
        <v>8356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8">
        <f t="shared" si="74"/>
        <v>42004.704745370371</v>
      </c>
      <c r="K2425">
        <v>1417452890</v>
      </c>
      <c r="L2425" s="18">
        <f t="shared" si="7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>D2425+E2425</f>
        <v>60008</v>
      </c>
      <c r="R2425" s="6">
        <f>E2425/N2425</f>
        <v>8</v>
      </c>
      <c r="S2425" t="s">
        <v>8355</v>
      </c>
      <c r="T2425" t="s">
        <v>8356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8">
        <f t="shared" si="74"/>
        <v>41939.892453703702</v>
      </c>
      <c r="K2426">
        <v>1411853108</v>
      </c>
      <c r="L2426" s="18">
        <f t="shared" si="7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>D2426+E2426</f>
        <v>25310</v>
      </c>
      <c r="R2426" s="6">
        <f>E2426/N2426</f>
        <v>34.444444444444443</v>
      </c>
      <c r="S2426" t="s">
        <v>8355</v>
      </c>
      <c r="T2426" t="s">
        <v>8356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8">
        <f t="shared" si="74"/>
        <v>42517.919444444444</v>
      </c>
      <c r="K2427">
        <v>1463090149</v>
      </c>
      <c r="L2427" s="18">
        <f t="shared" si="7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>D2427+E2427</f>
        <v>3501</v>
      </c>
      <c r="R2427" s="6">
        <f>E2427/N2427</f>
        <v>1</v>
      </c>
      <c r="S2427" t="s">
        <v>8355</v>
      </c>
      <c r="T2427" t="s">
        <v>8356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8">
        <f t="shared" si="74"/>
        <v>42224.170046296291</v>
      </c>
      <c r="K2428">
        <v>1433822692</v>
      </c>
      <c r="L2428" s="18">
        <f t="shared" si="7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>D2428+E2428</f>
        <v>20000</v>
      </c>
      <c r="R2428" s="6" t="e">
        <f>E2428/N2428</f>
        <v>#DIV/0!</v>
      </c>
      <c r="S2428" t="s">
        <v>8355</v>
      </c>
      <c r="T2428" t="s">
        <v>8356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8">
        <f t="shared" si="74"/>
        <v>42452.277002314819</v>
      </c>
      <c r="K2429">
        <v>1455262733</v>
      </c>
      <c r="L2429" s="18">
        <f t="shared" si="7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>D2429+E2429</f>
        <v>50001</v>
      </c>
      <c r="R2429" s="6">
        <f>E2429/N2429</f>
        <v>1</v>
      </c>
      <c r="S2429" t="s">
        <v>8355</v>
      </c>
      <c r="T2429" t="s">
        <v>8356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8">
        <f t="shared" si="74"/>
        <v>42075.742488425924</v>
      </c>
      <c r="K2430">
        <v>1423594151</v>
      </c>
      <c r="L2430" s="18">
        <f t="shared" si="7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>D2430+E2430</f>
        <v>35001</v>
      </c>
      <c r="R2430" s="6">
        <f>E2430/N2430</f>
        <v>1</v>
      </c>
      <c r="S2430" t="s">
        <v>8355</v>
      </c>
      <c r="T2430" t="s">
        <v>8356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8">
        <f t="shared" si="74"/>
        <v>42771.697222222225</v>
      </c>
      <c r="K2431">
        <v>1483131966</v>
      </c>
      <c r="L2431" s="18">
        <f t="shared" si="7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>D2431+E2431</f>
        <v>142005</v>
      </c>
      <c r="R2431" s="6">
        <f>E2431/N2431</f>
        <v>501.25</v>
      </c>
      <c r="S2431" t="s">
        <v>8355</v>
      </c>
      <c r="T2431" t="s">
        <v>8356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8">
        <f t="shared" si="74"/>
        <v>42412.130833333329</v>
      </c>
      <c r="K2432">
        <v>1452654504</v>
      </c>
      <c r="L2432" s="18">
        <f t="shared" si="7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>D2432+E2432</f>
        <v>3021</v>
      </c>
      <c r="R2432" s="6">
        <f>E2432/N2432</f>
        <v>10.5</v>
      </c>
      <c r="S2432" t="s">
        <v>8355</v>
      </c>
      <c r="T2432" t="s">
        <v>8356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8">
        <f t="shared" si="74"/>
        <v>42549.099687499998</v>
      </c>
      <c r="K2433">
        <v>1461896613</v>
      </c>
      <c r="L2433" s="18">
        <f t="shared" si="7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>D2433+E2433</f>
        <v>100002</v>
      </c>
      <c r="R2433" s="6">
        <f>E2433/N2433</f>
        <v>1</v>
      </c>
      <c r="S2433" t="s">
        <v>8355</v>
      </c>
      <c r="T2433" t="s">
        <v>8356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8">
        <f t="shared" si="74"/>
        <v>42071.218715277777</v>
      </c>
      <c r="K2434">
        <v>1423199697</v>
      </c>
      <c r="L2434" s="18">
        <f t="shared" si="7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>D2434+E2434</f>
        <v>14002</v>
      </c>
      <c r="R2434" s="6">
        <f>E2434/N2434</f>
        <v>1</v>
      </c>
      <c r="S2434" t="s">
        <v>8355</v>
      </c>
      <c r="T2434" t="s">
        <v>8356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8">
        <f t="shared" ref="J2435:J2498" si="76">(((I2435/60)/60)/24)+DATE(1970,1,1)</f>
        <v>42427.89980324074</v>
      </c>
      <c r="K2435">
        <v>1454016943</v>
      </c>
      <c r="L2435" s="18">
        <f t="shared" ref="L2435:L2498" si="77">(((K2435/60)/60)/24+DATE(1970,1,1))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>D2435+E2435</f>
        <v>10000</v>
      </c>
      <c r="R2435" s="6" t="e">
        <f>E2435/N2435</f>
        <v>#DIV/0!</v>
      </c>
      <c r="S2435" t="s">
        <v>8355</v>
      </c>
      <c r="T2435" t="s">
        <v>8356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8">
        <f t="shared" si="76"/>
        <v>42220.18604166666</v>
      </c>
      <c r="K2436">
        <v>1435206474</v>
      </c>
      <c r="L2436" s="18">
        <f t="shared" si="77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>D2436+E2436</f>
        <v>20026</v>
      </c>
      <c r="R2436" s="6">
        <f>E2436/N2436</f>
        <v>13</v>
      </c>
      <c r="S2436" t="s">
        <v>8355</v>
      </c>
      <c r="T2436" t="s">
        <v>8356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8">
        <f t="shared" si="76"/>
        <v>42282.277615740735</v>
      </c>
      <c r="K2437">
        <v>1441435186</v>
      </c>
      <c r="L2437" s="18">
        <f t="shared" si="77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>D2437+E2437</f>
        <v>251224</v>
      </c>
      <c r="R2437" s="6">
        <f>E2437/N2437</f>
        <v>306</v>
      </c>
      <c r="S2437" t="s">
        <v>8355</v>
      </c>
      <c r="T2437" t="s">
        <v>8356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8">
        <f t="shared" si="76"/>
        <v>42398.615393518514</v>
      </c>
      <c r="K2438">
        <v>1448894770</v>
      </c>
      <c r="L2438" s="18">
        <f t="shared" si="77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>D2438+E2438</f>
        <v>117045</v>
      </c>
      <c r="R2438" s="6">
        <f>E2438/N2438</f>
        <v>22.5</v>
      </c>
      <c r="S2438" t="s">
        <v>8355</v>
      </c>
      <c r="T2438" t="s">
        <v>8356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8">
        <f t="shared" si="76"/>
        <v>42080.75</v>
      </c>
      <c r="K2439">
        <v>1422400188</v>
      </c>
      <c r="L2439" s="18">
        <f t="shared" si="77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>D2439+E2439</f>
        <v>8000</v>
      </c>
      <c r="R2439" s="6" t="e">
        <f>E2439/N2439</f>
        <v>#DIV/0!</v>
      </c>
      <c r="S2439" t="s">
        <v>8355</v>
      </c>
      <c r="T2439" t="s">
        <v>8356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8">
        <f t="shared" si="76"/>
        <v>42345.956736111111</v>
      </c>
      <c r="K2440">
        <v>1444341462</v>
      </c>
      <c r="L2440" s="18">
        <f t="shared" si="77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>D2440+E2440</f>
        <v>15050</v>
      </c>
      <c r="R2440" s="6">
        <f>E2440/N2440</f>
        <v>50</v>
      </c>
      <c r="S2440" t="s">
        <v>8355</v>
      </c>
      <c r="T2440" t="s">
        <v>8356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8">
        <f t="shared" si="76"/>
        <v>42295.818622685183</v>
      </c>
      <c r="K2441">
        <v>1442605129</v>
      </c>
      <c r="L2441" s="18">
        <f t="shared" si="77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>D2441+E2441</f>
        <v>10000</v>
      </c>
      <c r="R2441" s="6" t="e">
        <f>E2441/N2441</f>
        <v>#DIV/0!</v>
      </c>
      <c r="S2441" t="s">
        <v>8355</v>
      </c>
      <c r="T2441" t="s">
        <v>8356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8">
        <f t="shared" si="76"/>
        <v>42413.899456018517</v>
      </c>
      <c r="K2442">
        <v>1452807313</v>
      </c>
      <c r="L2442" s="18">
        <f t="shared" si="77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>D2442+E2442</f>
        <v>5010</v>
      </c>
      <c r="R2442" s="6">
        <f>E2442/N2442</f>
        <v>5</v>
      </c>
      <c r="S2442" t="s">
        <v>8355</v>
      </c>
      <c r="T2442" t="s">
        <v>8356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8">
        <f t="shared" si="76"/>
        <v>42208.207638888889</v>
      </c>
      <c r="K2443">
        <v>1435806054</v>
      </c>
      <c r="L2443" s="18">
        <f t="shared" si="77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>D2443+E2443</f>
        <v>15591</v>
      </c>
      <c r="R2443" s="6">
        <f>E2443/N2443</f>
        <v>74.22935779816514</v>
      </c>
      <c r="S2443" t="s">
        <v>8355</v>
      </c>
      <c r="T2443" t="s">
        <v>8371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8">
        <f t="shared" si="76"/>
        <v>42082.625324074077</v>
      </c>
      <c r="K2444">
        <v>1424188828</v>
      </c>
      <c r="L2444" s="18">
        <f t="shared" si="77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>D2444+E2444</f>
        <v>54226</v>
      </c>
      <c r="R2444" s="6">
        <f>E2444/N2444</f>
        <v>81.252688172043008</v>
      </c>
      <c r="S2444" t="s">
        <v>8355</v>
      </c>
      <c r="T2444" t="s">
        <v>8371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8">
        <f t="shared" si="76"/>
        <v>41866.625254629631</v>
      </c>
      <c r="K2445">
        <v>1405522822</v>
      </c>
      <c r="L2445" s="18">
        <f t="shared" si="77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D2445+E2445</f>
        <v>60502.99</v>
      </c>
      <c r="R2445" s="6">
        <f>E2445/N2445</f>
        <v>130.23469453376205</v>
      </c>
      <c r="S2445" t="s">
        <v>8355</v>
      </c>
      <c r="T2445" t="s">
        <v>8371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8">
        <f t="shared" si="76"/>
        <v>42515.754525462966</v>
      </c>
      <c r="K2446">
        <v>1461607591</v>
      </c>
      <c r="L2446" s="18">
        <f t="shared" si="77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D2446+E2446</f>
        <v>6258</v>
      </c>
      <c r="R2446" s="6">
        <f>E2446/N2446</f>
        <v>53.409836065573771</v>
      </c>
      <c r="S2446" t="s">
        <v>8355</v>
      </c>
      <c r="T2446" t="s">
        <v>8371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8">
        <f t="shared" si="76"/>
        <v>42273.190057870372</v>
      </c>
      <c r="K2447">
        <v>1440650021</v>
      </c>
      <c r="L2447" s="18">
        <f t="shared" si="77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D2447+E2447</f>
        <v>13640</v>
      </c>
      <c r="R2447" s="6">
        <f>E2447/N2447</f>
        <v>75.130434782608702</v>
      </c>
      <c r="S2447" t="s">
        <v>8355</v>
      </c>
      <c r="T2447" t="s">
        <v>8371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8">
        <f t="shared" si="76"/>
        <v>42700.64434027778</v>
      </c>
      <c r="K2448">
        <v>1477578471</v>
      </c>
      <c r="L2448" s="18">
        <f t="shared" si="77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>D2448+E2448</f>
        <v>13399</v>
      </c>
      <c r="R2448" s="6">
        <f>E2448/N2448</f>
        <v>75.666666666666671</v>
      </c>
      <c r="S2448" t="s">
        <v>8355</v>
      </c>
      <c r="T2448" t="s">
        <v>8371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8">
        <f t="shared" si="76"/>
        <v>42686.166666666672</v>
      </c>
      <c r="K2449">
        <v>1476184593</v>
      </c>
      <c r="L2449" s="18">
        <f t="shared" si="77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>D2449+E2449</f>
        <v>13180</v>
      </c>
      <c r="R2449" s="6">
        <f>E2449/N2449</f>
        <v>31.691394658753708</v>
      </c>
      <c r="S2449" t="s">
        <v>8355</v>
      </c>
      <c r="T2449" t="s">
        <v>8371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8">
        <f t="shared" si="76"/>
        <v>42613.233333333337</v>
      </c>
      <c r="K2450">
        <v>1472110513</v>
      </c>
      <c r="L2450" s="18">
        <f t="shared" si="77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>D2450+E2450</f>
        <v>830</v>
      </c>
      <c r="R2450" s="6">
        <f>E2450/N2450</f>
        <v>47.777777777777779</v>
      </c>
      <c r="S2450" t="s">
        <v>8355</v>
      </c>
      <c r="T2450" t="s">
        <v>8371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8">
        <f t="shared" si="76"/>
        <v>41973.184201388889</v>
      </c>
      <c r="K2451">
        <v>1414725915</v>
      </c>
      <c r="L2451" s="18">
        <f t="shared" si="77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>D2451+E2451</f>
        <v>20800</v>
      </c>
      <c r="R2451" s="6">
        <f>E2451/N2451</f>
        <v>90</v>
      </c>
      <c r="S2451" t="s">
        <v>8355</v>
      </c>
      <c r="T2451" t="s">
        <v>8371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8">
        <f t="shared" si="76"/>
        <v>41940.132638888892</v>
      </c>
      <c r="K2452">
        <v>1411177456</v>
      </c>
      <c r="L2452" s="18">
        <f t="shared" si="77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>D2452+E2452</f>
        <v>30230.03</v>
      </c>
      <c r="R2452" s="6">
        <f>E2452/N2452</f>
        <v>149.31401960784314</v>
      </c>
      <c r="S2452" t="s">
        <v>8355</v>
      </c>
      <c r="T2452" t="s">
        <v>8371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8">
        <f t="shared" si="76"/>
        <v>42799.908449074079</v>
      </c>
      <c r="K2453">
        <v>1487022490</v>
      </c>
      <c r="L2453" s="18">
        <f t="shared" si="77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D2453+E2453</f>
        <v>21545</v>
      </c>
      <c r="R2453" s="6">
        <f>E2453/N2453</f>
        <v>62.06989247311828</v>
      </c>
      <c r="S2453" t="s">
        <v>8355</v>
      </c>
      <c r="T2453" t="s">
        <v>8371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8">
        <f t="shared" si="76"/>
        <v>42367.958333333328</v>
      </c>
      <c r="K2454">
        <v>1448914500</v>
      </c>
      <c r="L2454" s="18">
        <f t="shared" si="77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>D2454+E2454</f>
        <v>1401</v>
      </c>
      <c r="R2454" s="6">
        <f>E2454/N2454</f>
        <v>53.4</v>
      </c>
      <c r="S2454" t="s">
        <v>8355</v>
      </c>
      <c r="T2454" t="s">
        <v>8371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8">
        <f t="shared" si="76"/>
        <v>42768.692233796297</v>
      </c>
      <c r="K2455">
        <v>1483461409</v>
      </c>
      <c r="L2455" s="18">
        <f t="shared" si="77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D2455+E2455</f>
        <v>7641</v>
      </c>
      <c r="R2455" s="6">
        <f>E2455/N2455</f>
        <v>69.268656716417908</v>
      </c>
      <c r="S2455" t="s">
        <v>8355</v>
      </c>
      <c r="T2455" t="s">
        <v>8371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8">
        <f t="shared" si="76"/>
        <v>42805.201481481476</v>
      </c>
      <c r="K2456">
        <v>1486183808</v>
      </c>
      <c r="L2456" s="18">
        <f t="shared" si="77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>D2456+E2456</f>
        <v>70296</v>
      </c>
      <c r="R2456" s="6">
        <f>E2456/N2456</f>
        <v>271.50769230769231</v>
      </c>
      <c r="S2456" t="s">
        <v>8355</v>
      </c>
      <c r="T2456" t="s">
        <v>8371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8">
        <f t="shared" si="76"/>
        <v>42480.781828703708</v>
      </c>
      <c r="K2457">
        <v>1458758750</v>
      </c>
      <c r="L2457" s="18">
        <f t="shared" si="77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D2457+E2457</f>
        <v>846</v>
      </c>
      <c r="R2457" s="6">
        <f>E2457/N2457</f>
        <v>34.125</v>
      </c>
      <c r="S2457" t="s">
        <v>8355</v>
      </c>
      <c r="T2457" t="s">
        <v>8371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8">
        <f t="shared" si="76"/>
        <v>42791.961099537039</v>
      </c>
      <c r="K2458">
        <v>1485471839</v>
      </c>
      <c r="L2458" s="18">
        <f t="shared" si="77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D2458+E2458</f>
        <v>4213</v>
      </c>
      <c r="R2458" s="6">
        <f>E2458/N2458</f>
        <v>40.492537313432834</v>
      </c>
      <c r="S2458" t="s">
        <v>8355</v>
      </c>
      <c r="T2458" t="s">
        <v>8371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8">
        <f t="shared" si="76"/>
        <v>42453.560833333337</v>
      </c>
      <c r="K2459">
        <v>1456237656</v>
      </c>
      <c r="L2459" s="18">
        <f t="shared" si="77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>D2459+E2459</f>
        <v>46530</v>
      </c>
      <c r="R2459" s="6">
        <f>E2459/N2459</f>
        <v>189.75806451612902</v>
      </c>
      <c r="S2459" t="s">
        <v>8355</v>
      </c>
      <c r="T2459" t="s">
        <v>8371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8">
        <f t="shared" si="76"/>
        <v>42530.791666666672</v>
      </c>
      <c r="K2460">
        <v>1462481718</v>
      </c>
      <c r="L2460" s="18">
        <f t="shared" si="77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>D2460+E2460</f>
        <v>10509</v>
      </c>
      <c r="R2460" s="6">
        <f>E2460/N2460</f>
        <v>68.862499999999997</v>
      </c>
      <c r="S2460" t="s">
        <v>8355</v>
      </c>
      <c r="T2460" t="s">
        <v>8371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8">
        <f t="shared" si="76"/>
        <v>42452.595891203702</v>
      </c>
      <c r="K2461">
        <v>1454858285</v>
      </c>
      <c r="L2461" s="18">
        <f t="shared" si="77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>D2461+E2461</f>
        <v>60675</v>
      </c>
      <c r="R2461" s="6">
        <f>E2461/N2461</f>
        <v>108.77659574468085</v>
      </c>
      <c r="S2461" t="s">
        <v>8355</v>
      </c>
      <c r="T2461" t="s">
        <v>8371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8">
        <f t="shared" si="76"/>
        <v>42738.178472222222</v>
      </c>
      <c r="K2462">
        <v>1480480167</v>
      </c>
      <c r="L2462" s="18">
        <f t="shared" si="77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>D2462+E2462</f>
        <v>17067</v>
      </c>
      <c r="R2462" s="6">
        <f>E2462/N2462</f>
        <v>125.98529411764706</v>
      </c>
      <c r="S2462" t="s">
        <v>8355</v>
      </c>
      <c r="T2462" t="s">
        <v>8371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8">
        <f t="shared" si="76"/>
        <v>40817.125</v>
      </c>
      <c r="K2463">
        <v>1314577097</v>
      </c>
      <c r="L2463" s="18">
        <f t="shared" si="77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>D2463+E2463</f>
        <v>15285</v>
      </c>
      <c r="R2463" s="6">
        <f>E2463/N2463</f>
        <v>90.523255813953483</v>
      </c>
      <c r="S2463" t="s">
        <v>8344</v>
      </c>
      <c r="T2463" t="s">
        <v>8348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8">
        <f t="shared" si="76"/>
        <v>41109.186296296299</v>
      </c>
      <c r="K2464">
        <v>1340944096</v>
      </c>
      <c r="L2464" s="18">
        <f t="shared" si="77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D2464+E2464</f>
        <v>6321.25</v>
      </c>
      <c r="R2464" s="6">
        <f>E2464/N2464</f>
        <v>28.880434782608695</v>
      </c>
      <c r="S2464" t="s">
        <v>8344</v>
      </c>
      <c r="T2464" t="s">
        <v>8348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8">
        <f t="shared" si="76"/>
        <v>41380.791666666664</v>
      </c>
      <c r="K2465">
        <v>1362710425</v>
      </c>
      <c r="L2465" s="18">
        <f t="shared" si="77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>D2465+E2465</f>
        <v>4325</v>
      </c>
      <c r="R2465" s="6">
        <f>E2465/N2465</f>
        <v>31</v>
      </c>
      <c r="S2465" t="s">
        <v>8344</v>
      </c>
      <c r="T2465" t="s">
        <v>8348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8">
        <f t="shared" si="76"/>
        <v>42277.811805555553</v>
      </c>
      <c r="K2466">
        <v>1441143397</v>
      </c>
      <c r="L2466" s="18">
        <f t="shared" si="77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>D2466+E2466</f>
        <v>4222</v>
      </c>
      <c r="R2466" s="6">
        <f>E2466/N2466</f>
        <v>51.674418604651166</v>
      </c>
      <c r="S2466" t="s">
        <v>8344</v>
      </c>
      <c r="T2466" t="s">
        <v>8348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8">
        <f t="shared" si="76"/>
        <v>41175.719305555554</v>
      </c>
      <c r="K2467">
        <v>1345828548</v>
      </c>
      <c r="L2467" s="18">
        <f t="shared" si="77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D2467+E2467</f>
        <v>1961</v>
      </c>
      <c r="R2467" s="6">
        <f>E2467/N2467</f>
        <v>26.270833333333332</v>
      </c>
      <c r="S2467" t="s">
        <v>8344</v>
      </c>
      <c r="T2467" t="s">
        <v>8348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8">
        <f t="shared" si="76"/>
        <v>41403.102465277778</v>
      </c>
      <c r="K2468">
        <v>1365474453</v>
      </c>
      <c r="L2468" s="18">
        <f t="shared" si="77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D2468+E2468</f>
        <v>5000</v>
      </c>
      <c r="R2468" s="6">
        <f>E2468/N2468</f>
        <v>48.07692307692308</v>
      </c>
      <c r="S2468" t="s">
        <v>8344</v>
      </c>
      <c r="T2468" t="s">
        <v>8348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8">
        <f t="shared" si="76"/>
        <v>41039.708333333336</v>
      </c>
      <c r="K2469">
        <v>1335473931</v>
      </c>
      <c r="L2469" s="18">
        <f t="shared" si="77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>D2469+E2469</f>
        <v>2185</v>
      </c>
      <c r="R2469" s="6">
        <f>E2469/N2469</f>
        <v>27.558139534883722</v>
      </c>
      <c r="S2469" t="s">
        <v>8344</v>
      </c>
      <c r="T2469" t="s">
        <v>8348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8">
        <f t="shared" si="76"/>
        <v>41210.208333333336</v>
      </c>
      <c r="K2470">
        <v>1348285321</v>
      </c>
      <c r="L2470" s="18">
        <f t="shared" si="77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>D2470+E2470</f>
        <v>4144.34</v>
      </c>
      <c r="R2470" s="6">
        <f>E2470/N2470</f>
        <v>36.97137931034483</v>
      </c>
      <c r="S2470" t="s">
        <v>8344</v>
      </c>
      <c r="T2470" t="s">
        <v>8348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8">
        <f t="shared" si="76"/>
        <v>40582.429733796293</v>
      </c>
      <c r="K2471">
        <v>1295000329</v>
      </c>
      <c r="L2471" s="18">
        <f t="shared" si="77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D2471+E2471</f>
        <v>2564</v>
      </c>
      <c r="R2471" s="6">
        <f>E2471/N2471</f>
        <v>29.021276595744681</v>
      </c>
      <c r="S2471" t="s">
        <v>8344</v>
      </c>
      <c r="T2471" t="s">
        <v>8348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8">
        <f t="shared" si="76"/>
        <v>41053.07471064815</v>
      </c>
      <c r="K2472">
        <v>1335232055</v>
      </c>
      <c r="L2472" s="18">
        <f t="shared" si="77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>D2472+E2472</f>
        <v>2031.64</v>
      </c>
      <c r="R2472" s="6">
        <f>E2472/N2472</f>
        <v>28.65666666666667</v>
      </c>
      <c r="S2472" t="s">
        <v>8344</v>
      </c>
      <c r="T2472" t="s">
        <v>8348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8">
        <f t="shared" si="76"/>
        <v>40933.992962962962</v>
      </c>
      <c r="K2473">
        <v>1324079392</v>
      </c>
      <c r="L2473" s="18">
        <f t="shared" si="77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D2473+E2473</f>
        <v>1140</v>
      </c>
      <c r="R2473" s="6">
        <f>E2473/N2473</f>
        <v>37.647058823529413</v>
      </c>
      <c r="S2473" t="s">
        <v>8344</v>
      </c>
      <c r="T2473" t="s">
        <v>8348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8">
        <f t="shared" si="76"/>
        <v>40425.043749999997</v>
      </c>
      <c r="K2474">
        <v>1277433980</v>
      </c>
      <c r="L2474" s="18">
        <f t="shared" si="77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>D2474+E2474</f>
        <v>17682.02</v>
      </c>
      <c r="R2474" s="6">
        <f>E2474/N2474</f>
        <v>97.904038461538462</v>
      </c>
      <c r="S2474" t="s">
        <v>8344</v>
      </c>
      <c r="T2474" t="s">
        <v>8348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8">
        <f t="shared" si="76"/>
        <v>41223.790150462963</v>
      </c>
      <c r="K2475">
        <v>1349978269</v>
      </c>
      <c r="L2475" s="18">
        <f t="shared" si="77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>D2475+E2475</f>
        <v>4000</v>
      </c>
      <c r="R2475" s="6">
        <f>E2475/N2475</f>
        <v>42.553191489361701</v>
      </c>
      <c r="S2475" t="s">
        <v>8344</v>
      </c>
      <c r="T2475" t="s">
        <v>8348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8">
        <f t="shared" si="76"/>
        <v>40462.011296296296</v>
      </c>
      <c r="K2476">
        <v>1282868176</v>
      </c>
      <c r="L2476" s="18">
        <f t="shared" si="77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D2476+E2476</f>
        <v>10000.18</v>
      </c>
      <c r="R2476" s="6">
        <f>E2476/N2476</f>
        <v>131.58368421052631</v>
      </c>
      <c r="S2476" t="s">
        <v>8344</v>
      </c>
      <c r="T2476" t="s">
        <v>8348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8">
        <f t="shared" si="76"/>
        <v>40369.916666666664</v>
      </c>
      <c r="K2477">
        <v>1273647255</v>
      </c>
      <c r="L2477" s="18">
        <f t="shared" si="77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>D2477+E2477</f>
        <v>5118</v>
      </c>
      <c r="R2477" s="6">
        <f>E2477/N2477</f>
        <v>32.320987654320987</v>
      </c>
      <c r="S2477" t="s">
        <v>8344</v>
      </c>
      <c r="T2477" t="s">
        <v>8348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8">
        <f t="shared" si="76"/>
        <v>41946.370023148149</v>
      </c>
      <c r="K2478">
        <v>1412149970</v>
      </c>
      <c r="L2478" s="18">
        <f t="shared" si="77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>D2478+E2478</f>
        <v>6560.7199999999993</v>
      </c>
      <c r="R2478" s="6">
        <f>E2478/N2478</f>
        <v>61.103999999999999</v>
      </c>
      <c r="S2478" t="s">
        <v>8344</v>
      </c>
      <c r="T2478" t="s">
        <v>8348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8">
        <f t="shared" si="76"/>
        <v>41133.691493055558</v>
      </c>
      <c r="K2479">
        <v>1340901345</v>
      </c>
      <c r="L2479" s="18">
        <f t="shared" si="77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D2479+E2479</f>
        <v>2035</v>
      </c>
      <c r="R2479" s="6">
        <f>E2479/N2479</f>
        <v>31.341463414634145</v>
      </c>
      <c r="S2479" t="s">
        <v>8344</v>
      </c>
      <c r="T2479" t="s">
        <v>8348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8">
        <f t="shared" si="76"/>
        <v>41287.950381944444</v>
      </c>
      <c r="K2480">
        <v>1355525313</v>
      </c>
      <c r="L2480" s="18">
        <f t="shared" si="77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D2480+E2480</f>
        <v>18200</v>
      </c>
      <c r="R2480" s="6">
        <f>E2480/N2480</f>
        <v>129.1139240506329</v>
      </c>
      <c r="S2480" t="s">
        <v>8344</v>
      </c>
      <c r="T2480" t="s">
        <v>8348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8">
        <f t="shared" si="76"/>
        <v>41118.083333333336</v>
      </c>
      <c r="K2481">
        <v>1342545994</v>
      </c>
      <c r="L2481" s="18">
        <f t="shared" si="77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>D2481+E2481</f>
        <v>700.32999999999993</v>
      </c>
      <c r="R2481" s="6">
        <f>E2481/N2481</f>
        <v>25.020624999999999</v>
      </c>
      <c r="S2481" t="s">
        <v>8344</v>
      </c>
      <c r="T2481" t="s">
        <v>8348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8">
        <f t="shared" si="76"/>
        <v>42287.936157407406</v>
      </c>
      <c r="K2482">
        <v>1439332084</v>
      </c>
      <c r="L2482" s="18">
        <f t="shared" si="77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>D2482+E2482</f>
        <v>4000</v>
      </c>
      <c r="R2482" s="6">
        <f>E2482/N2482</f>
        <v>250</v>
      </c>
      <c r="S2482" t="s">
        <v>8344</v>
      </c>
      <c r="T2482" t="s">
        <v>8348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8">
        <f t="shared" si="76"/>
        <v>41029.645925925928</v>
      </c>
      <c r="K2483">
        <v>1333207808</v>
      </c>
      <c r="L2483" s="18">
        <f t="shared" si="77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D2483+E2483</f>
        <v>8516.4399999999987</v>
      </c>
      <c r="R2483" s="6">
        <f>E2483/N2483</f>
        <v>47.541473684210523</v>
      </c>
      <c r="S2483" t="s">
        <v>8344</v>
      </c>
      <c r="T2483" t="s">
        <v>8348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8">
        <f t="shared" si="76"/>
        <v>40756.782210648147</v>
      </c>
      <c r="K2484">
        <v>1308336383</v>
      </c>
      <c r="L2484" s="18">
        <f t="shared" si="77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D2484+E2484</f>
        <v>2001</v>
      </c>
      <c r="R2484" s="6">
        <f>E2484/N2484</f>
        <v>40.04</v>
      </c>
      <c r="S2484" t="s">
        <v>8344</v>
      </c>
      <c r="T2484" t="s">
        <v>8348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8">
        <f t="shared" si="76"/>
        <v>41030.708368055559</v>
      </c>
      <c r="K2485">
        <v>1330711203</v>
      </c>
      <c r="L2485" s="18">
        <f t="shared" si="77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>D2485+E2485</f>
        <v>2351</v>
      </c>
      <c r="R2485" s="6">
        <f>E2485/N2485</f>
        <v>65.84210526315789</v>
      </c>
      <c r="S2485" t="s">
        <v>8344</v>
      </c>
      <c r="T2485" t="s">
        <v>8348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8">
        <f t="shared" si="76"/>
        <v>40801.916701388887</v>
      </c>
      <c r="K2486">
        <v>1313532003</v>
      </c>
      <c r="L2486" s="18">
        <f t="shared" si="77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D2486+E2486</f>
        <v>7676.11</v>
      </c>
      <c r="R2486" s="6">
        <f>E2486/N2486</f>
        <v>46.401222222222216</v>
      </c>
      <c r="S2486" t="s">
        <v>8344</v>
      </c>
      <c r="T2486" t="s">
        <v>8348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8">
        <f t="shared" si="76"/>
        <v>40828.998599537037</v>
      </c>
      <c r="K2487">
        <v>1315439879</v>
      </c>
      <c r="L2487" s="18">
        <f t="shared" si="77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D2487+E2487</f>
        <v>4065</v>
      </c>
      <c r="R2487" s="6">
        <f>E2487/N2487</f>
        <v>50.365853658536587</v>
      </c>
      <c r="S2487" t="s">
        <v>8344</v>
      </c>
      <c r="T2487" t="s">
        <v>8348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8">
        <f t="shared" si="76"/>
        <v>41021.708055555559</v>
      </c>
      <c r="K2488">
        <v>1332521976</v>
      </c>
      <c r="L2488" s="18">
        <f t="shared" si="77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D2488+E2488</f>
        <v>1097</v>
      </c>
      <c r="R2488" s="6">
        <f>E2488/N2488</f>
        <v>26.566666666666666</v>
      </c>
      <c r="S2488" t="s">
        <v>8344</v>
      </c>
      <c r="T2488" t="s">
        <v>8348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8">
        <f t="shared" si="76"/>
        <v>41056.083298611113</v>
      </c>
      <c r="K2489">
        <v>1335491997</v>
      </c>
      <c r="L2489" s="18">
        <f t="shared" si="77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D2489+E2489</f>
        <v>3000.76</v>
      </c>
      <c r="R2489" s="6">
        <f>E2489/N2489</f>
        <v>39.493684210526318</v>
      </c>
      <c r="S2489" t="s">
        <v>8344</v>
      </c>
      <c r="T2489" t="s">
        <v>8348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8">
        <f t="shared" si="76"/>
        <v>40863.674861111111</v>
      </c>
      <c r="K2490">
        <v>1318864308</v>
      </c>
      <c r="L2490" s="18">
        <f t="shared" si="77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>D2490+E2490</f>
        <v>6201</v>
      </c>
      <c r="R2490" s="6">
        <f>E2490/N2490</f>
        <v>49.246153846153845</v>
      </c>
      <c r="S2490" t="s">
        <v>8344</v>
      </c>
      <c r="T2490" t="s">
        <v>8348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8">
        <f t="shared" si="76"/>
        <v>41403.690266203703</v>
      </c>
      <c r="K2491">
        <v>1365525239</v>
      </c>
      <c r="L2491" s="18">
        <f t="shared" si="77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D2491+E2491</f>
        <v>8178.5</v>
      </c>
      <c r="R2491" s="6">
        <f>E2491/N2491</f>
        <v>62.38</v>
      </c>
      <c r="S2491" t="s">
        <v>8344</v>
      </c>
      <c r="T2491" t="s">
        <v>8348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8">
        <f t="shared" si="76"/>
        <v>41083.227731481478</v>
      </c>
      <c r="K2492">
        <v>1335245276</v>
      </c>
      <c r="L2492" s="18">
        <f t="shared" si="77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>D2492+E2492</f>
        <v>1107</v>
      </c>
      <c r="R2492" s="6">
        <f>E2492/N2492</f>
        <v>37.9375</v>
      </c>
      <c r="S2492" t="s">
        <v>8344</v>
      </c>
      <c r="T2492" t="s">
        <v>8348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8">
        <f t="shared" si="76"/>
        <v>40559.07708333333</v>
      </c>
      <c r="K2493">
        <v>1293739714</v>
      </c>
      <c r="L2493" s="18">
        <f t="shared" si="77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>D2493+E2493</f>
        <v>1016</v>
      </c>
      <c r="R2493" s="6">
        <f>E2493/N2493</f>
        <v>51.6</v>
      </c>
      <c r="S2493" t="s">
        <v>8344</v>
      </c>
      <c r="T2493" t="s">
        <v>8348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8">
        <f t="shared" si="76"/>
        <v>41076.415972222225</v>
      </c>
      <c r="K2494">
        <v>1335397188</v>
      </c>
      <c r="L2494" s="18">
        <f t="shared" si="77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>D2494+E2494</f>
        <v>1350</v>
      </c>
      <c r="R2494" s="6">
        <f>E2494/N2494</f>
        <v>27.777777777777779</v>
      </c>
      <c r="S2494" t="s">
        <v>8344</v>
      </c>
      <c r="T2494" t="s">
        <v>8348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8">
        <f t="shared" si="76"/>
        <v>41393.168287037035</v>
      </c>
      <c r="K2495">
        <v>1363320140</v>
      </c>
      <c r="L2495" s="18">
        <f t="shared" si="77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D2495+E2495</f>
        <v>45740</v>
      </c>
      <c r="R2495" s="6">
        <f>E2495/N2495</f>
        <v>99.382239382239376</v>
      </c>
      <c r="S2495" t="s">
        <v>8344</v>
      </c>
      <c r="T2495" t="s">
        <v>8348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8">
        <f t="shared" si="76"/>
        <v>41052.645185185182</v>
      </c>
      <c r="K2496">
        <v>1335194944</v>
      </c>
      <c r="L2496" s="18">
        <f t="shared" si="77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>D2496+E2496</f>
        <v>3015.08</v>
      </c>
      <c r="R2496" s="6">
        <f>E2496/N2496</f>
        <v>38.848205128205123</v>
      </c>
      <c r="S2496" t="s">
        <v>8344</v>
      </c>
      <c r="T2496" t="s">
        <v>8348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8">
        <f t="shared" si="76"/>
        <v>41066.946469907409</v>
      </c>
      <c r="K2497">
        <v>1336430575</v>
      </c>
      <c r="L2497" s="18">
        <f t="shared" si="77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D2497+E2497</f>
        <v>3413.05</v>
      </c>
      <c r="R2497" s="6">
        <f>E2497/N2497</f>
        <v>45.548809523809524</v>
      </c>
      <c r="S2497" t="s">
        <v>8344</v>
      </c>
      <c r="T2497" t="s">
        <v>8348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8">
        <f t="shared" si="76"/>
        <v>41362.954768518517</v>
      </c>
      <c r="K2498">
        <v>1361577292</v>
      </c>
      <c r="L2498" s="18">
        <f t="shared" si="77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>D2498+E2498</f>
        <v>12000</v>
      </c>
      <c r="R2498" s="6">
        <f>E2498/N2498</f>
        <v>600</v>
      </c>
      <c r="S2498" t="s">
        <v>8344</v>
      </c>
      <c r="T2498" t="s">
        <v>8348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8">
        <f t="shared" ref="J2499:J2562" si="78">(((I2499/60)/60)/24)+DATE(1970,1,1)</f>
        <v>40760.878912037035</v>
      </c>
      <c r="K2499">
        <v>1309986338</v>
      </c>
      <c r="L2499" s="18">
        <f t="shared" ref="L2499:L2562" si="79">(((K2499/60)/60)/24+DATE(1970,1,1))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D2499+E2499</f>
        <v>8510.86</v>
      </c>
      <c r="R2499" s="6">
        <f>E2499/N2499</f>
        <v>80.551071428571419</v>
      </c>
      <c r="S2499" t="s">
        <v>8344</v>
      </c>
      <c r="T2499" t="s">
        <v>8348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8">
        <f t="shared" si="78"/>
        <v>42031.967442129629</v>
      </c>
      <c r="K2500">
        <v>1421190787</v>
      </c>
      <c r="L2500" s="18">
        <f t="shared" si="7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D2500+E2500</f>
        <v>2056</v>
      </c>
      <c r="R2500" s="6">
        <f>E2500/N2500</f>
        <v>52.8</v>
      </c>
      <c r="S2500" t="s">
        <v>8344</v>
      </c>
      <c r="T2500" t="s">
        <v>8348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8">
        <f t="shared" si="78"/>
        <v>41274.75</v>
      </c>
      <c r="K2501">
        <v>1352820837</v>
      </c>
      <c r="L2501" s="18">
        <f t="shared" si="7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>D2501+E2501</f>
        <v>12105</v>
      </c>
      <c r="R2501" s="6">
        <f>E2501/N2501</f>
        <v>47.676470588235297</v>
      </c>
      <c r="S2501" t="s">
        <v>8344</v>
      </c>
      <c r="T2501" t="s">
        <v>8348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8">
        <f t="shared" si="78"/>
        <v>41083.772858796299</v>
      </c>
      <c r="K2502">
        <v>1337884375</v>
      </c>
      <c r="L2502" s="18">
        <f t="shared" si="7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>D2502+E2502</f>
        <v>1280</v>
      </c>
      <c r="R2502" s="6">
        <f>E2502/N2502</f>
        <v>23.448275862068964</v>
      </c>
      <c r="S2502" t="s">
        <v>8344</v>
      </c>
      <c r="T2502" t="s">
        <v>8348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8">
        <f t="shared" si="78"/>
        <v>42274.776666666665</v>
      </c>
      <c r="K2503">
        <v>1440787104</v>
      </c>
      <c r="L2503" s="18">
        <f t="shared" si="7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>D2503+E2503</f>
        <v>11281</v>
      </c>
      <c r="R2503" s="6">
        <f>E2503/N2503</f>
        <v>40.142857142857146</v>
      </c>
      <c r="S2503" t="s">
        <v>8355</v>
      </c>
      <c r="T2503" t="s">
        <v>8372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8">
        <f t="shared" si="78"/>
        <v>41903.825439814813</v>
      </c>
      <c r="K2504">
        <v>1407440918</v>
      </c>
      <c r="L2504" s="18">
        <f t="shared" si="7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>D2504+E2504</f>
        <v>110086</v>
      </c>
      <c r="R2504" s="6">
        <f>E2504/N2504</f>
        <v>17.2</v>
      </c>
      <c r="S2504" t="s">
        <v>8355</v>
      </c>
      <c r="T2504" t="s">
        <v>8372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8">
        <f t="shared" si="78"/>
        <v>42528.879166666666</v>
      </c>
      <c r="K2505">
        <v>1462743308</v>
      </c>
      <c r="L2505" s="18">
        <f t="shared" si="7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>D2505+E2505</f>
        <v>10000</v>
      </c>
      <c r="R2505" s="6" t="e">
        <f>E2505/N2505</f>
        <v>#DIV/0!</v>
      </c>
      <c r="S2505" t="s">
        <v>8355</v>
      </c>
      <c r="T2505" t="s">
        <v>8372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8">
        <f t="shared" si="78"/>
        <v>41958.057106481487</v>
      </c>
      <c r="K2506">
        <v>1413418934</v>
      </c>
      <c r="L2506" s="18">
        <f t="shared" si="7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>D2506+E2506</f>
        <v>35000</v>
      </c>
      <c r="R2506" s="6" t="e">
        <f>E2506/N2506</f>
        <v>#DIV/0!</v>
      </c>
      <c r="S2506" t="s">
        <v>8355</v>
      </c>
      <c r="T2506" t="s">
        <v>8372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8">
        <f t="shared" si="78"/>
        <v>42077.014074074075</v>
      </c>
      <c r="K2507">
        <v>1423704016</v>
      </c>
      <c r="L2507" s="18">
        <f t="shared" si="7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>D2507+E2507</f>
        <v>7000</v>
      </c>
      <c r="R2507" s="6" t="e">
        <f>E2507/N2507</f>
        <v>#DIV/0!</v>
      </c>
      <c r="S2507" t="s">
        <v>8355</v>
      </c>
      <c r="T2507" t="s">
        <v>8372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8">
        <f t="shared" si="78"/>
        <v>42280.875</v>
      </c>
      <c r="K2508">
        <v>1441955269</v>
      </c>
      <c r="L2508" s="18">
        <f t="shared" si="7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>D2508+E2508</f>
        <v>5030</v>
      </c>
      <c r="R2508" s="6">
        <f>E2508/N2508</f>
        <v>15</v>
      </c>
      <c r="S2508" t="s">
        <v>8355</v>
      </c>
      <c r="T2508" t="s">
        <v>8372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8">
        <f t="shared" si="78"/>
        <v>42135.072962962964</v>
      </c>
      <c r="K2509">
        <v>1428716704</v>
      </c>
      <c r="L2509" s="18">
        <f t="shared" si="7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>D2509+E2509</f>
        <v>42850</v>
      </c>
      <c r="R2509" s="6" t="e">
        <f>E2509/N2509</f>
        <v>#DIV/0!</v>
      </c>
      <c r="S2509" t="s">
        <v>8355</v>
      </c>
      <c r="T2509" t="s">
        <v>8372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8">
        <f t="shared" si="78"/>
        <v>41865.951782407406</v>
      </c>
      <c r="K2510">
        <v>1405464634</v>
      </c>
      <c r="L2510" s="18">
        <f t="shared" si="7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>D2510+E2510</f>
        <v>20000</v>
      </c>
      <c r="R2510" s="6" t="e">
        <f>E2510/N2510</f>
        <v>#DIV/0!</v>
      </c>
      <c r="S2510" t="s">
        <v>8355</v>
      </c>
      <c r="T2510" t="s">
        <v>8372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8">
        <f t="shared" si="78"/>
        <v>42114.767928240741</v>
      </c>
      <c r="K2511">
        <v>1424719549</v>
      </c>
      <c r="L2511" s="18">
        <f t="shared" si="7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>D2511+E2511</f>
        <v>96000</v>
      </c>
      <c r="R2511" s="6">
        <f>E2511/N2511</f>
        <v>35.714285714285715</v>
      </c>
      <c r="S2511" t="s">
        <v>8355</v>
      </c>
      <c r="T2511" t="s">
        <v>8372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8">
        <f t="shared" si="78"/>
        <v>42138.997361111105</v>
      </c>
      <c r="K2512">
        <v>1426463772</v>
      </c>
      <c r="L2512" s="18">
        <f t="shared" si="7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>D2512+E2512</f>
        <v>50075</v>
      </c>
      <c r="R2512" s="6">
        <f>E2512/N2512</f>
        <v>37.5</v>
      </c>
      <c r="S2512" t="s">
        <v>8355</v>
      </c>
      <c r="T2512" t="s">
        <v>8372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8">
        <f t="shared" si="78"/>
        <v>42401.446909722217</v>
      </c>
      <c r="K2513">
        <v>1451731413</v>
      </c>
      <c r="L2513" s="18">
        <f t="shared" si="7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>D2513+E2513</f>
        <v>100000</v>
      </c>
      <c r="R2513" s="6" t="e">
        <f>E2513/N2513</f>
        <v>#DIV/0!</v>
      </c>
      <c r="S2513" t="s">
        <v>8355</v>
      </c>
      <c r="T2513" t="s">
        <v>8372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8">
        <f t="shared" si="78"/>
        <v>41986.876863425925</v>
      </c>
      <c r="K2514">
        <v>1417208561</v>
      </c>
      <c r="L2514" s="18">
        <f t="shared" si="7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>D2514+E2514</f>
        <v>1150</v>
      </c>
      <c r="R2514" s="6" t="e">
        <f>E2514/N2514</f>
        <v>#DIV/0!</v>
      </c>
      <c r="S2514" t="s">
        <v>8355</v>
      </c>
      <c r="T2514" t="s">
        <v>8372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8">
        <f t="shared" si="78"/>
        <v>42792.00681712963</v>
      </c>
      <c r="K2515">
        <v>1482883789</v>
      </c>
      <c r="L2515" s="18">
        <f t="shared" si="7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>D2515+E2515</f>
        <v>180000</v>
      </c>
      <c r="R2515" s="6" t="e">
        <f>E2515/N2515</f>
        <v>#DIV/0!</v>
      </c>
      <c r="S2515" t="s">
        <v>8355</v>
      </c>
      <c r="T2515" t="s">
        <v>8372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8">
        <f t="shared" si="78"/>
        <v>41871.389780092592</v>
      </c>
      <c r="K2516">
        <v>1407057677</v>
      </c>
      <c r="L2516" s="18">
        <f t="shared" si="7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>D2516+E2516</f>
        <v>12210</v>
      </c>
      <c r="R2516" s="6">
        <f>E2516/N2516</f>
        <v>52.5</v>
      </c>
      <c r="S2516" t="s">
        <v>8355</v>
      </c>
      <c r="T2516" t="s">
        <v>8372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8">
        <f t="shared" si="78"/>
        <v>42057.839733796296</v>
      </c>
      <c r="K2517">
        <v>1422043753</v>
      </c>
      <c r="L2517" s="18">
        <f t="shared" si="7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D2517+E2517</f>
        <v>5930</v>
      </c>
      <c r="R2517" s="6">
        <f>E2517/N2517</f>
        <v>77.5</v>
      </c>
      <c r="S2517" t="s">
        <v>8355</v>
      </c>
      <c r="T2517" t="s">
        <v>8372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8">
        <f t="shared" si="78"/>
        <v>41972.6950462963</v>
      </c>
      <c r="K2518">
        <v>1414683652</v>
      </c>
      <c r="L2518" s="18">
        <f t="shared" si="7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>D2518+E2518</f>
        <v>22000</v>
      </c>
      <c r="R2518" s="6" t="e">
        <f>E2518/N2518</f>
        <v>#DIV/0!</v>
      </c>
      <c r="S2518" t="s">
        <v>8355</v>
      </c>
      <c r="T2518" t="s">
        <v>8372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8">
        <f t="shared" si="78"/>
        <v>42082.760763888888</v>
      </c>
      <c r="K2519">
        <v>1424200530</v>
      </c>
      <c r="L2519" s="18">
        <f t="shared" si="7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>D2519+E2519</f>
        <v>19767</v>
      </c>
      <c r="R2519" s="6">
        <f>E2519/N2519</f>
        <v>53.545454545454547</v>
      </c>
      <c r="S2519" t="s">
        <v>8355</v>
      </c>
      <c r="T2519" t="s">
        <v>8372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8">
        <f t="shared" si="78"/>
        <v>41956.722546296296</v>
      </c>
      <c r="K2520">
        <v>1413303628</v>
      </c>
      <c r="L2520" s="18">
        <f t="shared" si="7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>D2520+E2520</f>
        <v>5000</v>
      </c>
      <c r="R2520" s="6" t="e">
        <f>E2520/N2520</f>
        <v>#DIV/0!</v>
      </c>
      <c r="S2520" t="s">
        <v>8355</v>
      </c>
      <c r="T2520" t="s">
        <v>8372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8">
        <f t="shared" si="78"/>
        <v>41839.155138888891</v>
      </c>
      <c r="K2521">
        <v>1403149404</v>
      </c>
      <c r="L2521" s="18">
        <f t="shared" si="7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>D2521+E2521</f>
        <v>150065</v>
      </c>
      <c r="R2521" s="6">
        <f>E2521/N2521</f>
        <v>16.25</v>
      </c>
      <c r="S2521" t="s">
        <v>8355</v>
      </c>
      <c r="T2521" t="s">
        <v>8372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8">
        <f t="shared" si="78"/>
        <v>42658.806249999994</v>
      </c>
      <c r="K2522">
        <v>1472567085</v>
      </c>
      <c r="L2522" s="18">
        <f t="shared" si="7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>D2522+E2522</f>
        <v>100000</v>
      </c>
      <c r="R2522" s="6" t="e">
        <f>E2522/N2522</f>
        <v>#DIV/0!</v>
      </c>
      <c r="S2522" t="s">
        <v>8355</v>
      </c>
      <c r="T2522" t="s">
        <v>8372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8">
        <f t="shared" si="78"/>
        <v>42290.967835648145</v>
      </c>
      <c r="K2523">
        <v>1442963621</v>
      </c>
      <c r="L2523" s="18">
        <f t="shared" si="7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D2523+E2523</f>
        <v>26185.989999999998</v>
      </c>
      <c r="R2523" s="6">
        <f>E2523/N2523</f>
        <v>103.68174242424243</v>
      </c>
      <c r="S2523" t="s">
        <v>8344</v>
      </c>
      <c r="T2523" t="s">
        <v>8373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8">
        <f t="shared" si="78"/>
        <v>42482.619444444441</v>
      </c>
      <c r="K2524">
        <v>1459431960</v>
      </c>
      <c r="L2524" s="18">
        <f t="shared" si="7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>D2524+E2524</f>
        <v>10000</v>
      </c>
      <c r="R2524" s="6">
        <f>E2524/N2524</f>
        <v>185.18518518518519</v>
      </c>
      <c r="S2524" t="s">
        <v>8344</v>
      </c>
      <c r="T2524" t="s">
        <v>8373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8">
        <f t="shared" si="78"/>
        <v>41961.017268518524</v>
      </c>
      <c r="K2525">
        <v>1413674692</v>
      </c>
      <c r="L2525" s="18">
        <f t="shared" si="7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>D2525+E2525</f>
        <v>2308</v>
      </c>
      <c r="R2525" s="6">
        <f>E2525/N2525</f>
        <v>54.153846153846153</v>
      </c>
      <c r="S2525" t="s">
        <v>8344</v>
      </c>
      <c r="T2525" t="s">
        <v>8373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8">
        <f t="shared" si="78"/>
        <v>41994.1875</v>
      </c>
      <c r="K2526">
        <v>1416338557</v>
      </c>
      <c r="L2526" s="18">
        <f t="shared" si="7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>D2526+E2526</f>
        <v>15120</v>
      </c>
      <c r="R2526" s="6">
        <f>E2526/N2526</f>
        <v>177.2093023255814</v>
      </c>
      <c r="S2526" t="s">
        <v>8344</v>
      </c>
      <c r="T2526" t="s">
        <v>8373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8">
        <f t="shared" si="78"/>
        <v>41088.844571759262</v>
      </c>
      <c r="K2527">
        <v>1338322571</v>
      </c>
      <c r="L2527" s="18">
        <f t="shared" si="7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>D2527+E2527</f>
        <v>16026</v>
      </c>
      <c r="R2527" s="6">
        <f>E2527/N2527</f>
        <v>100.325</v>
      </c>
      <c r="S2527" t="s">
        <v>8344</v>
      </c>
      <c r="T2527" t="s">
        <v>8373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8">
        <f t="shared" si="78"/>
        <v>41981.207638888889</v>
      </c>
      <c r="K2528">
        <v>1415585474</v>
      </c>
      <c r="L2528" s="18">
        <f t="shared" si="7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>D2528+E2528</f>
        <v>8518</v>
      </c>
      <c r="R2528" s="6">
        <f>E2528/N2528</f>
        <v>136.90909090909091</v>
      </c>
      <c r="S2528" t="s">
        <v>8344</v>
      </c>
      <c r="T2528" t="s">
        <v>8373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8">
        <f t="shared" si="78"/>
        <v>41565.165972222225</v>
      </c>
      <c r="K2529">
        <v>1380477691</v>
      </c>
      <c r="L2529" s="18">
        <f t="shared" si="7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>D2529+E2529</f>
        <v>8085</v>
      </c>
      <c r="R2529" s="6">
        <f>E2529/N2529</f>
        <v>57.535211267605632</v>
      </c>
      <c r="S2529" t="s">
        <v>8344</v>
      </c>
      <c r="T2529" t="s">
        <v>8373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8">
        <f t="shared" si="78"/>
        <v>42236.458333333328</v>
      </c>
      <c r="K2530">
        <v>1438459303</v>
      </c>
      <c r="L2530" s="18">
        <f t="shared" si="7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>D2530+E2530</f>
        <v>8289.99</v>
      </c>
      <c r="R2530" s="6">
        <f>E2530/N2530</f>
        <v>52.962839506172834</v>
      </c>
      <c r="S2530" t="s">
        <v>8344</v>
      </c>
      <c r="T2530" t="s">
        <v>8373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8">
        <f t="shared" si="78"/>
        <v>40993.0390625</v>
      </c>
      <c r="K2531">
        <v>1328752575</v>
      </c>
      <c r="L2531" s="18">
        <f t="shared" si="7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>D2531+E2531</f>
        <v>12257</v>
      </c>
      <c r="R2531" s="6">
        <f>E2531/N2531</f>
        <v>82.328947368421055</v>
      </c>
      <c r="S2531" t="s">
        <v>8344</v>
      </c>
      <c r="T2531" t="s">
        <v>8373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8">
        <f t="shared" si="78"/>
        <v>42114.201388888891</v>
      </c>
      <c r="K2532">
        <v>1426711505</v>
      </c>
      <c r="L2532" s="18">
        <f t="shared" si="7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>D2532+E2532</f>
        <v>13000</v>
      </c>
      <c r="R2532" s="6">
        <f>E2532/N2532</f>
        <v>135.41666666666666</v>
      </c>
      <c r="S2532" t="s">
        <v>8344</v>
      </c>
      <c r="T2532" t="s">
        <v>8373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8">
        <f t="shared" si="78"/>
        <v>42231.165972222225</v>
      </c>
      <c r="K2533">
        <v>1437668354</v>
      </c>
      <c r="L2533" s="18">
        <f t="shared" si="7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>D2533+E2533</f>
        <v>9018</v>
      </c>
      <c r="R2533" s="6">
        <f>E2533/N2533</f>
        <v>74.06557377049181</v>
      </c>
      <c r="S2533" t="s">
        <v>8344</v>
      </c>
      <c r="T2533" t="s">
        <v>8373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8">
        <f t="shared" si="78"/>
        <v>41137.849143518521</v>
      </c>
      <c r="K2534">
        <v>1342556566</v>
      </c>
      <c r="L2534" s="18">
        <f t="shared" si="7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D2534+E2534</f>
        <v>9045</v>
      </c>
      <c r="R2534" s="6">
        <f>E2534/N2534</f>
        <v>84.083333333333329</v>
      </c>
      <c r="S2534" t="s">
        <v>8344</v>
      </c>
      <c r="T2534" t="s">
        <v>8373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8">
        <f t="shared" si="78"/>
        <v>41334.750787037039</v>
      </c>
      <c r="K2535">
        <v>1359568911</v>
      </c>
      <c r="L2535" s="18">
        <f t="shared" si="7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>D2535+E2535</f>
        <v>15800</v>
      </c>
      <c r="R2535" s="6">
        <f>E2535/N2535</f>
        <v>61.029411764705884</v>
      </c>
      <c r="S2535" t="s">
        <v>8344</v>
      </c>
      <c r="T2535" t="s">
        <v>8373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8">
        <f t="shared" si="78"/>
        <v>40179.25</v>
      </c>
      <c r="K2536">
        <v>1257871712</v>
      </c>
      <c r="L2536" s="18">
        <f t="shared" si="7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>D2536+E2536</f>
        <v>4100</v>
      </c>
      <c r="R2536" s="6">
        <f>E2536/N2536</f>
        <v>150</v>
      </c>
      <c r="S2536" t="s">
        <v>8344</v>
      </c>
      <c r="T2536" t="s">
        <v>8373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8">
        <f t="shared" si="78"/>
        <v>41974.832696759258</v>
      </c>
      <c r="K2537">
        <v>1414781945</v>
      </c>
      <c r="L2537" s="18">
        <f t="shared" si="7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>D2537+E2537</f>
        <v>40755</v>
      </c>
      <c r="R2537" s="6">
        <f>E2537/N2537</f>
        <v>266.08974358974359</v>
      </c>
      <c r="S2537" t="s">
        <v>8344</v>
      </c>
      <c r="T2537" t="s">
        <v>8373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8">
        <f t="shared" si="78"/>
        <v>41485.106087962966</v>
      </c>
      <c r="K2538">
        <v>1373337166</v>
      </c>
      <c r="L2538" s="18">
        <f t="shared" si="7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>D2538+E2538</f>
        <v>54</v>
      </c>
      <c r="R2538" s="6">
        <f>E2538/N2538</f>
        <v>7.25</v>
      </c>
      <c r="S2538" t="s">
        <v>8344</v>
      </c>
      <c r="T2538" t="s">
        <v>8373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8">
        <f t="shared" si="78"/>
        <v>40756.648784722223</v>
      </c>
      <c r="K2539">
        <v>1307028855</v>
      </c>
      <c r="L2539" s="18">
        <f t="shared" si="7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D2539+E2539</f>
        <v>2100</v>
      </c>
      <c r="R2539" s="6">
        <f>E2539/N2539</f>
        <v>100</v>
      </c>
      <c r="S2539" t="s">
        <v>8344</v>
      </c>
      <c r="T2539" t="s">
        <v>8373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8">
        <f t="shared" si="78"/>
        <v>41329.207638888889</v>
      </c>
      <c r="K2540">
        <v>1359029661</v>
      </c>
      <c r="L2540" s="18">
        <f t="shared" si="7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>D2540+E2540</f>
        <v>38343.17</v>
      </c>
      <c r="R2540" s="6">
        <f>E2540/N2540</f>
        <v>109.96308108108107</v>
      </c>
      <c r="S2540" t="s">
        <v>8344</v>
      </c>
      <c r="T2540" t="s">
        <v>8373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8">
        <f t="shared" si="78"/>
        <v>42037.902222222227</v>
      </c>
      <c r="K2541">
        <v>1417729152</v>
      </c>
      <c r="L2541" s="18">
        <f t="shared" si="7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D2541+E2541</f>
        <v>20025</v>
      </c>
      <c r="R2541" s="6">
        <f>E2541/N2541</f>
        <v>169.91525423728814</v>
      </c>
      <c r="S2541" t="s">
        <v>8344</v>
      </c>
      <c r="T2541" t="s">
        <v>8373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8">
        <f t="shared" si="78"/>
        <v>40845.675011574072</v>
      </c>
      <c r="K2542">
        <v>1314720721</v>
      </c>
      <c r="L2542" s="18">
        <f t="shared" si="7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D2542+E2542</f>
        <v>5085</v>
      </c>
      <c r="R2542" s="6">
        <f>E2542/N2542</f>
        <v>95.740740740740748</v>
      </c>
      <c r="S2542" t="s">
        <v>8344</v>
      </c>
      <c r="T2542" t="s">
        <v>8373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8">
        <f t="shared" si="78"/>
        <v>41543.449282407404</v>
      </c>
      <c r="K2543">
        <v>1375008418</v>
      </c>
      <c r="L2543" s="18">
        <f t="shared" si="7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>D2543+E2543</f>
        <v>7246</v>
      </c>
      <c r="R2543" s="6">
        <f>E2543/N2543</f>
        <v>59.460317460317462</v>
      </c>
      <c r="S2543" t="s">
        <v>8344</v>
      </c>
      <c r="T2543" t="s">
        <v>8373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8">
        <f t="shared" si="78"/>
        <v>41548.165972222225</v>
      </c>
      <c r="K2544">
        <v>1377252857</v>
      </c>
      <c r="L2544" s="18">
        <f t="shared" si="7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>D2544+E2544</f>
        <v>1425</v>
      </c>
      <c r="R2544" s="6">
        <f>E2544/N2544</f>
        <v>55.769230769230766</v>
      </c>
      <c r="S2544" t="s">
        <v>8344</v>
      </c>
      <c r="T2544" t="s">
        <v>8373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8">
        <f t="shared" si="78"/>
        <v>40545.125</v>
      </c>
      <c r="K2545">
        <v>1291257298</v>
      </c>
      <c r="L2545" s="18">
        <f t="shared" si="7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>D2545+E2545</f>
        <v>641</v>
      </c>
      <c r="R2545" s="6">
        <f>E2545/N2545</f>
        <v>30.076923076923077</v>
      </c>
      <c r="S2545" t="s">
        <v>8344</v>
      </c>
      <c r="T2545" t="s">
        <v>8373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8">
        <f t="shared" si="78"/>
        <v>41098.520474537036</v>
      </c>
      <c r="K2546">
        <v>1339158569</v>
      </c>
      <c r="L2546" s="18">
        <f t="shared" si="7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D2546+E2546</f>
        <v>10041</v>
      </c>
      <c r="R2546" s="6">
        <f>E2546/N2546</f>
        <v>88.438596491228068</v>
      </c>
      <c r="S2546" t="s">
        <v>8344</v>
      </c>
      <c r="T2546" t="s">
        <v>8373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8">
        <f t="shared" si="78"/>
        <v>42062.020833333328</v>
      </c>
      <c r="K2547">
        <v>1421983138</v>
      </c>
      <c r="L2547" s="18">
        <f t="shared" si="7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>D2547+E2547</f>
        <v>5906</v>
      </c>
      <c r="R2547" s="6">
        <f>E2547/N2547</f>
        <v>64.032786885245898</v>
      </c>
      <c r="S2547" t="s">
        <v>8344</v>
      </c>
      <c r="T2547" t="s">
        <v>8373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8">
        <f t="shared" si="78"/>
        <v>41552.208333333336</v>
      </c>
      <c r="K2548">
        <v>1378586179</v>
      </c>
      <c r="L2548" s="18">
        <f t="shared" si="7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>D2548+E2548</f>
        <v>7410</v>
      </c>
      <c r="R2548" s="6">
        <f>E2548/N2548</f>
        <v>60.153846153846153</v>
      </c>
      <c r="S2548" t="s">
        <v>8344</v>
      </c>
      <c r="T2548" t="s">
        <v>8373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8">
        <f t="shared" si="78"/>
        <v>41003.731516203705</v>
      </c>
      <c r="K2549">
        <v>1330972403</v>
      </c>
      <c r="L2549" s="18">
        <f t="shared" si="7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>D2549+E2549</f>
        <v>12092</v>
      </c>
      <c r="R2549" s="6">
        <f>E2549/N2549</f>
        <v>49.194029850746269</v>
      </c>
      <c r="S2549" t="s">
        <v>8344</v>
      </c>
      <c r="T2549" t="s">
        <v>8373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8">
        <f t="shared" si="78"/>
        <v>42643.185416666667</v>
      </c>
      <c r="K2550">
        <v>1473087637</v>
      </c>
      <c r="L2550" s="18">
        <f t="shared" si="7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>D2550+E2550</f>
        <v>12111</v>
      </c>
      <c r="R2550" s="6">
        <f>E2550/N2550</f>
        <v>165.16216216216216</v>
      </c>
      <c r="S2550" t="s">
        <v>8344</v>
      </c>
      <c r="T2550" t="s">
        <v>8373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8">
        <f t="shared" si="78"/>
        <v>41425.708333333336</v>
      </c>
      <c r="K2551">
        <v>1366999870</v>
      </c>
      <c r="L2551" s="18">
        <f t="shared" si="7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>D2551+E2551</f>
        <v>3184</v>
      </c>
      <c r="R2551" s="6">
        <f>E2551/N2551</f>
        <v>43.621621621621621</v>
      </c>
      <c r="S2551" t="s">
        <v>8344</v>
      </c>
      <c r="T2551" t="s">
        <v>8373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8">
        <f t="shared" si="78"/>
        <v>42285.165972222225</v>
      </c>
      <c r="K2552">
        <v>1439392406</v>
      </c>
      <c r="L2552" s="18">
        <f t="shared" si="7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>D2552+E2552</f>
        <v>13055</v>
      </c>
      <c r="R2552" s="6">
        <f>E2552/N2552</f>
        <v>43.7</v>
      </c>
      <c r="S2552" t="s">
        <v>8344</v>
      </c>
      <c r="T2552" t="s">
        <v>8373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8">
        <f t="shared" si="78"/>
        <v>40989.866666666669</v>
      </c>
      <c r="K2553">
        <v>1329890585</v>
      </c>
      <c r="L2553" s="18">
        <f t="shared" si="7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>D2553+E2553</f>
        <v>7450.5</v>
      </c>
      <c r="R2553" s="6">
        <f>E2553/N2553</f>
        <v>67.419642857142861</v>
      </c>
      <c r="S2553" t="s">
        <v>8344</v>
      </c>
      <c r="T2553" t="s">
        <v>8373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8">
        <f t="shared" si="78"/>
        <v>42799.809965277775</v>
      </c>
      <c r="K2554">
        <v>1486149981</v>
      </c>
      <c r="L2554" s="18">
        <f t="shared" si="7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D2554+E2554</f>
        <v>6195</v>
      </c>
      <c r="R2554" s="6">
        <f>E2554/N2554</f>
        <v>177.5</v>
      </c>
      <c r="S2554" t="s">
        <v>8344</v>
      </c>
      <c r="T2554" t="s">
        <v>8373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8">
        <f t="shared" si="78"/>
        <v>41173.199155092596</v>
      </c>
      <c r="K2555">
        <v>1343018807</v>
      </c>
      <c r="L2555" s="18">
        <f t="shared" si="7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>D2555+E2555</f>
        <v>3833</v>
      </c>
      <c r="R2555" s="6">
        <f>E2555/N2555</f>
        <v>38.883333333333333</v>
      </c>
      <c r="S2555" t="s">
        <v>8344</v>
      </c>
      <c r="T2555" t="s">
        <v>8373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8">
        <f t="shared" si="78"/>
        <v>42156.165972222225</v>
      </c>
      <c r="K2556">
        <v>1430445163</v>
      </c>
      <c r="L2556" s="18">
        <f t="shared" si="7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>D2556+E2556</f>
        <v>6684</v>
      </c>
      <c r="R2556" s="6">
        <f>E2556/N2556</f>
        <v>54.985074626865675</v>
      </c>
      <c r="S2556" t="s">
        <v>8344</v>
      </c>
      <c r="T2556" t="s">
        <v>8373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8">
        <f t="shared" si="78"/>
        <v>41057.655011574076</v>
      </c>
      <c r="K2557">
        <v>1335541393</v>
      </c>
      <c r="L2557" s="18">
        <f t="shared" si="7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D2557+E2557</f>
        <v>4147</v>
      </c>
      <c r="R2557" s="6">
        <f>E2557/N2557</f>
        <v>61.342857142857142</v>
      </c>
      <c r="S2557" t="s">
        <v>8344</v>
      </c>
      <c r="T2557" t="s">
        <v>8373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8">
        <f t="shared" si="78"/>
        <v>41267.991400462961</v>
      </c>
      <c r="K2558">
        <v>1352504857</v>
      </c>
      <c r="L2558" s="18">
        <f t="shared" si="7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D2558+E2558</f>
        <v>1531</v>
      </c>
      <c r="R2558" s="6">
        <f>E2558/N2558</f>
        <v>23.117647058823529</v>
      </c>
      <c r="S2558" t="s">
        <v>8344</v>
      </c>
      <c r="T2558" t="s">
        <v>8373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8">
        <f t="shared" si="78"/>
        <v>41774.745208333334</v>
      </c>
      <c r="K2559">
        <v>1397584386</v>
      </c>
      <c r="L2559" s="18">
        <f t="shared" si="7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D2559+E2559</f>
        <v>1966</v>
      </c>
      <c r="R2559" s="6">
        <f>E2559/N2559</f>
        <v>29.611111111111111</v>
      </c>
      <c r="S2559" t="s">
        <v>8344</v>
      </c>
      <c r="T2559" t="s">
        <v>8373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8">
        <f t="shared" si="78"/>
        <v>42125.582638888889</v>
      </c>
      <c r="K2560">
        <v>1427747906</v>
      </c>
      <c r="L2560" s="18">
        <f t="shared" si="7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>D2560+E2560</f>
        <v>2611</v>
      </c>
      <c r="R2560" s="6">
        <f>E2560/N2560</f>
        <v>75.611111111111114</v>
      </c>
      <c r="S2560" t="s">
        <v>8344</v>
      </c>
      <c r="T2560" t="s">
        <v>8373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8">
        <f t="shared" si="78"/>
        <v>40862.817361111112</v>
      </c>
      <c r="K2561">
        <v>1318539484</v>
      </c>
      <c r="L2561" s="18">
        <f t="shared" si="7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>D2561+E2561</f>
        <v>1690</v>
      </c>
      <c r="R2561" s="6">
        <f>E2561/N2561</f>
        <v>35.6</v>
      </c>
      <c r="S2561" t="s">
        <v>8344</v>
      </c>
      <c r="T2561" t="s">
        <v>8373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8">
        <f t="shared" si="78"/>
        <v>42069.951087962967</v>
      </c>
      <c r="K2562">
        <v>1423090174</v>
      </c>
      <c r="L2562" s="18">
        <f t="shared" si="7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D2562+E2562</f>
        <v>6003</v>
      </c>
      <c r="R2562" s="6">
        <f>E2562/N2562</f>
        <v>143</v>
      </c>
      <c r="S2562" t="s">
        <v>8344</v>
      </c>
      <c r="T2562" t="s">
        <v>8373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8">
        <f t="shared" ref="J2563:J2626" si="80">(((I2563/60)/60)/24)+DATE(1970,1,1)</f>
        <v>42290.528807870374</v>
      </c>
      <c r="K2563">
        <v>1442148089</v>
      </c>
      <c r="L2563" s="18">
        <f t="shared" ref="L2563:L2626" si="81">(((K2563/60)/60)/24+DATE(1970,1,1))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>D2563+E2563</f>
        <v>100000</v>
      </c>
      <c r="R2563" s="6" t="e">
        <f>E2563/N2563</f>
        <v>#DIV/0!</v>
      </c>
      <c r="S2563" t="s">
        <v>8355</v>
      </c>
      <c r="T2563" t="s">
        <v>8356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8">
        <f t="shared" si="80"/>
        <v>42654.524756944447</v>
      </c>
      <c r="K2564">
        <v>1471005339</v>
      </c>
      <c r="L2564" s="18">
        <f t="shared" si="8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>D2564+E2564</f>
        <v>10075</v>
      </c>
      <c r="R2564" s="6">
        <f>E2564/N2564</f>
        <v>25</v>
      </c>
      <c r="S2564" t="s">
        <v>8355</v>
      </c>
      <c r="T2564" t="s">
        <v>8356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8">
        <f t="shared" si="80"/>
        <v>42215.139479166668</v>
      </c>
      <c r="K2565">
        <v>1433042451</v>
      </c>
      <c r="L2565" s="18">
        <f t="shared" si="8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>D2565+E2565</f>
        <v>20000</v>
      </c>
      <c r="R2565" s="6" t="e">
        <f>E2565/N2565</f>
        <v>#DIV/0!</v>
      </c>
      <c r="S2565" t="s">
        <v>8355</v>
      </c>
      <c r="T2565" t="s">
        <v>8356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8">
        <f t="shared" si="80"/>
        <v>41852.040497685186</v>
      </c>
      <c r="K2566">
        <v>1404262699</v>
      </c>
      <c r="L2566" s="18">
        <f t="shared" si="8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>D2566+E2566</f>
        <v>40000</v>
      </c>
      <c r="R2566" s="6" t="e">
        <f>E2566/N2566</f>
        <v>#DIV/0!</v>
      </c>
      <c r="S2566" t="s">
        <v>8355</v>
      </c>
      <c r="T2566" t="s">
        <v>8356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8">
        <f t="shared" si="80"/>
        <v>42499.868055555555</v>
      </c>
      <c r="K2567">
        <v>1457710589</v>
      </c>
      <c r="L2567" s="18">
        <f t="shared" si="8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>D2567+E2567</f>
        <v>10100</v>
      </c>
      <c r="R2567" s="6">
        <f>E2567/N2567</f>
        <v>100</v>
      </c>
      <c r="S2567" t="s">
        <v>8355</v>
      </c>
      <c r="T2567" t="s">
        <v>8356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8">
        <f t="shared" si="80"/>
        <v>41872.980879629627</v>
      </c>
      <c r="K2568">
        <v>1406071948</v>
      </c>
      <c r="L2568" s="18">
        <f t="shared" si="8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>D2568+E2568</f>
        <v>35000</v>
      </c>
      <c r="R2568" s="6" t="e">
        <f>E2568/N2568</f>
        <v>#DIV/0!</v>
      </c>
      <c r="S2568" t="s">
        <v>8355</v>
      </c>
      <c r="T2568" t="s">
        <v>8356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8">
        <f t="shared" si="80"/>
        <v>42117.878912037035</v>
      </c>
      <c r="K2569">
        <v>1427231138</v>
      </c>
      <c r="L2569" s="18">
        <f t="shared" si="8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>D2569+E2569</f>
        <v>45120</v>
      </c>
      <c r="R2569" s="6">
        <f>E2569/N2569</f>
        <v>60</v>
      </c>
      <c r="S2569" t="s">
        <v>8355</v>
      </c>
      <c r="T2569" t="s">
        <v>8356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8">
        <f t="shared" si="80"/>
        <v>42614.666597222225</v>
      </c>
      <c r="K2570">
        <v>1470153594</v>
      </c>
      <c r="L2570" s="18">
        <f t="shared" si="8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>D2570+E2570</f>
        <v>10050</v>
      </c>
      <c r="R2570" s="6">
        <f>E2570/N2570</f>
        <v>50</v>
      </c>
      <c r="S2570" t="s">
        <v>8355</v>
      </c>
      <c r="T2570" t="s">
        <v>8356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8">
        <f t="shared" si="80"/>
        <v>42264.105462962965</v>
      </c>
      <c r="K2571">
        <v>1439865112</v>
      </c>
      <c r="L2571" s="18">
        <f t="shared" si="8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>D2571+E2571</f>
        <v>6645</v>
      </c>
      <c r="R2571" s="6">
        <f>E2571/N2571</f>
        <v>72.5</v>
      </c>
      <c r="S2571" t="s">
        <v>8355</v>
      </c>
      <c r="T2571" t="s">
        <v>8356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8">
        <f t="shared" si="80"/>
        <v>42774.903182870374</v>
      </c>
      <c r="K2572">
        <v>1483998035</v>
      </c>
      <c r="L2572" s="18">
        <f t="shared" si="8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>D2572+E2572</f>
        <v>7059</v>
      </c>
      <c r="R2572" s="6">
        <f>E2572/N2572</f>
        <v>29.5</v>
      </c>
      <c r="S2572" t="s">
        <v>8355</v>
      </c>
      <c r="T2572" t="s">
        <v>8356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8">
        <f t="shared" si="80"/>
        <v>42509.341678240744</v>
      </c>
      <c r="K2573">
        <v>1458461521</v>
      </c>
      <c r="L2573" s="18">
        <f t="shared" si="8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>D2573+E2573</f>
        <v>100250</v>
      </c>
      <c r="R2573" s="6">
        <f>E2573/N2573</f>
        <v>62.5</v>
      </c>
      <c r="S2573" t="s">
        <v>8355</v>
      </c>
      <c r="T2573" t="s">
        <v>8356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8">
        <f t="shared" si="80"/>
        <v>42107.119409722218</v>
      </c>
      <c r="K2574">
        <v>1426301517</v>
      </c>
      <c r="L2574" s="18">
        <f t="shared" si="8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>D2574+E2574</f>
        <v>30000</v>
      </c>
      <c r="R2574" s="6" t="e">
        <f>E2574/N2574</f>
        <v>#DIV/0!</v>
      </c>
      <c r="S2574" t="s">
        <v>8355</v>
      </c>
      <c r="T2574" t="s">
        <v>8356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8">
        <f t="shared" si="80"/>
        <v>41874.592002314814</v>
      </c>
      <c r="K2575">
        <v>1404915149</v>
      </c>
      <c r="L2575" s="18">
        <f t="shared" si="8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>D2575+E2575</f>
        <v>8000</v>
      </c>
      <c r="R2575" s="6" t="e">
        <f>E2575/N2575</f>
        <v>#DIV/0!</v>
      </c>
      <c r="S2575" t="s">
        <v>8355</v>
      </c>
      <c r="T2575" t="s">
        <v>8356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8">
        <f t="shared" si="80"/>
        <v>42508.825752314813</v>
      </c>
      <c r="K2576">
        <v>1461786545</v>
      </c>
      <c r="L2576" s="18">
        <f t="shared" si="8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>D2576+E2576</f>
        <v>10000</v>
      </c>
      <c r="R2576" s="6" t="e">
        <f>E2576/N2576</f>
        <v>#DIV/0!</v>
      </c>
      <c r="S2576" t="s">
        <v>8355</v>
      </c>
      <c r="T2576" t="s">
        <v>8356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8">
        <f t="shared" si="80"/>
        <v>42016.108726851846</v>
      </c>
      <c r="K2577">
        <v>1418438194</v>
      </c>
      <c r="L2577" s="18">
        <f t="shared" si="8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>D2577+E2577</f>
        <v>85000</v>
      </c>
      <c r="R2577" s="6" t="e">
        <f>E2577/N2577</f>
        <v>#DIV/0!</v>
      </c>
      <c r="S2577" t="s">
        <v>8355</v>
      </c>
      <c r="T2577" t="s">
        <v>8356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8">
        <f t="shared" si="80"/>
        <v>42104.968136574069</v>
      </c>
      <c r="K2578">
        <v>1424823247</v>
      </c>
      <c r="L2578" s="18">
        <f t="shared" si="8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>D2578+E2578</f>
        <v>10000</v>
      </c>
      <c r="R2578" s="6" t="e">
        <f>E2578/N2578</f>
        <v>#DIV/0!</v>
      </c>
      <c r="S2578" t="s">
        <v>8355</v>
      </c>
      <c r="T2578" t="s">
        <v>8356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8">
        <f t="shared" si="80"/>
        <v>41855.820567129631</v>
      </c>
      <c r="K2579">
        <v>1405021297</v>
      </c>
      <c r="L2579" s="18">
        <f t="shared" si="8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>D2579+E2579</f>
        <v>15000</v>
      </c>
      <c r="R2579" s="6" t="e">
        <f>E2579/N2579</f>
        <v>#DIV/0!</v>
      </c>
      <c r="S2579" t="s">
        <v>8355</v>
      </c>
      <c r="T2579" t="s">
        <v>8356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8">
        <f t="shared" si="80"/>
        <v>42286.708333333328</v>
      </c>
      <c r="K2580">
        <v>1440203579</v>
      </c>
      <c r="L2580" s="18">
        <f t="shared" si="8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>D2580+E2580</f>
        <v>6000</v>
      </c>
      <c r="R2580" s="6" t="e">
        <f>E2580/N2580</f>
        <v>#DIV/0!</v>
      </c>
      <c r="S2580" t="s">
        <v>8355</v>
      </c>
      <c r="T2580" t="s">
        <v>8356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8">
        <f t="shared" si="80"/>
        <v>41897.829895833333</v>
      </c>
      <c r="K2581">
        <v>1405626903</v>
      </c>
      <c r="L2581" s="18">
        <f t="shared" si="8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D2581+E2581</f>
        <v>200277</v>
      </c>
      <c r="R2581" s="6">
        <f>E2581/N2581</f>
        <v>23.083333333333332</v>
      </c>
      <c r="S2581" t="s">
        <v>8355</v>
      </c>
      <c r="T2581" t="s">
        <v>8356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8">
        <f t="shared" si="80"/>
        <v>42140.125</v>
      </c>
      <c r="K2582">
        <v>1429170603</v>
      </c>
      <c r="L2582" s="18">
        <f t="shared" si="8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>D2582+E2582</f>
        <v>8551</v>
      </c>
      <c r="R2582" s="6">
        <f>E2582/N2582</f>
        <v>25.5</v>
      </c>
      <c r="S2582" t="s">
        <v>8355</v>
      </c>
      <c r="T2582" t="s">
        <v>8356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8">
        <f t="shared" si="80"/>
        <v>42324.670115740737</v>
      </c>
      <c r="K2583">
        <v>1445094298</v>
      </c>
      <c r="L2583" s="18">
        <f t="shared" si="8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>D2583+E2583</f>
        <v>5530</v>
      </c>
      <c r="R2583" s="6">
        <f>E2583/N2583</f>
        <v>48.18181818181818</v>
      </c>
      <c r="S2583" t="s">
        <v>8355</v>
      </c>
      <c r="T2583" t="s">
        <v>8356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8">
        <f t="shared" si="80"/>
        <v>42672.988819444443</v>
      </c>
      <c r="K2584">
        <v>1475192634</v>
      </c>
      <c r="L2584" s="18">
        <f t="shared" si="8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>D2584+E2584</f>
        <v>90001</v>
      </c>
      <c r="R2584" s="6">
        <f>E2584/N2584</f>
        <v>1</v>
      </c>
      <c r="S2584" t="s">
        <v>8355</v>
      </c>
      <c r="T2584" t="s">
        <v>8356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8">
        <f t="shared" si="80"/>
        <v>42079.727777777778</v>
      </c>
      <c r="K2585">
        <v>1421346480</v>
      </c>
      <c r="L2585" s="18">
        <f t="shared" si="8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>D2585+E2585</f>
        <v>1005</v>
      </c>
      <c r="R2585" s="6">
        <f>E2585/N2585</f>
        <v>1</v>
      </c>
      <c r="S2585" t="s">
        <v>8355</v>
      </c>
      <c r="T2585" t="s">
        <v>8356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8">
        <f t="shared" si="80"/>
        <v>42170.173252314817</v>
      </c>
      <c r="K2586">
        <v>1431749369</v>
      </c>
      <c r="L2586" s="18">
        <f t="shared" si="8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>D2586+E2586</f>
        <v>10000</v>
      </c>
      <c r="R2586" s="6" t="e">
        <f>E2586/N2586</f>
        <v>#DIV/0!</v>
      </c>
      <c r="S2586" t="s">
        <v>8355</v>
      </c>
      <c r="T2586" t="s">
        <v>8356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8">
        <f t="shared" si="80"/>
        <v>41825.963333333333</v>
      </c>
      <c r="K2587">
        <v>1402009632</v>
      </c>
      <c r="L2587" s="18">
        <f t="shared" si="8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>D2587+E2587</f>
        <v>30050</v>
      </c>
      <c r="R2587" s="6">
        <f>E2587/N2587</f>
        <v>50</v>
      </c>
      <c r="S2587" t="s">
        <v>8355</v>
      </c>
      <c r="T2587" t="s">
        <v>8356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8">
        <f t="shared" si="80"/>
        <v>42363.330277777779</v>
      </c>
      <c r="K2588">
        <v>1448438136</v>
      </c>
      <c r="L2588" s="18">
        <f t="shared" si="8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>D2588+E2588</f>
        <v>3005</v>
      </c>
      <c r="R2588" s="6">
        <f>E2588/N2588</f>
        <v>5</v>
      </c>
      <c r="S2588" t="s">
        <v>8355</v>
      </c>
      <c r="T2588" t="s">
        <v>8356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8">
        <f t="shared" si="80"/>
        <v>42368.675381944442</v>
      </c>
      <c r="K2589">
        <v>1448899953</v>
      </c>
      <c r="L2589" s="18">
        <f t="shared" si="8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>D2589+E2589</f>
        <v>51217</v>
      </c>
      <c r="R2589" s="6">
        <f>E2589/N2589</f>
        <v>202.83333333333334</v>
      </c>
      <c r="S2589" t="s">
        <v>8355</v>
      </c>
      <c r="T2589" t="s">
        <v>8356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8">
        <f t="shared" si="80"/>
        <v>42094.551388888889</v>
      </c>
      <c r="K2590">
        <v>1423325626</v>
      </c>
      <c r="L2590" s="18">
        <f t="shared" si="8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>D2590+E2590</f>
        <v>6233</v>
      </c>
      <c r="R2590" s="6">
        <f>E2590/N2590</f>
        <v>29.125</v>
      </c>
      <c r="S2590" t="s">
        <v>8355</v>
      </c>
      <c r="T2590" t="s">
        <v>8356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8">
        <f t="shared" si="80"/>
        <v>42452.494525462964</v>
      </c>
      <c r="K2591">
        <v>1456145527</v>
      </c>
      <c r="L2591" s="18">
        <f t="shared" si="8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>D2591+E2591</f>
        <v>50005</v>
      </c>
      <c r="R2591" s="6">
        <f>E2591/N2591</f>
        <v>5</v>
      </c>
      <c r="S2591" t="s">
        <v>8355</v>
      </c>
      <c r="T2591" t="s">
        <v>8356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8">
        <f t="shared" si="80"/>
        <v>42395.589085648149</v>
      </c>
      <c r="K2592">
        <v>1453212497</v>
      </c>
      <c r="L2592" s="18">
        <f t="shared" si="8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>D2592+E2592</f>
        <v>3000</v>
      </c>
      <c r="R2592" s="6" t="e">
        <f>E2592/N2592</f>
        <v>#DIV/0!</v>
      </c>
      <c r="S2592" t="s">
        <v>8355</v>
      </c>
      <c r="T2592" t="s">
        <v>8356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8">
        <f t="shared" si="80"/>
        <v>42442.864861111113</v>
      </c>
      <c r="K2593">
        <v>1452721524</v>
      </c>
      <c r="L2593" s="18">
        <f t="shared" si="8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>D2593+E2593</f>
        <v>1526</v>
      </c>
      <c r="R2593" s="6">
        <f>E2593/N2593</f>
        <v>13</v>
      </c>
      <c r="S2593" t="s">
        <v>8355</v>
      </c>
      <c r="T2593" t="s">
        <v>8356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8">
        <f t="shared" si="80"/>
        <v>41917.801168981481</v>
      </c>
      <c r="K2594">
        <v>1409944421</v>
      </c>
      <c r="L2594" s="18">
        <f t="shared" si="8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>D2594+E2594</f>
        <v>30050</v>
      </c>
      <c r="R2594" s="6">
        <f>E2594/N2594</f>
        <v>50</v>
      </c>
      <c r="S2594" t="s">
        <v>8355</v>
      </c>
      <c r="T2594" t="s">
        <v>8356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8">
        <f t="shared" si="80"/>
        <v>42119.84520833334</v>
      </c>
      <c r="K2595">
        <v>1427401026</v>
      </c>
      <c r="L2595" s="18">
        <f t="shared" si="8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>D2595+E2595</f>
        <v>10000</v>
      </c>
      <c r="R2595" s="6" t="e">
        <f>E2595/N2595</f>
        <v>#DIV/0!</v>
      </c>
      <c r="S2595" t="s">
        <v>8355</v>
      </c>
      <c r="T2595" t="s">
        <v>8356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8">
        <f t="shared" si="80"/>
        <v>41858.967916666668</v>
      </c>
      <c r="K2596">
        <v>1404861228</v>
      </c>
      <c r="L2596" s="18">
        <f t="shared" si="8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>D2596+E2596</f>
        <v>80001</v>
      </c>
      <c r="R2596" s="6">
        <f>E2596/N2596</f>
        <v>1</v>
      </c>
      <c r="S2596" t="s">
        <v>8355</v>
      </c>
      <c r="T2596" t="s">
        <v>8356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8">
        <f t="shared" si="80"/>
        <v>42790.244212962964</v>
      </c>
      <c r="K2597">
        <v>1485323500</v>
      </c>
      <c r="L2597" s="18">
        <f t="shared" si="8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D2597+E2597</f>
        <v>16825</v>
      </c>
      <c r="R2597" s="6">
        <f>E2597/N2597</f>
        <v>96.05263157894737</v>
      </c>
      <c r="S2597" t="s">
        <v>8355</v>
      </c>
      <c r="T2597" t="s">
        <v>8356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8">
        <f t="shared" si="80"/>
        <v>41858.664456018516</v>
      </c>
      <c r="K2598">
        <v>1404835009</v>
      </c>
      <c r="L2598" s="18">
        <f t="shared" si="8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D2598+E2598</f>
        <v>43256</v>
      </c>
      <c r="R2598" s="6">
        <f>E2598/N2598</f>
        <v>305.77777777777777</v>
      </c>
      <c r="S2598" t="s">
        <v>8355</v>
      </c>
      <c r="T2598" t="s">
        <v>8356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8">
        <f t="shared" si="80"/>
        <v>42540.341631944444</v>
      </c>
      <c r="K2599">
        <v>1463731917</v>
      </c>
      <c r="L2599" s="18">
        <f t="shared" si="8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>D2599+E2599</f>
        <v>1585</v>
      </c>
      <c r="R2599" s="6">
        <f>E2599/N2599</f>
        <v>12.142857142857142</v>
      </c>
      <c r="S2599" t="s">
        <v>8355</v>
      </c>
      <c r="T2599" t="s">
        <v>8356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8">
        <f t="shared" si="80"/>
        <v>42270.840289351851</v>
      </c>
      <c r="K2600">
        <v>1440447001</v>
      </c>
      <c r="L2600" s="18">
        <f t="shared" si="8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D2600+E2600</f>
        <v>4170</v>
      </c>
      <c r="R2600" s="6">
        <f>E2600/N2600</f>
        <v>83.571428571428569</v>
      </c>
      <c r="S2600" t="s">
        <v>8355</v>
      </c>
      <c r="T2600" t="s">
        <v>8356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8">
        <f t="shared" si="80"/>
        <v>41854.754016203704</v>
      </c>
      <c r="K2601">
        <v>1403201147</v>
      </c>
      <c r="L2601" s="18">
        <f t="shared" si="8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>D2601+E2601</f>
        <v>9131</v>
      </c>
      <c r="R2601" s="6">
        <f>E2601/N2601</f>
        <v>18</v>
      </c>
      <c r="S2601" t="s">
        <v>8355</v>
      </c>
      <c r="T2601" t="s">
        <v>8356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8">
        <f t="shared" si="80"/>
        <v>42454.858796296292</v>
      </c>
      <c r="K2602">
        <v>1453757800</v>
      </c>
      <c r="L2602" s="18">
        <f t="shared" si="8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>D2602+E2602</f>
        <v>53466</v>
      </c>
      <c r="R2602" s="6">
        <f>E2602/N2602</f>
        <v>115.53333333333333</v>
      </c>
      <c r="S2602" t="s">
        <v>8355</v>
      </c>
      <c r="T2602" t="s">
        <v>8356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8">
        <f t="shared" si="80"/>
        <v>41165.165972222225</v>
      </c>
      <c r="K2603">
        <v>1346276349</v>
      </c>
      <c r="L2603" s="18">
        <f t="shared" si="8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>D2603+E2603</f>
        <v>3807</v>
      </c>
      <c r="R2603" s="6">
        <f>E2603/N2603</f>
        <v>21.900662251655628</v>
      </c>
      <c r="S2603" t="s">
        <v>8338</v>
      </c>
      <c r="T2603" t="s">
        <v>8374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8">
        <f t="shared" si="80"/>
        <v>41955.888888888891</v>
      </c>
      <c r="K2604">
        <v>1412358968</v>
      </c>
      <c r="L2604" s="18">
        <f t="shared" si="8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>D2604+E2604</f>
        <v>51131</v>
      </c>
      <c r="R2604" s="6">
        <f>E2604/N2604</f>
        <v>80.022494887525568</v>
      </c>
      <c r="S2604" t="s">
        <v>8338</v>
      </c>
      <c r="T2604" t="s">
        <v>8374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8">
        <f t="shared" si="80"/>
        <v>41631.912662037037</v>
      </c>
      <c r="K2605">
        <v>1386626054</v>
      </c>
      <c r="L2605" s="18">
        <f t="shared" si="8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D2605+E2605</f>
        <v>3526</v>
      </c>
      <c r="R2605" s="6">
        <f>E2605/N2605</f>
        <v>35.520000000000003</v>
      </c>
      <c r="S2605" t="s">
        <v>8338</v>
      </c>
      <c r="T2605" t="s">
        <v>8374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8">
        <f t="shared" si="80"/>
        <v>41028.051192129627</v>
      </c>
      <c r="K2606">
        <v>1333070023</v>
      </c>
      <c r="L2606" s="18">
        <f t="shared" si="8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D2606+E2606</f>
        <v>40843.599999999999</v>
      </c>
      <c r="R2606" s="6">
        <f>E2606/N2606</f>
        <v>64.933333333333323</v>
      </c>
      <c r="S2606" t="s">
        <v>8338</v>
      </c>
      <c r="T2606" t="s">
        <v>8374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8">
        <f t="shared" si="80"/>
        <v>42538.541550925926</v>
      </c>
      <c r="K2607">
        <v>1463576390</v>
      </c>
      <c r="L2607" s="18">
        <f t="shared" si="8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D2607+E2607</f>
        <v>207421.57</v>
      </c>
      <c r="R2607" s="6">
        <f>E2607/N2607</f>
        <v>60.965703745743475</v>
      </c>
      <c r="S2607" t="s">
        <v>8338</v>
      </c>
      <c r="T2607" t="s">
        <v>8374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8">
        <f t="shared" si="80"/>
        <v>41758.712754629632</v>
      </c>
      <c r="K2608">
        <v>1396026382</v>
      </c>
      <c r="L2608" s="18">
        <f t="shared" si="8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>D2608+E2608</f>
        <v>23106</v>
      </c>
      <c r="R2608" s="6">
        <f>E2608/N2608</f>
        <v>31.444155844155844</v>
      </c>
      <c r="S2608" t="s">
        <v>8338</v>
      </c>
      <c r="T2608" t="s">
        <v>8374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8">
        <f t="shared" si="80"/>
        <v>42228.083333333328</v>
      </c>
      <c r="K2609">
        <v>1435611572</v>
      </c>
      <c r="L2609" s="18">
        <f t="shared" si="8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>D2609+E2609</f>
        <v>40616</v>
      </c>
      <c r="R2609" s="6">
        <f>E2609/N2609</f>
        <v>81.949748743718587</v>
      </c>
      <c r="S2609" t="s">
        <v>8338</v>
      </c>
      <c r="T2609" t="s">
        <v>8374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8">
        <f t="shared" si="80"/>
        <v>42809</v>
      </c>
      <c r="K2610">
        <v>1485976468</v>
      </c>
      <c r="L2610" s="18">
        <f t="shared" si="8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>D2610+E2610</f>
        <v>25914</v>
      </c>
      <c r="R2610" s="6">
        <f>E2610/N2610</f>
        <v>58.92763157894737</v>
      </c>
      <c r="S2610" t="s">
        <v>8338</v>
      </c>
      <c r="T2610" t="s">
        <v>8374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8">
        <f t="shared" si="80"/>
        <v>41105.237858796296</v>
      </c>
      <c r="K2611">
        <v>1339738951</v>
      </c>
      <c r="L2611" s="18">
        <f t="shared" si="8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D2611+E2611</f>
        <v>141330.39000000001</v>
      </c>
      <c r="R2611" s="6">
        <f>E2611/N2611</f>
        <v>157.29347633136095</v>
      </c>
      <c r="S2611" t="s">
        <v>8338</v>
      </c>
      <c r="T2611" t="s">
        <v>8374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8">
        <f t="shared" si="80"/>
        <v>42604.290972222225</v>
      </c>
      <c r="K2612">
        <v>1468444125</v>
      </c>
      <c r="L2612" s="18">
        <f t="shared" si="8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>D2612+E2612</f>
        <v>54937.66</v>
      </c>
      <c r="R2612" s="6">
        <f>E2612/N2612</f>
        <v>55.758509532062391</v>
      </c>
      <c r="S2612" t="s">
        <v>8338</v>
      </c>
      <c r="T2612" t="s">
        <v>8374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8">
        <f t="shared" si="80"/>
        <v>42737.957638888889</v>
      </c>
      <c r="K2613">
        <v>1480493014</v>
      </c>
      <c r="L2613" s="18">
        <f t="shared" si="8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>D2613+E2613</f>
        <v>317970</v>
      </c>
      <c r="R2613" s="6">
        <f>E2613/N2613</f>
        <v>83.802893802893806</v>
      </c>
      <c r="S2613" t="s">
        <v>8338</v>
      </c>
      <c r="T2613" t="s">
        <v>8374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8">
        <f t="shared" si="80"/>
        <v>42013.143171296295</v>
      </c>
      <c r="K2614">
        <v>1418095570</v>
      </c>
      <c r="L2614" s="18">
        <f t="shared" si="8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D2614+E2614</f>
        <v>27176.13</v>
      </c>
      <c r="R2614" s="6">
        <f>E2614/N2614</f>
        <v>58.422210884353746</v>
      </c>
      <c r="S2614" t="s">
        <v>8338</v>
      </c>
      <c r="T2614" t="s">
        <v>8374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8">
        <f t="shared" si="80"/>
        <v>41173.81821759259</v>
      </c>
      <c r="K2615">
        <v>1345664294</v>
      </c>
      <c r="L2615" s="18">
        <f t="shared" si="8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>D2615+E2615</f>
        <v>15076</v>
      </c>
      <c r="R2615" s="6">
        <f>E2615/N2615</f>
        <v>270.57142857142856</v>
      </c>
      <c r="S2615" t="s">
        <v>8338</v>
      </c>
      <c r="T2615" t="s">
        <v>8374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8">
        <f t="shared" si="80"/>
        <v>41759.208333333336</v>
      </c>
      <c r="K2616">
        <v>1396371612</v>
      </c>
      <c r="L2616" s="18">
        <f t="shared" si="8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>D2616+E2616</f>
        <v>21210</v>
      </c>
      <c r="R2616" s="6">
        <f>E2616/N2616</f>
        <v>107.1</v>
      </c>
      <c r="S2616" t="s">
        <v>8338</v>
      </c>
      <c r="T2616" t="s">
        <v>8374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8">
        <f t="shared" si="80"/>
        <v>42490.5</v>
      </c>
      <c r="K2617">
        <v>1458820564</v>
      </c>
      <c r="L2617" s="18">
        <f t="shared" si="8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>D2617+E2617</f>
        <v>5398</v>
      </c>
      <c r="R2617" s="6">
        <f>E2617/N2617</f>
        <v>47.180555555555557</v>
      </c>
      <c r="S2617" t="s">
        <v>8338</v>
      </c>
      <c r="T2617" t="s">
        <v>8374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8">
        <f t="shared" si="80"/>
        <v>42241.99454861111</v>
      </c>
      <c r="K2618">
        <v>1437954729</v>
      </c>
      <c r="L2618" s="18">
        <f t="shared" si="8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D2618+E2618</f>
        <v>53633.5</v>
      </c>
      <c r="R2618" s="6">
        <f>E2618/N2618</f>
        <v>120.30882352941177</v>
      </c>
      <c r="S2618" t="s">
        <v>8338</v>
      </c>
      <c r="T2618" t="s">
        <v>8374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8">
        <f t="shared" si="80"/>
        <v>41932.874432870369</v>
      </c>
      <c r="K2619">
        <v>1411246751</v>
      </c>
      <c r="L2619" s="18">
        <f t="shared" si="8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D2619+E2619</f>
        <v>4888</v>
      </c>
      <c r="R2619" s="6">
        <f>E2619/N2619</f>
        <v>27.59748427672956</v>
      </c>
      <c r="S2619" t="s">
        <v>8338</v>
      </c>
      <c r="T2619" t="s">
        <v>8374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8">
        <f t="shared" si="80"/>
        <v>42339.834039351852</v>
      </c>
      <c r="K2620">
        <v>1443812461</v>
      </c>
      <c r="L2620" s="18">
        <f t="shared" si="8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>D2620+E2620</f>
        <v>30808</v>
      </c>
      <c r="R2620" s="6">
        <f>E2620/N2620</f>
        <v>205.2987012987013</v>
      </c>
      <c r="S2620" t="s">
        <v>8338</v>
      </c>
      <c r="T2620" t="s">
        <v>8374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8">
        <f t="shared" si="80"/>
        <v>42300.458333333328</v>
      </c>
      <c r="K2621">
        <v>1443302004</v>
      </c>
      <c r="L2621" s="18">
        <f t="shared" si="8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>D2621+E2621</f>
        <v>2884</v>
      </c>
      <c r="R2621" s="6">
        <f>E2621/N2621</f>
        <v>35.547169811320757</v>
      </c>
      <c r="S2621" t="s">
        <v>8338</v>
      </c>
      <c r="T2621" t="s">
        <v>8374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8">
        <f t="shared" si="80"/>
        <v>42288.041666666672</v>
      </c>
      <c r="K2622">
        <v>1441339242</v>
      </c>
      <c r="L2622" s="18">
        <f t="shared" si="8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>D2622+E2622</f>
        <v>158374</v>
      </c>
      <c r="R2622" s="6">
        <f>E2622/N2622</f>
        <v>74.639488409272587</v>
      </c>
      <c r="S2622" t="s">
        <v>8338</v>
      </c>
      <c r="T2622" t="s">
        <v>8374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8">
        <f t="shared" si="80"/>
        <v>42145.74754629629</v>
      </c>
      <c r="K2623">
        <v>1429638988</v>
      </c>
      <c r="L2623" s="18">
        <f t="shared" si="8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>D2623+E2623</f>
        <v>36882</v>
      </c>
      <c r="R2623" s="6">
        <f>E2623/N2623</f>
        <v>47.058064516129029</v>
      </c>
      <c r="S2623" t="s">
        <v>8338</v>
      </c>
      <c r="T2623" t="s">
        <v>8374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8">
        <f t="shared" si="80"/>
        <v>42734.74324074074</v>
      </c>
      <c r="K2624">
        <v>1479232216</v>
      </c>
      <c r="L2624" s="18">
        <f t="shared" si="8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>D2624+E2624</f>
        <v>3467.76</v>
      </c>
      <c r="R2624" s="6">
        <f>E2624/N2624</f>
        <v>26.591351351351353</v>
      </c>
      <c r="S2624" t="s">
        <v>8338</v>
      </c>
      <c r="T2624" t="s">
        <v>8374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8">
        <f t="shared" si="80"/>
        <v>42706.256550925929</v>
      </c>
      <c r="K2625">
        <v>1479449366</v>
      </c>
      <c r="L2625" s="18">
        <f t="shared" si="8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D2625+E2625</f>
        <v>4280</v>
      </c>
      <c r="R2625" s="6">
        <f>E2625/N2625</f>
        <v>36.774193548387096</v>
      </c>
      <c r="S2625" t="s">
        <v>8338</v>
      </c>
      <c r="T2625" t="s">
        <v>8374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8">
        <f t="shared" si="80"/>
        <v>41165.42155092593</v>
      </c>
      <c r="K2626">
        <v>1345716422</v>
      </c>
      <c r="L2626" s="18">
        <f t="shared" si="8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>D2626+E2626</f>
        <v>118353.65</v>
      </c>
      <c r="R2626" s="6">
        <f>E2626/N2626</f>
        <v>31.820544982698959</v>
      </c>
      <c r="S2626" t="s">
        <v>8338</v>
      </c>
      <c r="T2626" t="s">
        <v>8374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8">
        <f t="shared" ref="J2627:J2690" si="82">(((I2627/60)/60)/24)+DATE(1970,1,1)</f>
        <v>42683.851944444439</v>
      </c>
      <c r="K2627">
        <v>1476559608</v>
      </c>
      <c r="L2627" s="18">
        <f t="shared" ref="L2627:L2690" si="83">(((K2627/60)/60)/24+DATE(1970,1,1))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>D2627+E2627</f>
        <v>1584</v>
      </c>
      <c r="R2627" s="6">
        <f>E2627/N2627</f>
        <v>27.576923076923077</v>
      </c>
      <c r="S2627" t="s">
        <v>8338</v>
      </c>
      <c r="T2627" t="s">
        <v>8374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8">
        <f t="shared" si="82"/>
        <v>42158.628113425926</v>
      </c>
      <c r="K2628">
        <v>1430751869</v>
      </c>
      <c r="L2628" s="18">
        <f t="shared" si="83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D2628+E2628</f>
        <v>5300</v>
      </c>
      <c r="R2628" s="6">
        <f>E2628/N2628</f>
        <v>56</v>
      </c>
      <c r="S2628" t="s">
        <v>8338</v>
      </c>
      <c r="T2628" t="s">
        <v>8374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8">
        <f t="shared" si="82"/>
        <v>42334.871076388896</v>
      </c>
      <c r="K2629">
        <v>1445975661</v>
      </c>
      <c r="L2629" s="18">
        <f t="shared" si="83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>D2629+E2629</f>
        <v>1120</v>
      </c>
      <c r="R2629" s="6">
        <f>E2629/N2629</f>
        <v>21.555555555555557</v>
      </c>
      <c r="S2629" t="s">
        <v>8338</v>
      </c>
      <c r="T2629" t="s">
        <v>8374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8">
        <f t="shared" si="82"/>
        <v>41973.966053240743</v>
      </c>
      <c r="K2630">
        <v>1415661067</v>
      </c>
      <c r="L2630" s="18">
        <f t="shared" si="83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D2630+E2630</f>
        <v>1765</v>
      </c>
      <c r="R2630" s="6">
        <f>E2630/N2630</f>
        <v>44.095238095238095</v>
      </c>
      <c r="S2630" t="s">
        <v>8338</v>
      </c>
      <c r="T2630" t="s">
        <v>8374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8">
        <f t="shared" si="82"/>
        <v>42138.538449074069</v>
      </c>
      <c r="K2631">
        <v>1429016122</v>
      </c>
      <c r="L2631" s="18">
        <f t="shared" si="83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D2631+E2631</f>
        <v>11387</v>
      </c>
      <c r="R2631" s="6">
        <f>E2631/N2631</f>
        <v>63.87</v>
      </c>
      <c r="S2631" t="s">
        <v>8338</v>
      </c>
      <c r="T2631" t="s">
        <v>8374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8">
        <f t="shared" si="82"/>
        <v>42551.416666666672</v>
      </c>
      <c r="K2632">
        <v>1464921112</v>
      </c>
      <c r="L2632" s="18">
        <f t="shared" si="83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>D2632+E2632</f>
        <v>5158</v>
      </c>
      <c r="R2632" s="6">
        <f>E2632/N2632</f>
        <v>38.987654320987652</v>
      </c>
      <c r="S2632" t="s">
        <v>8338</v>
      </c>
      <c r="T2632" t="s">
        <v>8374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8">
        <f t="shared" si="82"/>
        <v>42246.169293981482</v>
      </c>
      <c r="K2633">
        <v>1438488227</v>
      </c>
      <c r="L2633" s="18">
        <f t="shared" si="83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D2633+E2633</f>
        <v>42933.05</v>
      </c>
      <c r="R2633" s="6">
        <f>E2633/N2633</f>
        <v>80.185489510489504</v>
      </c>
      <c r="S2633" t="s">
        <v>8338</v>
      </c>
      <c r="T2633" t="s">
        <v>8374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8">
        <f t="shared" si="82"/>
        <v>42519.061793981484</v>
      </c>
      <c r="K2634">
        <v>1462325339</v>
      </c>
      <c r="L2634" s="18">
        <f t="shared" si="83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D2634+E2634</f>
        <v>2536</v>
      </c>
      <c r="R2634" s="6">
        <f>E2634/N2634</f>
        <v>34.904761904761905</v>
      </c>
      <c r="S2634" t="s">
        <v>8338</v>
      </c>
      <c r="T2634" t="s">
        <v>8374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8">
        <f t="shared" si="82"/>
        <v>41697.958333333336</v>
      </c>
      <c r="K2635">
        <v>1390938332</v>
      </c>
      <c r="L2635" s="18">
        <f t="shared" si="83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>D2635+E2635</f>
        <v>22731</v>
      </c>
      <c r="R2635" s="6">
        <f>E2635/N2635</f>
        <v>89.100502512562812</v>
      </c>
      <c r="S2635" t="s">
        <v>8338</v>
      </c>
      <c r="T2635" t="s">
        <v>8374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8">
        <f t="shared" si="82"/>
        <v>42642.656493055561</v>
      </c>
      <c r="K2636">
        <v>1472571921</v>
      </c>
      <c r="L2636" s="18">
        <f t="shared" si="83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>D2636+E2636</f>
        <v>1916</v>
      </c>
      <c r="R2636" s="6">
        <f>E2636/N2636</f>
        <v>39.44</v>
      </c>
      <c r="S2636" t="s">
        <v>8338</v>
      </c>
      <c r="T2636" t="s">
        <v>8374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8">
        <f t="shared" si="82"/>
        <v>42072.909270833334</v>
      </c>
      <c r="K2637">
        <v>1422917361</v>
      </c>
      <c r="L2637" s="18">
        <f t="shared" si="83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>D2637+E2637</f>
        <v>23000</v>
      </c>
      <c r="R2637" s="6">
        <f>E2637/N2637</f>
        <v>136.9047619047619</v>
      </c>
      <c r="S2637" t="s">
        <v>8338</v>
      </c>
      <c r="T2637" t="s">
        <v>8374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8">
        <f t="shared" si="82"/>
        <v>42659.041666666672</v>
      </c>
      <c r="K2638">
        <v>1474641914</v>
      </c>
      <c r="L2638" s="18">
        <f t="shared" si="83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>D2638+E2638</f>
        <v>2873</v>
      </c>
      <c r="R2638" s="6">
        <f>E2638/N2638</f>
        <v>37.46</v>
      </c>
      <c r="S2638" t="s">
        <v>8338</v>
      </c>
      <c r="T2638" t="s">
        <v>8374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8">
        <f t="shared" si="82"/>
        <v>42655.549479166672</v>
      </c>
      <c r="K2639">
        <v>1474895475</v>
      </c>
      <c r="L2639" s="18">
        <f t="shared" si="83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D2639+E2639</f>
        <v>1331</v>
      </c>
      <c r="R2639" s="6">
        <f>E2639/N2639</f>
        <v>31.96153846153846</v>
      </c>
      <c r="S2639" t="s">
        <v>8338</v>
      </c>
      <c r="T2639" t="s">
        <v>8374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8">
        <f t="shared" si="82"/>
        <v>42019.913136574076</v>
      </c>
      <c r="K2640">
        <v>1418766895</v>
      </c>
      <c r="L2640" s="18">
        <f t="shared" si="83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D2640+E2640</f>
        <v>700</v>
      </c>
      <c r="R2640" s="6">
        <f>E2640/N2640</f>
        <v>25.214285714285715</v>
      </c>
      <c r="S2640" t="s">
        <v>8338</v>
      </c>
      <c r="T2640" t="s">
        <v>8374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8">
        <f t="shared" si="82"/>
        <v>42054.86513888889</v>
      </c>
      <c r="K2641">
        <v>1421786748</v>
      </c>
      <c r="L2641" s="18">
        <f t="shared" si="83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>D2641+E2641</f>
        <v>792</v>
      </c>
      <c r="R2641" s="6">
        <f>E2641/N2641</f>
        <v>10.040816326530612</v>
      </c>
      <c r="S2641" t="s">
        <v>8338</v>
      </c>
      <c r="T2641" t="s">
        <v>8374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8">
        <f t="shared" si="82"/>
        <v>42163.160578703704</v>
      </c>
      <c r="K2642">
        <v>1428551474</v>
      </c>
      <c r="L2642" s="18">
        <f t="shared" si="83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D2642+E2642</f>
        <v>6170</v>
      </c>
      <c r="R2642" s="6">
        <f>E2642/N2642</f>
        <v>45.94202898550725</v>
      </c>
      <c r="S2642" t="s">
        <v>8338</v>
      </c>
      <c r="T2642" t="s">
        <v>8374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8">
        <f t="shared" si="82"/>
        <v>41897.839583333334</v>
      </c>
      <c r="K2643">
        <v>1409341863</v>
      </c>
      <c r="L2643" s="18">
        <f t="shared" si="83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>D2643+E2643</f>
        <v>1515</v>
      </c>
      <c r="R2643" s="6">
        <f>E2643/N2643</f>
        <v>15</v>
      </c>
      <c r="S2643" t="s">
        <v>8338</v>
      </c>
      <c r="T2643" t="s">
        <v>8374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8">
        <f t="shared" si="82"/>
        <v>42566.289583333331</v>
      </c>
      <c r="K2644">
        <v>1465970108</v>
      </c>
      <c r="L2644" s="18">
        <f t="shared" si="83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>D2644+E2644</f>
        <v>500000</v>
      </c>
      <c r="R2644" s="6" t="e">
        <f>E2644/N2644</f>
        <v>#DIV/0!</v>
      </c>
      <c r="S2644" t="s">
        <v>8338</v>
      </c>
      <c r="T2644" t="s">
        <v>8374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8">
        <f t="shared" si="82"/>
        <v>42725.332638888889</v>
      </c>
      <c r="K2645">
        <v>1479218315</v>
      </c>
      <c r="L2645" s="18">
        <f t="shared" si="83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>D2645+E2645</f>
        <v>1335597.31</v>
      </c>
      <c r="R2645" s="6">
        <f>E2645/N2645</f>
        <v>223.58248500999335</v>
      </c>
      <c r="S2645" t="s">
        <v>8338</v>
      </c>
      <c r="T2645" t="s">
        <v>8374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8">
        <f t="shared" si="82"/>
        <v>42804.792071759264</v>
      </c>
      <c r="K2646">
        <v>1486580435</v>
      </c>
      <c r="L2646" s="18">
        <f t="shared" si="83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D2646+E2646</f>
        <v>102053</v>
      </c>
      <c r="R2646" s="6">
        <f>E2646/N2646</f>
        <v>39.480769230769234</v>
      </c>
      <c r="S2646" t="s">
        <v>8338</v>
      </c>
      <c r="T2646" t="s">
        <v>8374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8">
        <f t="shared" si="82"/>
        <v>41951.884293981479</v>
      </c>
      <c r="K2647">
        <v>1412885603</v>
      </c>
      <c r="L2647" s="18">
        <f t="shared" si="83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>D2647+E2647</f>
        <v>22100</v>
      </c>
      <c r="R2647" s="6">
        <f>E2647/N2647</f>
        <v>91.304347826086953</v>
      </c>
      <c r="S2647" t="s">
        <v>8338</v>
      </c>
      <c r="T2647" t="s">
        <v>8374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8">
        <f t="shared" si="82"/>
        <v>42256.313298611116</v>
      </c>
      <c r="K2648">
        <v>1439191869</v>
      </c>
      <c r="L2648" s="18">
        <f t="shared" si="83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D2648+E2648</f>
        <v>542086.42000000004</v>
      </c>
      <c r="R2648" s="6">
        <f>E2648/N2648</f>
        <v>78.666205607476627</v>
      </c>
      <c r="S2648" t="s">
        <v>8338</v>
      </c>
      <c r="T2648" t="s">
        <v>8374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8">
        <f t="shared" si="82"/>
        <v>42230.261793981481</v>
      </c>
      <c r="K2649">
        <v>1436941019</v>
      </c>
      <c r="L2649" s="18">
        <f t="shared" si="83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>D2649+E2649</f>
        <v>2536</v>
      </c>
      <c r="R2649" s="6">
        <f>E2649/N2649</f>
        <v>12</v>
      </c>
      <c r="S2649" t="s">
        <v>8338</v>
      </c>
      <c r="T2649" t="s">
        <v>8374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8">
        <f t="shared" si="82"/>
        <v>42438.714814814812</v>
      </c>
      <c r="K2650">
        <v>1454951360</v>
      </c>
      <c r="L2650" s="18">
        <f t="shared" si="83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>D2650+E2650</f>
        <v>12106</v>
      </c>
      <c r="R2650" s="6">
        <f>E2650/N2650</f>
        <v>17.666666666666668</v>
      </c>
      <c r="S2650" t="s">
        <v>8338</v>
      </c>
      <c r="T2650" t="s">
        <v>8374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8">
        <f t="shared" si="82"/>
        <v>42401.99700231482</v>
      </c>
      <c r="K2651">
        <v>1449186941</v>
      </c>
      <c r="L2651" s="18">
        <f t="shared" si="83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>D2651+E2651</f>
        <v>125124</v>
      </c>
      <c r="R2651" s="6">
        <f>E2651/N2651</f>
        <v>41.333333333333336</v>
      </c>
      <c r="S2651" t="s">
        <v>8338</v>
      </c>
      <c r="T2651" t="s">
        <v>8374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8">
        <f t="shared" si="82"/>
        <v>42725.624340277776</v>
      </c>
      <c r="K2652">
        <v>1479740343</v>
      </c>
      <c r="L2652" s="18">
        <f t="shared" si="83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>D2652+E2652</f>
        <v>60358</v>
      </c>
      <c r="R2652" s="6">
        <f>E2652/N2652</f>
        <v>71.599999999999994</v>
      </c>
      <c r="S2652" t="s">
        <v>8338</v>
      </c>
      <c r="T2652" t="s">
        <v>8374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8">
        <f t="shared" si="82"/>
        <v>42355.805659722217</v>
      </c>
      <c r="K2653">
        <v>1447960809</v>
      </c>
      <c r="L2653" s="18">
        <f t="shared" si="83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>D2653+E2653</f>
        <v>285233</v>
      </c>
      <c r="R2653" s="6">
        <f>E2653/N2653</f>
        <v>307.8235294117647</v>
      </c>
      <c r="S2653" t="s">
        <v>8338</v>
      </c>
      <c r="T2653" t="s">
        <v>8374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8">
        <f t="shared" si="82"/>
        <v>41983.158854166672</v>
      </c>
      <c r="K2654">
        <v>1415591325</v>
      </c>
      <c r="L2654" s="18">
        <f t="shared" si="83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D2654+E2654</f>
        <v>100885</v>
      </c>
      <c r="R2654" s="6">
        <f>E2654/N2654</f>
        <v>80.454545454545453</v>
      </c>
      <c r="S2654" t="s">
        <v>8338</v>
      </c>
      <c r="T2654" t="s">
        <v>8374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8">
        <f t="shared" si="82"/>
        <v>41803.166666666664</v>
      </c>
      <c r="K2655">
        <v>1399909127</v>
      </c>
      <c r="L2655" s="18">
        <f t="shared" si="83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>D2655+E2655</f>
        <v>56876</v>
      </c>
      <c r="R2655" s="6">
        <f>E2655/N2655</f>
        <v>83.942857142857136</v>
      </c>
      <c r="S2655" t="s">
        <v>8338</v>
      </c>
      <c r="T2655" t="s">
        <v>8374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8">
        <f t="shared" si="82"/>
        <v>42115.559328703705</v>
      </c>
      <c r="K2656">
        <v>1424442326</v>
      </c>
      <c r="L2656" s="18">
        <f t="shared" si="83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>D2656+E2656</f>
        <v>100051</v>
      </c>
      <c r="R2656" s="6">
        <f>E2656/N2656</f>
        <v>8.5</v>
      </c>
      <c r="S2656" t="s">
        <v>8338</v>
      </c>
      <c r="T2656" t="s">
        <v>8374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8">
        <f t="shared" si="82"/>
        <v>42409.833333333328</v>
      </c>
      <c r="K2657">
        <v>1452631647</v>
      </c>
      <c r="L2657" s="18">
        <f t="shared" si="83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>D2657+E2657</f>
        <v>18155</v>
      </c>
      <c r="R2657" s="6">
        <f>E2657/N2657</f>
        <v>73.372093023255815</v>
      </c>
      <c r="S2657" t="s">
        <v>8338</v>
      </c>
      <c r="T2657" t="s">
        <v>8374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8">
        <f t="shared" si="82"/>
        <v>42806.791666666672</v>
      </c>
      <c r="K2658">
        <v>1485966688</v>
      </c>
      <c r="L2658" s="18">
        <f t="shared" si="83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>D2658+E2658</f>
        <v>167155</v>
      </c>
      <c r="R2658" s="6">
        <f>E2658/N2658</f>
        <v>112.86184210526316</v>
      </c>
      <c r="S2658" t="s">
        <v>8338</v>
      </c>
      <c r="T2658" t="s">
        <v>8374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8">
        <f t="shared" si="82"/>
        <v>42585.0625</v>
      </c>
      <c r="K2659">
        <v>1467325053</v>
      </c>
      <c r="L2659" s="18">
        <f t="shared" si="83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>D2659+E2659</f>
        <v>35621.379999999997</v>
      </c>
      <c r="R2659" s="6">
        <f>E2659/N2659</f>
        <v>95.277627118644077</v>
      </c>
      <c r="S2659" t="s">
        <v>8338</v>
      </c>
      <c r="T2659" t="s">
        <v>8374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8">
        <f t="shared" si="82"/>
        <v>42581.884189814817</v>
      </c>
      <c r="K2660">
        <v>1467321194</v>
      </c>
      <c r="L2660" s="18">
        <f t="shared" si="83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>D2660+E2660</f>
        <v>98091</v>
      </c>
      <c r="R2660" s="6">
        <f>E2660/N2660</f>
        <v>22.75</v>
      </c>
      <c r="S2660" t="s">
        <v>8338</v>
      </c>
      <c r="T2660" t="s">
        <v>8374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8">
        <f t="shared" si="82"/>
        <v>42112.069560185191</v>
      </c>
      <c r="K2661">
        <v>1426729210</v>
      </c>
      <c r="L2661" s="18">
        <f t="shared" si="83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>D2661+E2661</f>
        <v>50333</v>
      </c>
      <c r="R2661" s="6">
        <f>E2661/N2661</f>
        <v>133.30000000000001</v>
      </c>
      <c r="S2661" t="s">
        <v>8338</v>
      </c>
      <c r="T2661" t="s">
        <v>8374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8">
        <f t="shared" si="82"/>
        <v>42332.754837962959</v>
      </c>
      <c r="K2662">
        <v>1443200818</v>
      </c>
      <c r="L2662" s="18">
        <f t="shared" si="83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>D2662+E2662</f>
        <v>20019</v>
      </c>
      <c r="R2662" s="6">
        <f>E2662/N2662</f>
        <v>3.8</v>
      </c>
      <c r="S2662" t="s">
        <v>8338</v>
      </c>
      <c r="T2662" t="s">
        <v>8374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8">
        <f t="shared" si="82"/>
        <v>41572.958449074074</v>
      </c>
      <c r="K2663">
        <v>1380150010</v>
      </c>
      <c r="L2663" s="18">
        <f t="shared" si="83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D2663+E2663</f>
        <v>10145</v>
      </c>
      <c r="R2663" s="6">
        <f>E2663/N2663</f>
        <v>85.75</v>
      </c>
      <c r="S2663" t="s">
        <v>8338</v>
      </c>
      <c r="T2663" t="s">
        <v>8375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8">
        <f t="shared" si="82"/>
        <v>42237.746678240743</v>
      </c>
      <c r="K2664">
        <v>1437587713</v>
      </c>
      <c r="L2664" s="18">
        <f t="shared" si="83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D2664+E2664</f>
        <v>41360</v>
      </c>
      <c r="R2664" s="6">
        <f>E2664/N2664</f>
        <v>267</v>
      </c>
      <c r="S2664" t="s">
        <v>8338</v>
      </c>
      <c r="T2664" t="s">
        <v>8375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8">
        <f t="shared" si="82"/>
        <v>42251.625</v>
      </c>
      <c r="K2665">
        <v>1438873007</v>
      </c>
      <c r="L2665" s="18">
        <f t="shared" si="83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>D2665+E2665</f>
        <v>40919.25</v>
      </c>
      <c r="R2665" s="6">
        <f>E2665/N2665</f>
        <v>373.55803571428572</v>
      </c>
      <c r="S2665" t="s">
        <v>8338</v>
      </c>
      <c r="T2665" t="s">
        <v>8375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8">
        <f t="shared" si="82"/>
        <v>42347.290972222225</v>
      </c>
      <c r="K2666">
        <v>1446683797</v>
      </c>
      <c r="L2666" s="18">
        <f t="shared" si="83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>D2666+E2666</f>
        <v>35600</v>
      </c>
      <c r="R2666" s="6">
        <f>E2666/N2666</f>
        <v>174.03846153846155</v>
      </c>
      <c r="S2666" t="s">
        <v>8338</v>
      </c>
      <c r="T2666" t="s">
        <v>8375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8">
        <f t="shared" si="82"/>
        <v>42128.895532407405</v>
      </c>
      <c r="K2667">
        <v>1426886974</v>
      </c>
      <c r="L2667" s="18">
        <f t="shared" si="83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D2667+E2667</f>
        <v>7810</v>
      </c>
      <c r="R2667" s="6">
        <f>E2667/N2667</f>
        <v>93.695652173913047</v>
      </c>
      <c r="S2667" t="s">
        <v>8338</v>
      </c>
      <c r="T2667" t="s">
        <v>8375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8">
        <f t="shared" si="82"/>
        <v>42272.875</v>
      </c>
      <c r="K2668">
        <v>1440008439</v>
      </c>
      <c r="L2668" s="18">
        <f t="shared" si="83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>D2668+E2668</f>
        <v>25929.510000000002</v>
      </c>
      <c r="R2668" s="6">
        <f>E2668/N2668</f>
        <v>77.327718446601949</v>
      </c>
      <c r="S2668" t="s">
        <v>8338</v>
      </c>
      <c r="T2668" t="s">
        <v>8375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8">
        <f t="shared" si="82"/>
        <v>42410.926111111112</v>
      </c>
      <c r="K2669">
        <v>1452550416</v>
      </c>
      <c r="L2669" s="18">
        <f t="shared" si="83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D2669+E2669</f>
        <v>3160</v>
      </c>
      <c r="R2669" s="6">
        <f>E2669/N2669</f>
        <v>92.222222222222229</v>
      </c>
      <c r="S2669" t="s">
        <v>8338</v>
      </c>
      <c r="T2669" t="s">
        <v>8375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8">
        <f t="shared" si="82"/>
        <v>42317.60555555555</v>
      </c>
      <c r="K2670">
        <v>1443449265</v>
      </c>
      <c r="L2670" s="18">
        <f t="shared" si="83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>D2670+E2670</f>
        <v>2707</v>
      </c>
      <c r="R2670" s="6">
        <f>E2670/N2670</f>
        <v>60.964285714285715</v>
      </c>
      <c r="S2670" t="s">
        <v>8338</v>
      </c>
      <c r="T2670" t="s">
        <v>8375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8">
        <f t="shared" si="82"/>
        <v>42379.035833333335</v>
      </c>
      <c r="K2671">
        <v>1447203096</v>
      </c>
      <c r="L2671" s="18">
        <f t="shared" si="83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>D2671+E2671</f>
        <v>1801</v>
      </c>
      <c r="R2671" s="6">
        <f>E2671/N2671</f>
        <v>91</v>
      </c>
      <c r="S2671" t="s">
        <v>8338</v>
      </c>
      <c r="T2671" t="s">
        <v>8375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8">
        <f t="shared" si="82"/>
        <v>41849.020601851851</v>
      </c>
      <c r="K2672">
        <v>1404174580</v>
      </c>
      <c r="L2672" s="18">
        <f t="shared" si="83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D2672+E2672</f>
        <v>41383</v>
      </c>
      <c r="R2672" s="6">
        <f>E2672/N2672</f>
        <v>41.583333333333336</v>
      </c>
      <c r="S2672" t="s">
        <v>8338</v>
      </c>
      <c r="T2672" t="s">
        <v>8375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8">
        <f t="shared" si="82"/>
        <v>41992.818055555559</v>
      </c>
      <c r="K2673">
        <v>1416419916</v>
      </c>
      <c r="L2673" s="18">
        <f t="shared" si="83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>D2673+E2673</f>
        <v>27836</v>
      </c>
      <c r="R2673" s="6">
        <f>E2673/N2673</f>
        <v>33.761904761904759</v>
      </c>
      <c r="S2673" t="s">
        <v>8338</v>
      </c>
      <c r="T2673" t="s">
        <v>8375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8">
        <f t="shared" si="82"/>
        <v>42366.25</v>
      </c>
      <c r="K2674">
        <v>1449436390</v>
      </c>
      <c r="L2674" s="18">
        <f t="shared" si="83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>D2674+E2674</f>
        <v>13319</v>
      </c>
      <c r="R2674" s="6">
        <f>E2674/N2674</f>
        <v>70.61702127659575</v>
      </c>
      <c r="S2674" t="s">
        <v>8338</v>
      </c>
      <c r="T2674" t="s">
        <v>8375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8">
        <f t="shared" si="82"/>
        <v>41941.947916666664</v>
      </c>
      <c r="K2675">
        <v>1412081999</v>
      </c>
      <c r="L2675" s="18">
        <f t="shared" si="83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>D2675+E2675</f>
        <v>51032</v>
      </c>
      <c r="R2675" s="6">
        <f>E2675/N2675</f>
        <v>167.15151515151516</v>
      </c>
      <c r="S2675" t="s">
        <v>8338</v>
      </c>
      <c r="T2675" t="s">
        <v>8375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8">
        <f t="shared" si="82"/>
        <v>42556.207638888889</v>
      </c>
      <c r="K2676">
        <v>1465398670</v>
      </c>
      <c r="L2676" s="18">
        <f t="shared" si="83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>D2676+E2676</f>
        <v>56994</v>
      </c>
      <c r="R2676" s="6">
        <f>E2676/N2676</f>
        <v>128.61988304093566</v>
      </c>
      <c r="S2676" t="s">
        <v>8338</v>
      </c>
      <c r="T2676" t="s">
        <v>8375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8">
        <f t="shared" si="82"/>
        <v>41953.899178240739</v>
      </c>
      <c r="K2677">
        <v>1413059689</v>
      </c>
      <c r="L2677" s="18">
        <f t="shared" si="83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>D2677+E2677</f>
        <v>26897</v>
      </c>
      <c r="R2677" s="6">
        <f>E2677/N2677</f>
        <v>65.41379310344827</v>
      </c>
      <c r="S2677" t="s">
        <v>8338</v>
      </c>
      <c r="T2677" t="s">
        <v>8375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8">
        <f t="shared" si="82"/>
        <v>42512.624699074076</v>
      </c>
      <c r="K2678">
        <v>1461337174</v>
      </c>
      <c r="L2678" s="18">
        <f t="shared" si="83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>D2678+E2678</f>
        <v>3158</v>
      </c>
      <c r="R2678" s="6">
        <f>E2678/N2678</f>
        <v>117.55555555555556</v>
      </c>
      <c r="S2678" t="s">
        <v>8338</v>
      </c>
      <c r="T2678" t="s">
        <v>8375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8">
        <f t="shared" si="82"/>
        <v>41823.029432870368</v>
      </c>
      <c r="K2679">
        <v>1401756143</v>
      </c>
      <c r="L2679" s="18">
        <f t="shared" si="83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>D2679+E2679</f>
        <v>22915</v>
      </c>
      <c r="R2679" s="6">
        <f>E2679/N2679</f>
        <v>126.48148148148148</v>
      </c>
      <c r="S2679" t="s">
        <v>8338</v>
      </c>
      <c r="T2679" t="s">
        <v>8375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8">
        <f t="shared" si="82"/>
        <v>42271.798206018517</v>
      </c>
      <c r="K2680">
        <v>1440529765</v>
      </c>
      <c r="L2680" s="18">
        <f t="shared" si="83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>D2680+E2680</f>
        <v>8001100</v>
      </c>
      <c r="R2680" s="6">
        <f>E2680/N2680</f>
        <v>550</v>
      </c>
      <c r="S2680" t="s">
        <v>8338</v>
      </c>
      <c r="T2680" t="s">
        <v>8375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8">
        <f t="shared" si="82"/>
        <v>42063.001087962963</v>
      </c>
      <c r="K2681">
        <v>1422489694</v>
      </c>
      <c r="L2681" s="18">
        <f t="shared" si="83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>D2681+E2681</f>
        <v>40132</v>
      </c>
      <c r="R2681" s="6">
        <f>E2681/N2681</f>
        <v>44</v>
      </c>
      <c r="S2681" t="s">
        <v>8338</v>
      </c>
      <c r="T2681" t="s">
        <v>8375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8">
        <f t="shared" si="82"/>
        <v>42466.170034722221</v>
      </c>
      <c r="K2682">
        <v>1457327091</v>
      </c>
      <c r="L2682" s="18">
        <f t="shared" si="83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>D2682+E2682</f>
        <v>32276</v>
      </c>
      <c r="R2682" s="6">
        <f>E2682/N2682</f>
        <v>69</v>
      </c>
      <c r="S2682" t="s">
        <v>8338</v>
      </c>
      <c r="T2682" t="s">
        <v>8375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8">
        <f t="shared" si="82"/>
        <v>41830.895254629628</v>
      </c>
      <c r="K2683">
        <v>1402867750</v>
      </c>
      <c r="L2683" s="18">
        <f t="shared" si="83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>D2683+E2683</f>
        <v>8055</v>
      </c>
      <c r="R2683" s="6">
        <f>E2683/N2683</f>
        <v>27.5</v>
      </c>
      <c r="S2683" t="s">
        <v>8355</v>
      </c>
      <c r="T2683" t="s">
        <v>8356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8">
        <f t="shared" si="82"/>
        <v>41965.249305555553</v>
      </c>
      <c r="K2684">
        <v>1413838540</v>
      </c>
      <c r="L2684" s="18">
        <f t="shared" si="83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>D2684+E2684</f>
        <v>7698</v>
      </c>
      <c r="R2684" s="6">
        <f>E2684/N2684</f>
        <v>84.9</v>
      </c>
      <c r="S2684" t="s">
        <v>8355</v>
      </c>
      <c r="T2684" t="s">
        <v>8356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8">
        <f t="shared" si="82"/>
        <v>42064.75509259259</v>
      </c>
      <c r="K2685">
        <v>1422641240</v>
      </c>
      <c r="L2685" s="18">
        <f t="shared" si="83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>D2685+E2685</f>
        <v>15036</v>
      </c>
      <c r="R2685" s="6">
        <f>E2685/N2685</f>
        <v>12</v>
      </c>
      <c r="S2685" t="s">
        <v>8355</v>
      </c>
      <c r="T2685" t="s">
        <v>8356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8">
        <f t="shared" si="82"/>
        <v>41860.914641203701</v>
      </c>
      <c r="K2686">
        <v>1404165425</v>
      </c>
      <c r="L2686" s="18">
        <f t="shared" si="83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>D2686+E2686</f>
        <v>70800</v>
      </c>
      <c r="R2686" s="6">
        <f>E2686/N2686</f>
        <v>200</v>
      </c>
      <c r="S2686" t="s">
        <v>8355</v>
      </c>
      <c r="T2686" t="s">
        <v>8356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8">
        <f t="shared" si="82"/>
        <v>42121.654282407413</v>
      </c>
      <c r="K2687">
        <v>1424968930</v>
      </c>
      <c r="L2687" s="18">
        <f t="shared" si="83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>D2687+E2687</f>
        <v>50010</v>
      </c>
      <c r="R2687" s="6">
        <f>E2687/N2687</f>
        <v>10</v>
      </c>
      <c r="S2687" t="s">
        <v>8355</v>
      </c>
      <c r="T2687" t="s">
        <v>8356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8">
        <f t="shared" si="82"/>
        <v>41912.974803240737</v>
      </c>
      <c r="K2688">
        <v>1410391423</v>
      </c>
      <c r="L2688" s="18">
        <f t="shared" si="83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>D2688+E2688</f>
        <v>30000</v>
      </c>
      <c r="R2688" s="6" t="e">
        <f>E2688/N2688</f>
        <v>#DIV/0!</v>
      </c>
      <c r="S2688" t="s">
        <v>8355</v>
      </c>
      <c r="T2688" t="s">
        <v>8356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8">
        <f t="shared" si="82"/>
        <v>42184.64025462963</v>
      </c>
      <c r="K2689">
        <v>1432999318</v>
      </c>
      <c r="L2689" s="18">
        <f t="shared" si="83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>D2689+E2689</f>
        <v>15000</v>
      </c>
      <c r="R2689" s="6" t="e">
        <f>E2689/N2689</f>
        <v>#DIV/0!</v>
      </c>
      <c r="S2689" t="s">
        <v>8355</v>
      </c>
      <c r="T2689" t="s">
        <v>8356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8">
        <f t="shared" si="82"/>
        <v>42059.125</v>
      </c>
      <c r="K2690">
        <v>1422067870</v>
      </c>
      <c r="L2690" s="18">
        <f t="shared" si="83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>D2690+E2690</f>
        <v>50074</v>
      </c>
      <c r="R2690" s="6">
        <f>E2690/N2690</f>
        <v>5.2857142857142856</v>
      </c>
      <c r="S2690" t="s">
        <v>8355</v>
      </c>
      <c r="T2690" t="s">
        <v>8356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8">
        <f t="shared" ref="J2691:J2754" si="84">(((I2691/60)/60)/24)+DATE(1970,1,1)</f>
        <v>42581.961689814809</v>
      </c>
      <c r="K2691">
        <v>1467327890</v>
      </c>
      <c r="L2691" s="18">
        <f t="shared" ref="L2691:L2754" si="85">(((K2691/60)/60)/24+DATE(1970,1,1))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>D2691+E2691</f>
        <v>35001</v>
      </c>
      <c r="R2691" s="6">
        <f>E2691/N2691</f>
        <v>1</v>
      </c>
      <c r="S2691" t="s">
        <v>8355</v>
      </c>
      <c r="T2691" t="s">
        <v>8356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8">
        <f t="shared" si="84"/>
        <v>42158.105046296296</v>
      </c>
      <c r="K2692">
        <v>1429410676</v>
      </c>
      <c r="L2692" s="18">
        <f t="shared" si="8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D2692+E2692</f>
        <v>88586</v>
      </c>
      <c r="R2692" s="6">
        <f>E2692/N2692</f>
        <v>72.762711864406782</v>
      </c>
      <c r="S2692" t="s">
        <v>8355</v>
      </c>
      <c r="T2692" t="s">
        <v>8356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8">
        <f t="shared" si="84"/>
        <v>42134.724039351851</v>
      </c>
      <c r="K2693">
        <v>1427390557</v>
      </c>
      <c r="L2693" s="18">
        <f t="shared" si="8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>D2693+E2693</f>
        <v>65035</v>
      </c>
      <c r="R2693" s="6">
        <f>E2693/N2693</f>
        <v>17.5</v>
      </c>
      <c r="S2693" t="s">
        <v>8355</v>
      </c>
      <c r="T2693" t="s">
        <v>8356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8">
        <f t="shared" si="84"/>
        <v>42088.292361111111</v>
      </c>
      <c r="K2694">
        <v>1424678460</v>
      </c>
      <c r="L2694" s="18">
        <f t="shared" si="8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>D2694+E2694</f>
        <v>3525</v>
      </c>
      <c r="R2694" s="6">
        <f>E2694/N2694</f>
        <v>25</v>
      </c>
      <c r="S2694" t="s">
        <v>8355</v>
      </c>
      <c r="T2694" t="s">
        <v>8356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8">
        <f t="shared" si="84"/>
        <v>41864.138495370367</v>
      </c>
      <c r="K2695">
        <v>1405307966</v>
      </c>
      <c r="L2695" s="18">
        <f t="shared" si="8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>D2695+E2695</f>
        <v>5040</v>
      </c>
      <c r="R2695" s="6">
        <f>E2695/N2695</f>
        <v>13.333333333333334</v>
      </c>
      <c r="S2695" t="s">
        <v>8355</v>
      </c>
      <c r="T2695" t="s">
        <v>8356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8">
        <f t="shared" si="84"/>
        <v>41908.140497685185</v>
      </c>
      <c r="K2696">
        <v>1409109739</v>
      </c>
      <c r="L2696" s="18">
        <f t="shared" si="8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>D2696+E2696</f>
        <v>30001</v>
      </c>
      <c r="R2696" s="6">
        <f>E2696/N2696</f>
        <v>1</v>
      </c>
      <c r="S2696" t="s">
        <v>8355</v>
      </c>
      <c r="T2696" t="s">
        <v>8356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8">
        <f t="shared" si="84"/>
        <v>42108.14025462963</v>
      </c>
      <c r="K2697">
        <v>1423801318</v>
      </c>
      <c r="L2697" s="18">
        <f t="shared" si="8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>D2697+E2697</f>
        <v>15071</v>
      </c>
      <c r="R2697" s="6">
        <f>E2697/N2697</f>
        <v>23.666666666666668</v>
      </c>
      <c r="S2697" t="s">
        <v>8355</v>
      </c>
      <c r="T2697" t="s">
        <v>8356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8">
        <f t="shared" si="84"/>
        <v>41998.844444444447</v>
      </c>
      <c r="K2698">
        <v>1416600960</v>
      </c>
      <c r="L2698" s="18">
        <f t="shared" si="8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D2698+E2698</f>
        <v>63390</v>
      </c>
      <c r="R2698" s="6">
        <f>E2698/N2698</f>
        <v>89.21052631578948</v>
      </c>
      <c r="S2698" t="s">
        <v>8355</v>
      </c>
      <c r="T2698" t="s">
        <v>8356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8">
        <f t="shared" si="84"/>
        <v>42218.916666666672</v>
      </c>
      <c r="K2699">
        <v>1435876423</v>
      </c>
      <c r="L2699" s="18">
        <f t="shared" si="8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>D2699+E2699</f>
        <v>29061</v>
      </c>
      <c r="R2699" s="6">
        <f>E2699/N2699</f>
        <v>116.55769230769231</v>
      </c>
      <c r="S2699" t="s">
        <v>8355</v>
      </c>
      <c r="T2699" t="s">
        <v>8356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8">
        <f t="shared" si="84"/>
        <v>41817.898240740738</v>
      </c>
      <c r="K2700">
        <v>1401312808</v>
      </c>
      <c r="L2700" s="18">
        <f t="shared" si="8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>D2700+E2700</f>
        <v>8026.01</v>
      </c>
      <c r="R2700" s="6">
        <f>E2700/N2700</f>
        <v>13.005000000000001</v>
      </c>
      <c r="S2700" t="s">
        <v>8355</v>
      </c>
      <c r="T2700" t="s">
        <v>8356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8">
        <f t="shared" si="84"/>
        <v>41859.896562499998</v>
      </c>
      <c r="K2701">
        <v>1404941463</v>
      </c>
      <c r="L2701" s="18">
        <f t="shared" si="8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>D2701+E2701</f>
        <v>2</v>
      </c>
      <c r="R2701" s="6" t="e">
        <f>E2701/N2701</f>
        <v>#DIV/0!</v>
      </c>
      <c r="S2701" t="s">
        <v>8355</v>
      </c>
      <c r="T2701" t="s">
        <v>8356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8">
        <f t="shared" si="84"/>
        <v>41900.87467592593</v>
      </c>
      <c r="K2702">
        <v>1408481972</v>
      </c>
      <c r="L2702" s="18">
        <f t="shared" si="8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>D2702+E2702</f>
        <v>10069</v>
      </c>
      <c r="R2702" s="6">
        <f>E2702/N2702</f>
        <v>17.5</v>
      </c>
      <c r="S2702" t="s">
        <v>8355</v>
      </c>
      <c r="T2702" t="s">
        <v>8356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8">
        <f t="shared" si="84"/>
        <v>42832.733032407406</v>
      </c>
      <c r="K2703">
        <v>1488911734</v>
      </c>
      <c r="L2703" s="18">
        <f t="shared" si="8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>D2703+E2703</f>
        <v>4970</v>
      </c>
      <c r="R2703" s="6">
        <f>E2703/N2703</f>
        <v>34.130434782608695</v>
      </c>
      <c r="S2703" t="s">
        <v>8336</v>
      </c>
      <c r="T2703" t="s">
        <v>8376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8">
        <f t="shared" si="84"/>
        <v>42830.760150462964</v>
      </c>
      <c r="K2704">
        <v>1488827677</v>
      </c>
      <c r="L2704" s="18">
        <f t="shared" si="8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>D2704+E2704</f>
        <v>13441</v>
      </c>
      <c r="R2704" s="6">
        <f>E2704/N2704</f>
        <v>132.34615384615384</v>
      </c>
      <c r="S2704" t="s">
        <v>8336</v>
      </c>
      <c r="T2704" t="s">
        <v>8376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8">
        <f t="shared" si="84"/>
        <v>42816.648495370369</v>
      </c>
      <c r="K2705">
        <v>1485016430</v>
      </c>
      <c r="L2705" s="18">
        <f t="shared" si="8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>D2705+E2705</f>
        <v>81500</v>
      </c>
      <c r="R2705" s="6">
        <f>E2705/N2705</f>
        <v>922.22222222222217</v>
      </c>
      <c r="S2705" t="s">
        <v>8336</v>
      </c>
      <c r="T2705" t="s">
        <v>8376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8">
        <f t="shared" si="84"/>
        <v>42830.820763888885</v>
      </c>
      <c r="K2706">
        <v>1487709714</v>
      </c>
      <c r="L2706" s="18">
        <f t="shared" si="8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>D2706+E2706</f>
        <v>20145</v>
      </c>
      <c r="R2706" s="6">
        <f>E2706/N2706</f>
        <v>163.57142857142858</v>
      </c>
      <c r="S2706" t="s">
        <v>8336</v>
      </c>
      <c r="T2706" t="s">
        <v>8376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8">
        <f t="shared" si="84"/>
        <v>42818.874513888892</v>
      </c>
      <c r="K2707">
        <v>1486504758</v>
      </c>
      <c r="L2707" s="18">
        <f t="shared" si="8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>D2707+E2707</f>
        <v>18239</v>
      </c>
      <c r="R2707" s="6">
        <f>E2707/N2707</f>
        <v>217.375</v>
      </c>
      <c r="S2707" t="s">
        <v>8336</v>
      </c>
      <c r="T2707" t="s">
        <v>8376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8">
        <f t="shared" si="84"/>
        <v>41928.290972222225</v>
      </c>
      <c r="K2708">
        <v>1410937483</v>
      </c>
      <c r="L2708" s="18">
        <f t="shared" si="8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>D2708+E2708</f>
        <v>74304</v>
      </c>
      <c r="R2708" s="6">
        <f>E2708/N2708</f>
        <v>149.44486692015209</v>
      </c>
      <c r="S2708" t="s">
        <v>8336</v>
      </c>
      <c r="T2708" t="s">
        <v>8376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8">
        <f t="shared" si="84"/>
        <v>41421.290972222225</v>
      </c>
      <c r="K2709">
        <v>1367088443</v>
      </c>
      <c r="L2709" s="18">
        <f t="shared" si="8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>D2709+E2709</f>
        <v>36067.57</v>
      </c>
      <c r="R2709" s="6">
        <f>E2709/N2709</f>
        <v>71.237487309644663</v>
      </c>
      <c r="S2709" t="s">
        <v>8336</v>
      </c>
      <c r="T2709" t="s">
        <v>8376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8">
        <f t="shared" si="84"/>
        <v>42572.698217592595</v>
      </c>
      <c r="K2710">
        <v>1463935526</v>
      </c>
      <c r="L2710" s="18">
        <f t="shared" si="8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D2710+E2710</f>
        <v>66643.070000000007</v>
      </c>
      <c r="R2710" s="6">
        <f>E2710/N2710</f>
        <v>44.464318398474738</v>
      </c>
      <c r="S2710" t="s">
        <v>8336</v>
      </c>
      <c r="T2710" t="s">
        <v>8376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8">
        <f t="shared" si="84"/>
        <v>42647.165972222225</v>
      </c>
      <c r="K2711">
        <v>1472528141</v>
      </c>
      <c r="L2711" s="18">
        <f t="shared" si="8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>D2711+E2711</f>
        <v>100803</v>
      </c>
      <c r="R2711" s="6">
        <f>E2711/N2711</f>
        <v>164.94480519480518</v>
      </c>
      <c r="S2711" t="s">
        <v>8336</v>
      </c>
      <c r="T2711" t="s">
        <v>8376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8">
        <f t="shared" si="84"/>
        <v>41860.083333333336</v>
      </c>
      <c r="K2712">
        <v>1404797428</v>
      </c>
      <c r="L2712" s="18">
        <f t="shared" si="8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>D2712+E2712</f>
        <v>152340.21000000002</v>
      </c>
      <c r="R2712" s="6">
        <f>E2712/N2712</f>
        <v>84.871516544117654</v>
      </c>
      <c r="S2712" t="s">
        <v>8336</v>
      </c>
      <c r="T2712" t="s">
        <v>8376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8">
        <f t="shared" si="84"/>
        <v>41810.917361111111</v>
      </c>
      <c r="K2713">
        <v>1400694790</v>
      </c>
      <c r="L2713" s="18">
        <f t="shared" si="8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>D2713+E2713</f>
        <v>7848</v>
      </c>
      <c r="R2713" s="6">
        <f>E2713/N2713</f>
        <v>53.945205479452056</v>
      </c>
      <c r="S2713" t="s">
        <v>8336</v>
      </c>
      <c r="T2713" t="s">
        <v>8376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8">
        <f t="shared" si="84"/>
        <v>41468.75</v>
      </c>
      <c r="K2714">
        <v>1370568560</v>
      </c>
      <c r="L2714" s="18">
        <f t="shared" si="8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>D2714+E2714</f>
        <v>12726</v>
      </c>
      <c r="R2714" s="6">
        <f>E2714/N2714</f>
        <v>50.531468531468533</v>
      </c>
      <c r="S2714" t="s">
        <v>8336</v>
      </c>
      <c r="T2714" t="s">
        <v>8376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8">
        <f t="shared" si="84"/>
        <v>42362.653749999998</v>
      </c>
      <c r="K2715">
        <v>1447515684</v>
      </c>
      <c r="L2715" s="18">
        <f t="shared" si="8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D2715+E2715</f>
        <v>303362</v>
      </c>
      <c r="R2715" s="6">
        <f>E2715/N2715</f>
        <v>108.00140845070422</v>
      </c>
      <c r="S2715" t="s">
        <v>8336</v>
      </c>
      <c r="T2715" t="s">
        <v>8376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8">
        <f t="shared" si="84"/>
        <v>42657.958333333328</v>
      </c>
      <c r="K2716">
        <v>1474040596</v>
      </c>
      <c r="L2716" s="18">
        <f t="shared" si="8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>D2716+E2716</f>
        <v>54089</v>
      </c>
      <c r="R2716" s="6">
        <f>E2716/N2716</f>
        <v>95.373770491803285</v>
      </c>
      <c r="S2716" t="s">
        <v>8336</v>
      </c>
      <c r="T2716" t="s">
        <v>8376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8">
        <f t="shared" si="84"/>
        <v>42421.398472222223</v>
      </c>
      <c r="K2717">
        <v>1453109628</v>
      </c>
      <c r="L2717" s="18">
        <f t="shared" si="8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D2717+E2717</f>
        <v>43754.69</v>
      </c>
      <c r="R2717" s="6">
        <f>E2717/N2717</f>
        <v>57.631016333938291</v>
      </c>
      <c r="S2717" t="s">
        <v>8336</v>
      </c>
      <c r="T2717" t="s">
        <v>8376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8">
        <f t="shared" si="84"/>
        <v>42285.333252314813</v>
      </c>
      <c r="K2718">
        <v>1441699193</v>
      </c>
      <c r="L2718" s="18">
        <f t="shared" si="8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D2718+E2718</f>
        <v>21998.010000000002</v>
      </c>
      <c r="R2718" s="6">
        <f>E2718/N2718</f>
        <v>64.160481283422456</v>
      </c>
      <c r="S2718" t="s">
        <v>8336</v>
      </c>
      <c r="T2718" t="s">
        <v>8376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8">
        <f t="shared" si="84"/>
        <v>41979.956585648149</v>
      </c>
      <c r="K2719">
        <v>1414015049</v>
      </c>
      <c r="L2719" s="18">
        <f t="shared" si="8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>D2719+E2719</f>
        <v>55026</v>
      </c>
      <c r="R2719" s="6">
        <f>E2719/N2719</f>
        <v>92.387692307692305</v>
      </c>
      <c r="S2719" t="s">
        <v>8336</v>
      </c>
      <c r="T2719" t="s">
        <v>8376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8">
        <f t="shared" si="84"/>
        <v>42493.958333333328</v>
      </c>
      <c r="K2720">
        <v>1459865945</v>
      </c>
      <c r="L2720" s="18">
        <f t="shared" si="8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>D2720+E2720</f>
        <v>36645</v>
      </c>
      <c r="R2720" s="6">
        <f>E2720/N2720</f>
        <v>125.97972972972973</v>
      </c>
      <c r="S2720" t="s">
        <v>8336</v>
      </c>
      <c r="T2720" t="s">
        <v>8376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8">
        <f t="shared" si="84"/>
        <v>42477.989513888882</v>
      </c>
      <c r="K2721">
        <v>1455756294</v>
      </c>
      <c r="L2721" s="18">
        <f t="shared" si="8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>D2721+E2721</f>
        <v>12530</v>
      </c>
      <c r="R2721" s="6">
        <f>E2721/N2721</f>
        <v>94.637681159420296</v>
      </c>
      <c r="S2721" t="s">
        <v>8336</v>
      </c>
      <c r="T2721" t="s">
        <v>8376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8">
        <f t="shared" si="84"/>
        <v>42685.507557870369</v>
      </c>
      <c r="K2722">
        <v>1476270653</v>
      </c>
      <c r="L2722" s="18">
        <f t="shared" si="8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>D2722+E2722</f>
        <v>54531</v>
      </c>
      <c r="R2722" s="6">
        <f>E2722/N2722</f>
        <v>170.69942196531792</v>
      </c>
      <c r="S2722" t="s">
        <v>8336</v>
      </c>
      <c r="T2722" t="s">
        <v>8376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8">
        <f t="shared" si="84"/>
        <v>41523.791666666664</v>
      </c>
      <c r="K2723">
        <v>1375880598</v>
      </c>
      <c r="L2723" s="18">
        <f t="shared" si="8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>D2723+E2723</f>
        <v>11715</v>
      </c>
      <c r="R2723" s="6">
        <f>E2723/N2723</f>
        <v>40.762081784386616</v>
      </c>
      <c r="S2723" t="s">
        <v>8338</v>
      </c>
      <c r="T2723" t="s">
        <v>8368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8">
        <f t="shared" si="84"/>
        <v>42764.857094907406</v>
      </c>
      <c r="K2724">
        <v>1480538053</v>
      </c>
      <c r="L2724" s="18">
        <f t="shared" si="8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D2724+E2724</f>
        <v>17627</v>
      </c>
      <c r="R2724" s="6">
        <f>E2724/N2724</f>
        <v>68.254054054054052</v>
      </c>
      <c r="S2724" t="s">
        <v>8338</v>
      </c>
      <c r="T2724" t="s">
        <v>8368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8">
        <f t="shared" si="84"/>
        <v>42004.880648148144</v>
      </c>
      <c r="K2725">
        <v>1414872488</v>
      </c>
      <c r="L2725" s="18">
        <f t="shared" si="8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>D2725+E2725</f>
        <v>28806</v>
      </c>
      <c r="R2725" s="6">
        <f>E2725/N2725</f>
        <v>95.48863636363636</v>
      </c>
      <c r="S2725" t="s">
        <v>8338</v>
      </c>
      <c r="T2725" t="s">
        <v>8368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8">
        <f t="shared" si="84"/>
        <v>42231.32707175926</v>
      </c>
      <c r="K2726">
        <v>1436860259</v>
      </c>
      <c r="L2726" s="18">
        <f t="shared" si="8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D2726+E2726</f>
        <v>9794.880000000001</v>
      </c>
      <c r="R2726" s="6">
        <f>E2726/N2726</f>
        <v>7.1902649656526005</v>
      </c>
      <c r="S2726" t="s">
        <v>8338</v>
      </c>
      <c r="T2726" t="s">
        <v>8368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8">
        <f t="shared" si="84"/>
        <v>42795.744618055556</v>
      </c>
      <c r="K2727">
        <v>1484070735</v>
      </c>
      <c r="L2727" s="18">
        <f t="shared" si="8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D2727+E2727</f>
        <v>97817</v>
      </c>
      <c r="R2727" s="6">
        <f>E2727/N2727</f>
        <v>511.65486725663715</v>
      </c>
      <c r="S2727" t="s">
        <v>8338</v>
      </c>
      <c r="T2727" t="s">
        <v>8368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8">
        <f t="shared" si="84"/>
        <v>42482.579988425925</v>
      </c>
      <c r="K2728">
        <v>1458741311</v>
      </c>
      <c r="L2728" s="18">
        <f t="shared" si="8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D2728+E2728</f>
        <v>205745</v>
      </c>
      <c r="R2728" s="6">
        <f>E2728/N2728</f>
        <v>261.74504950495049</v>
      </c>
      <c r="S2728" t="s">
        <v>8338</v>
      </c>
      <c r="T2728" t="s">
        <v>8368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8">
        <f t="shared" si="84"/>
        <v>42223.676655092597</v>
      </c>
      <c r="K2729">
        <v>1436804063</v>
      </c>
      <c r="L2729" s="18">
        <f t="shared" si="8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D2729+E2729</f>
        <v>59321</v>
      </c>
      <c r="R2729" s="6">
        <f>E2729/N2729</f>
        <v>69.760961810466767</v>
      </c>
      <c r="S2729" t="s">
        <v>8338</v>
      </c>
      <c r="T2729" t="s">
        <v>8368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8">
        <f t="shared" si="84"/>
        <v>42368.59993055556</v>
      </c>
      <c r="K2730">
        <v>1448461434</v>
      </c>
      <c r="L2730" s="18">
        <f t="shared" si="8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D2730+E2730</f>
        <v>45274</v>
      </c>
      <c r="R2730" s="6">
        <f>E2730/N2730</f>
        <v>77.229591836734699</v>
      </c>
      <c r="S2730" t="s">
        <v>8338</v>
      </c>
      <c r="T2730" t="s">
        <v>8368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8">
        <f t="shared" si="84"/>
        <v>42125.240706018521</v>
      </c>
      <c r="K2731">
        <v>1427867197</v>
      </c>
      <c r="L2731" s="18">
        <f t="shared" si="8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D2731+E2731</f>
        <v>15333</v>
      </c>
      <c r="R2731" s="6">
        <f>E2731/N2731</f>
        <v>340.56521739130437</v>
      </c>
      <c r="S2731" t="s">
        <v>8338</v>
      </c>
      <c r="T2731" t="s">
        <v>8368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8">
        <f t="shared" si="84"/>
        <v>41386.541377314818</v>
      </c>
      <c r="K2732">
        <v>1363611575</v>
      </c>
      <c r="L2732" s="18">
        <f t="shared" si="8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D2732+E2732</f>
        <v>72979.010000000009</v>
      </c>
      <c r="R2732" s="6">
        <f>E2732/N2732</f>
        <v>67.417903225806455</v>
      </c>
      <c r="S2732" t="s">
        <v>8338</v>
      </c>
      <c r="T2732" t="s">
        <v>8368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8">
        <f t="shared" si="84"/>
        <v>41930.166666666664</v>
      </c>
      <c r="K2733">
        <v>1408624622</v>
      </c>
      <c r="L2733" s="18">
        <f t="shared" si="8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>D2733+E2733</f>
        <v>61291</v>
      </c>
      <c r="R2733" s="6">
        <f>E2733/N2733</f>
        <v>845.70270270270271</v>
      </c>
      <c r="S2733" t="s">
        <v>8338</v>
      </c>
      <c r="T2733" t="s">
        <v>8368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8">
        <f t="shared" si="84"/>
        <v>41422</v>
      </c>
      <c r="K2734">
        <v>1366917828</v>
      </c>
      <c r="L2734" s="18">
        <f t="shared" si="8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>D2734+E2734</f>
        <v>26190</v>
      </c>
      <c r="R2734" s="6">
        <f>E2734/N2734</f>
        <v>97.191780821917803</v>
      </c>
      <c r="S2734" t="s">
        <v>8338</v>
      </c>
      <c r="T2734" t="s">
        <v>8368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8">
        <f t="shared" si="84"/>
        <v>42104.231180555551</v>
      </c>
      <c r="K2735">
        <v>1423463574</v>
      </c>
      <c r="L2735" s="18">
        <f t="shared" si="8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>D2735+E2735</f>
        <v>103769</v>
      </c>
      <c r="R2735" s="6">
        <f>E2735/N2735</f>
        <v>451.84033613445376</v>
      </c>
      <c r="S2735" t="s">
        <v>8338</v>
      </c>
      <c r="T2735" t="s">
        <v>8368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8">
        <f t="shared" si="84"/>
        <v>42656.915972222225</v>
      </c>
      <c r="K2736">
        <v>1473782592</v>
      </c>
      <c r="L2736" s="18">
        <f t="shared" si="8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>D2736+E2736</f>
        <v>22604</v>
      </c>
      <c r="R2736" s="6">
        <f>E2736/N2736</f>
        <v>138.66871165644173</v>
      </c>
      <c r="S2736" t="s">
        <v>8338</v>
      </c>
      <c r="T2736" t="s">
        <v>8368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8">
        <f t="shared" si="84"/>
        <v>41346.833333333336</v>
      </c>
      <c r="K2737">
        <v>1360551250</v>
      </c>
      <c r="L2737" s="18">
        <f t="shared" si="8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>D2737+E2737</f>
        <v>8086.01</v>
      </c>
      <c r="R2737" s="6">
        <f>E2737/N2737</f>
        <v>21.640147492625371</v>
      </c>
      <c r="S2737" t="s">
        <v>8338</v>
      </c>
      <c r="T2737" t="s">
        <v>8368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8">
        <f t="shared" si="84"/>
        <v>41752.666354166664</v>
      </c>
      <c r="K2738">
        <v>1395676773</v>
      </c>
      <c r="L2738" s="18">
        <f t="shared" si="8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D2738+E2738</f>
        <v>17832</v>
      </c>
      <c r="R2738" s="6">
        <f>E2738/N2738</f>
        <v>169.51724137931035</v>
      </c>
      <c r="S2738" t="s">
        <v>8338</v>
      </c>
      <c r="T2738" t="s">
        <v>8368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8">
        <f t="shared" si="84"/>
        <v>41654.791666666664</v>
      </c>
      <c r="K2739">
        <v>1386108087</v>
      </c>
      <c r="L2739" s="18">
        <f t="shared" si="8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>D2739+E2739</f>
        <v>103818.24000000001</v>
      </c>
      <c r="R2739" s="6">
        <f>E2739/N2739</f>
        <v>161.88210526315791</v>
      </c>
      <c r="S2739" t="s">
        <v>8338</v>
      </c>
      <c r="T2739" t="s">
        <v>8368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8">
        <f t="shared" si="84"/>
        <v>42680.143564814818</v>
      </c>
      <c r="K2740">
        <v>1473218804</v>
      </c>
      <c r="L2740" s="18">
        <f t="shared" si="8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D2740+E2740</f>
        <v>12397</v>
      </c>
      <c r="R2740" s="6">
        <f>E2740/N2740</f>
        <v>493.13333333333333</v>
      </c>
      <c r="S2740" t="s">
        <v>8338</v>
      </c>
      <c r="T2740" t="s">
        <v>8368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8">
        <f t="shared" si="84"/>
        <v>41764.887928240743</v>
      </c>
      <c r="K2741">
        <v>1395436717</v>
      </c>
      <c r="L2741" s="18">
        <f t="shared" si="8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D2741+E2741</f>
        <v>5325</v>
      </c>
      <c r="R2741" s="6">
        <f>E2741/N2741</f>
        <v>22.120418848167539</v>
      </c>
      <c r="S2741" t="s">
        <v>8338</v>
      </c>
      <c r="T2741" t="s">
        <v>8368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8">
        <f t="shared" si="84"/>
        <v>42074.99018518519</v>
      </c>
      <c r="K2742">
        <v>1423529152</v>
      </c>
      <c r="L2742" s="18">
        <f t="shared" si="8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>D2742+E2742</f>
        <v>610</v>
      </c>
      <c r="R2742" s="6">
        <f>E2742/N2742</f>
        <v>18.235294117647058</v>
      </c>
      <c r="S2742" t="s">
        <v>8338</v>
      </c>
      <c r="T2742" t="s">
        <v>8368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8">
        <f t="shared" si="84"/>
        <v>41932.088194444441</v>
      </c>
      <c r="K2743">
        <v>1412005602</v>
      </c>
      <c r="L2743" s="18">
        <f t="shared" si="8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>D2743+E2743</f>
        <v>8035</v>
      </c>
      <c r="R2743" s="6">
        <f>E2743/N2743</f>
        <v>8.75</v>
      </c>
      <c r="S2743" t="s">
        <v>8341</v>
      </c>
      <c r="T2743" t="s">
        <v>8377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8">
        <f t="shared" si="84"/>
        <v>41044.719756944447</v>
      </c>
      <c r="K2744">
        <v>1335892587</v>
      </c>
      <c r="L2744" s="18">
        <f t="shared" si="8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D2744+E2744</f>
        <v>3231</v>
      </c>
      <c r="R2744" s="6">
        <f>E2744/N2744</f>
        <v>40.611111111111114</v>
      </c>
      <c r="S2744" t="s">
        <v>8341</v>
      </c>
      <c r="T2744" t="s">
        <v>8377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8">
        <f t="shared" si="84"/>
        <v>42662.328784722224</v>
      </c>
      <c r="K2745">
        <v>1474271607</v>
      </c>
      <c r="L2745" s="18">
        <f t="shared" si="8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>D2745+E2745</f>
        <v>5999</v>
      </c>
      <c r="R2745" s="6" t="e">
        <f>E2745/N2745</f>
        <v>#DIV/0!</v>
      </c>
      <c r="S2745" t="s">
        <v>8341</v>
      </c>
      <c r="T2745" t="s">
        <v>8377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8">
        <f t="shared" si="84"/>
        <v>40968.062476851854</v>
      </c>
      <c r="K2746">
        <v>1327886998</v>
      </c>
      <c r="L2746" s="18">
        <f t="shared" si="8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D2746+E2746</f>
        <v>16835</v>
      </c>
      <c r="R2746" s="6">
        <f>E2746/N2746</f>
        <v>37.954545454545453</v>
      </c>
      <c r="S2746" t="s">
        <v>8341</v>
      </c>
      <c r="T2746" t="s">
        <v>8377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8">
        <f t="shared" si="84"/>
        <v>41104.988055555557</v>
      </c>
      <c r="K2747">
        <v>1337125368</v>
      </c>
      <c r="L2747" s="18">
        <f t="shared" si="8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D2747+E2747</f>
        <v>9751</v>
      </c>
      <c r="R2747" s="6">
        <f>E2747/N2747</f>
        <v>35.734693877551024</v>
      </c>
      <c r="S2747" t="s">
        <v>8341</v>
      </c>
      <c r="T2747" t="s">
        <v>8377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8">
        <f t="shared" si="84"/>
        <v>41880.781377314815</v>
      </c>
      <c r="K2748">
        <v>1406745911</v>
      </c>
      <c r="L2748" s="18">
        <f t="shared" si="8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D2748+E2748</f>
        <v>3801</v>
      </c>
      <c r="R2748" s="6">
        <f>E2748/N2748</f>
        <v>42.157894736842103</v>
      </c>
      <c r="S2748" t="s">
        <v>8341</v>
      </c>
      <c r="T2748" t="s">
        <v>8377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8">
        <f t="shared" si="84"/>
        <v>41076.131944444445</v>
      </c>
      <c r="K2749">
        <v>1337095997</v>
      </c>
      <c r="L2749" s="18">
        <f t="shared" si="8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>D2749+E2749</f>
        <v>640</v>
      </c>
      <c r="R2749" s="6">
        <f>E2749/N2749</f>
        <v>35</v>
      </c>
      <c r="S2749" t="s">
        <v>8341</v>
      </c>
      <c r="T2749" t="s">
        <v>8377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8">
        <f t="shared" si="84"/>
        <v>42615.7106712963</v>
      </c>
      <c r="K2750">
        <v>1470243802</v>
      </c>
      <c r="L2750" s="18">
        <f t="shared" si="8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>D2750+E2750</f>
        <v>5053</v>
      </c>
      <c r="R2750" s="6">
        <f>E2750/N2750</f>
        <v>13.25</v>
      </c>
      <c r="S2750" t="s">
        <v>8341</v>
      </c>
      <c r="T2750" t="s">
        <v>8377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8">
        <f t="shared" si="84"/>
        <v>42098.757372685184</v>
      </c>
      <c r="K2751">
        <v>1425582637</v>
      </c>
      <c r="L2751" s="18">
        <f t="shared" si="8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>D2751+E2751</f>
        <v>10110</v>
      </c>
      <c r="R2751" s="6">
        <f>E2751/N2751</f>
        <v>55</v>
      </c>
      <c r="S2751" t="s">
        <v>8341</v>
      </c>
      <c r="T2751" t="s">
        <v>8377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8">
        <f t="shared" si="84"/>
        <v>41090.833333333336</v>
      </c>
      <c r="K2752">
        <v>1340055345</v>
      </c>
      <c r="L2752" s="18">
        <f t="shared" si="8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>D2752+E2752</f>
        <v>1999</v>
      </c>
      <c r="R2752" s="6" t="e">
        <f>E2752/N2752</f>
        <v>#DIV/0!</v>
      </c>
      <c r="S2752" t="s">
        <v>8341</v>
      </c>
      <c r="T2752" t="s">
        <v>8377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8">
        <f t="shared" si="84"/>
        <v>41807.887060185189</v>
      </c>
      <c r="K2753">
        <v>1397855842</v>
      </c>
      <c r="L2753" s="18">
        <f t="shared" si="8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>D2753+E2753</f>
        <v>3274</v>
      </c>
      <c r="R2753" s="6" t="e">
        <f>E2753/N2753</f>
        <v>#DIV/0!</v>
      </c>
      <c r="S2753" t="s">
        <v>8341</v>
      </c>
      <c r="T2753" t="s">
        <v>8377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8">
        <f t="shared" si="84"/>
        <v>40895.765092592592</v>
      </c>
      <c r="K2754">
        <v>1320776504</v>
      </c>
      <c r="L2754" s="18">
        <f t="shared" si="8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D2754+E2754</f>
        <v>5350</v>
      </c>
      <c r="R2754" s="6">
        <f>E2754/N2754</f>
        <v>39.285714285714285</v>
      </c>
      <c r="S2754" t="s">
        <v>8341</v>
      </c>
      <c r="T2754" t="s">
        <v>8377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8">
        <f t="shared" ref="J2755:J2818" si="86">(((I2755/60)/60)/24)+DATE(1970,1,1)</f>
        <v>41147.900729166664</v>
      </c>
      <c r="K2755">
        <v>1343425023</v>
      </c>
      <c r="L2755" s="18">
        <f t="shared" ref="L2755:L2818" si="87">(((K2755/60)/60)/24+DATE(1970,1,1))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>D2755+E2755</f>
        <v>2380</v>
      </c>
      <c r="R2755" s="6">
        <f>E2755/N2755</f>
        <v>47.5</v>
      </c>
      <c r="S2755" t="s">
        <v>8341</v>
      </c>
      <c r="T2755" t="s">
        <v>8377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8">
        <f t="shared" si="86"/>
        <v>41893.636006944449</v>
      </c>
      <c r="K2756">
        <v>1407856551</v>
      </c>
      <c r="L2756" s="18">
        <f t="shared" si="87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>D2756+E2756</f>
        <v>10000</v>
      </c>
      <c r="R2756" s="6" t="e">
        <f>E2756/N2756</f>
        <v>#DIV/0!</v>
      </c>
      <c r="S2756" t="s">
        <v>8341</v>
      </c>
      <c r="T2756" t="s">
        <v>8377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8">
        <f t="shared" si="86"/>
        <v>42102.790821759263</v>
      </c>
      <c r="K2757">
        <v>1425927527</v>
      </c>
      <c r="L2757" s="18">
        <f t="shared" si="87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D2757+E2757</f>
        <v>760</v>
      </c>
      <c r="R2757" s="6">
        <f>E2757/N2757</f>
        <v>17.333333333333332</v>
      </c>
      <c r="S2757" t="s">
        <v>8341</v>
      </c>
      <c r="T2757" t="s">
        <v>8377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8">
        <f t="shared" si="86"/>
        <v>41650.90047453704</v>
      </c>
      <c r="K2758">
        <v>1386884201</v>
      </c>
      <c r="L2758" s="18">
        <f t="shared" si="87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>D2758+E2758</f>
        <v>11048</v>
      </c>
      <c r="R2758" s="6">
        <f>E2758/N2758</f>
        <v>31.757575757575758</v>
      </c>
      <c r="S2758" t="s">
        <v>8341</v>
      </c>
      <c r="T2758" t="s">
        <v>8377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8">
        <f t="shared" si="86"/>
        <v>42588.65662037037</v>
      </c>
      <c r="K2759">
        <v>1469202332</v>
      </c>
      <c r="L2759" s="18">
        <f t="shared" si="87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>D2759+E2759</f>
        <v>1510</v>
      </c>
      <c r="R2759" s="6">
        <f>E2759/N2759</f>
        <v>5</v>
      </c>
      <c r="S2759" t="s">
        <v>8341</v>
      </c>
      <c r="T2759" t="s">
        <v>8377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8">
        <f t="shared" si="86"/>
        <v>42653.441932870366</v>
      </c>
      <c r="K2760">
        <v>1474886183</v>
      </c>
      <c r="L2760" s="18">
        <f t="shared" si="87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>D2760+E2760</f>
        <v>2234</v>
      </c>
      <c r="R2760" s="6">
        <f>E2760/N2760</f>
        <v>39</v>
      </c>
      <c r="S2760" t="s">
        <v>8341</v>
      </c>
      <c r="T2760" t="s">
        <v>8377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8">
        <f t="shared" si="86"/>
        <v>42567.36650462963</v>
      </c>
      <c r="K2761">
        <v>1464943666</v>
      </c>
      <c r="L2761" s="18">
        <f t="shared" si="87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>D2761+E2761</f>
        <v>1105</v>
      </c>
      <c r="R2761" s="6">
        <f>E2761/N2761</f>
        <v>52.5</v>
      </c>
      <c r="S2761" t="s">
        <v>8341</v>
      </c>
      <c r="T2761" t="s">
        <v>8377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8">
        <f t="shared" si="86"/>
        <v>41445.461319444446</v>
      </c>
      <c r="K2762">
        <v>1369134258</v>
      </c>
      <c r="L2762" s="18">
        <f t="shared" si="87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>D2762+E2762</f>
        <v>5000</v>
      </c>
      <c r="R2762" s="6" t="e">
        <f>E2762/N2762</f>
        <v>#DIV/0!</v>
      </c>
      <c r="S2762" t="s">
        <v>8341</v>
      </c>
      <c r="T2762" t="s">
        <v>8377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8">
        <f t="shared" si="86"/>
        <v>41277.063576388886</v>
      </c>
      <c r="K2763">
        <v>1354584693</v>
      </c>
      <c r="L2763" s="18">
        <f t="shared" si="87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>D2763+E2763</f>
        <v>5036</v>
      </c>
      <c r="R2763" s="6">
        <f>E2763/N2763</f>
        <v>9</v>
      </c>
      <c r="S2763" t="s">
        <v>8341</v>
      </c>
      <c r="T2763" t="s">
        <v>8377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8">
        <f t="shared" si="86"/>
        <v>40986.995312500003</v>
      </c>
      <c r="K2764">
        <v>1326934395</v>
      </c>
      <c r="L2764" s="18">
        <f t="shared" si="87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>D2764+E2764</f>
        <v>3275</v>
      </c>
      <c r="R2764" s="6">
        <f>E2764/N2764</f>
        <v>25</v>
      </c>
      <c r="S2764" t="s">
        <v>8341</v>
      </c>
      <c r="T2764" t="s">
        <v>8377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8">
        <f t="shared" si="86"/>
        <v>41418.579675925925</v>
      </c>
      <c r="K2765">
        <v>1365515684</v>
      </c>
      <c r="L2765" s="18">
        <f t="shared" si="87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>D2765+E2765</f>
        <v>39490</v>
      </c>
      <c r="R2765" s="6">
        <f>E2765/N2765</f>
        <v>30</v>
      </c>
      <c r="S2765" t="s">
        <v>8341</v>
      </c>
      <c r="T2765" t="s">
        <v>8377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8">
        <f t="shared" si="86"/>
        <v>41059.791666666664</v>
      </c>
      <c r="K2766">
        <v>1335855631</v>
      </c>
      <c r="L2766" s="18">
        <f t="shared" si="87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>D2766+E2766</f>
        <v>4045</v>
      </c>
      <c r="R2766" s="6">
        <f>E2766/N2766</f>
        <v>11.25</v>
      </c>
      <c r="S2766" t="s">
        <v>8341</v>
      </c>
      <c r="T2766" t="s">
        <v>8377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8">
        <f t="shared" si="86"/>
        <v>41210.579027777778</v>
      </c>
      <c r="K2767">
        <v>1350050028</v>
      </c>
      <c r="L2767" s="18">
        <f t="shared" si="87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>D2767+E2767</f>
        <v>4000</v>
      </c>
      <c r="R2767" s="6" t="e">
        <f>E2767/N2767</f>
        <v>#DIV/0!</v>
      </c>
      <c r="S2767" t="s">
        <v>8341</v>
      </c>
      <c r="T2767" t="s">
        <v>8377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8">
        <f t="shared" si="86"/>
        <v>40766.668032407404</v>
      </c>
      <c r="K2768">
        <v>1310486518</v>
      </c>
      <c r="L2768" s="18">
        <f t="shared" si="87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>D2768+E2768</f>
        <v>5100</v>
      </c>
      <c r="R2768" s="6">
        <f>E2768/N2768</f>
        <v>25</v>
      </c>
      <c r="S2768" t="s">
        <v>8341</v>
      </c>
      <c r="T2768" t="s">
        <v>8377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8">
        <f t="shared" si="86"/>
        <v>42232.958912037036</v>
      </c>
      <c r="K2769">
        <v>1434582050</v>
      </c>
      <c r="L2769" s="18">
        <f t="shared" si="87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>D2769+E2769</f>
        <v>4034</v>
      </c>
      <c r="R2769" s="6">
        <f>E2769/N2769</f>
        <v>11.333333333333334</v>
      </c>
      <c r="S2769" t="s">
        <v>8341</v>
      </c>
      <c r="T2769" t="s">
        <v>8377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8">
        <f t="shared" si="86"/>
        <v>40997.573182870372</v>
      </c>
      <c r="K2770">
        <v>1330440323</v>
      </c>
      <c r="L2770" s="18">
        <f t="shared" si="87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>D2770+E2770</f>
        <v>8002</v>
      </c>
      <c r="R2770" s="6">
        <f>E2770/N2770</f>
        <v>29.470588235294116</v>
      </c>
      <c r="S2770" t="s">
        <v>8341</v>
      </c>
      <c r="T2770" t="s">
        <v>8377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8">
        <f t="shared" si="86"/>
        <v>41795.826273148145</v>
      </c>
      <c r="K2771">
        <v>1397677790</v>
      </c>
      <c r="L2771" s="18">
        <f t="shared" si="87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>D2771+E2771</f>
        <v>802</v>
      </c>
      <c r="R2771" s="6">
        <f>E2771/N2771</f>
        <v>1</v>
      </c>
      <c r="S2771" t="s">
        <v>8341</v>
      </c>
      <c r="T2771" t="s">
        <v>8377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8">
        <f t="shared" si="86"/>
        <v>41716.663541666669</v>
      </c>
      <c r="K2772">
        <v>1392569730</v>
      </c>
      <c r="L2772" s="18">
        <f t="shared" si="87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>D2772+E2772</f>
        <v>22082.25</v>
      </c>
      <c r="R2772" s="6">
        <f>E2772/N2772</f>
        <v>63.098484848484851</v>
      </c>
      <c r="S2772" t="s">
        <v>8341</v>
      </c>
      <c r="T2772" t="s">
        <v>8377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8">
        <f t="shared" si="86"/>
        <v>41306.708333333336</v>
      </c>
      <c r="K2773">
        <v>1355489140</v>
      </c>
      <c r="L2773" s="18">
        <f t="shared" si="87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>D2773+E2773</f>
        <v>19980</v>
      </c>
      <c r="R2773" s="6" t="e">
        <f>E2773/N2773</f>
        <v>#DIV/0!</v>
      </c>
      <c r="S2773" t="s">
        <v>8341</v>
      </c>
      <c r="T2773" t="s">
        <v>8377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8">
        <f t="shared" si="86"/>
        <v>41552.869143518517</v>
      </c>
      <c r="K2774">
        <v>1379710294</v>
      </c>
      <c r="L2774" s="18">
        <f t="shared" si="87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>D2774+E2774</f>
        <v>8000</v>
      </c>
      <c r="R2774" s="6" t="e">
        <f>E2774/N2774</f>
        <v>#DIV/0!</v>
      </c>
      <c r="S2774" t="s">
        <v>8341</v>
      </c>
      <c r="T2774" t="s">
        <v>8377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8">
        <f t="shared" si="86"/>
        <v>42484.86482638889</v>
      </c>
      <c r="K2775">
        <v>1460666721</v>
      </c>
      <c r="L2775" s="18">
        <f t="shared" si="87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>D2775+E2775</f>
        <v>531</v>
      </c>
      <c r="R2775" s="6">
        <f>E2775/N2775</f>
        <v>1</v>
      </c>
      <c r="S2775" t="s">
        <v>8341</v>
      </c>
      <c r="T2775" t="s">
        <v>8377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8">
        <f t="shared" si="86"/>
        <v>41341.126481481479</v>
      </c>
      <c r="K2776">
        <v>1360119728</v>
      </c>
      <c r="L2776" s="18">
        <f t="shared" si="87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D2776+E2776</f>
        <v>4570</v>
      </c>
      <c r="R2776" s="6">
        <f>E2776/N2776</f>
        <v>43.846153846153847</v>
      </c>
      <c r="S2776" t="s">
        <v>8341</v>
      </c>
      <c r="T2776" t="s">
        <v>8377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8">
        <f t="shared" si="86"/>
        <v>40893.013356481482</v>
      </c>
      <c r="K2777">
        <v>1321402754</v>
      </c>
      <c r="L2777" s="18">
        <f t="shared" si="87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>D2777+E2777</f>
        <v>5150</v>
      </c>
      <c r="R2777" s="6">
        <f>E2777/N2777</f>
        <v>75</v>
      </c>
      <c r="S2777" t="s">
        <v>8341</v>
      </c>
      <c r="T2777" t="s">
        <v>8377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8">
        <f t="shared" si="86"/>
        <v>42167.297175925924</v>
      </c>
      <c r="K2778">
        <v>1431414476</v>
      </c>
      <c r="L2778" s="18">
        <f t="shared" si="87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D2778+E2778</f>
        <v>22655</v>
      </c>
      <c r="R2778" s="6">
        <f>E2778/N2778</f>
        <v>45.972222222222221</v>
      </c>
      <c r="S2778" t="s">
        <v>8341</v>
      </c>
      <c r="T2778" t="s">
        <v>8377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8">
        <f t="shared" si="86"/>
        <v>42202.669027777782</v>
      </c>
      <c r="K2779">
        <v>1434557004</v>
      </c>
      <c r="L2779" s="18">
        <f t="shared" si="87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>D2779+E2779</f>
        <v>3010</v>
      </c>
      <c r="R2779" s="6">
        <f>E2779/N2779</f>
        <v>10</v>
      </c>
      <c r="S2779" t="s">
        <v>8341</v>
      </c>
      <c r="T2779" t="s">
        <v>8377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8">
        <f t="shared" si="86"/>
        <v>41876.978078703702</v>
      </c>
      <c r="K2780">
        <v>1406417306</v>
      </c>
      <c r="L2780" s="18">
        <f t="shared" si="87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D2780+E2780</f>
        <v>6905</v>
      </c>
      <c r="R2780" s="6">
        <f>E2780/N2780</f>
        <v>93.666666666666671</v>
      </c>
      <c r="S2780" t="s">
        <v>8341</v>
      </c>
      <c r="T2780" t="s">
        <v>8377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8">
        <f t="shared" si="86"/>
        <v>42330.627557870372</v>
      </c>
      <c r="K2781">
        <v>1445609021</v>
      </c>
      <c r="L2781" s="18">
        <f t="shared" si="87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>D2781+E2781</f>
        <v>2553</v>
      </c>
      <c r="R2781" s="6">
        <f>E2781/N2781</f>
        <v>53</v>
      </c>
      <c r="S2781" t="s">
        <v>8341</v>
      </c>
      <c r="T2781" t="s">
        <v>8377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8">
        <f t="shared" si="86"/>
        <v>42804.447777777779</v>
      </c>
      <c r="K2782">
        <v>1486550688</v>
      </c>
      <c r="L2782" s="18">
        <f t="shared" si="87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>D2782+E2782</f>
        <v>100000</v>
      </c>
      <c r="R2782" s="6" t="e">
        <f>E2782/N2782</f>
        <v>#DIV/0!</v>
      </c>
      <c r="S2782" t="s">
        <v>8341</v>
      </c>
      <c r="T2782" t="s">
        <v>8377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8">
        <f t="shared" si="86"/>
        <v>42047.291666666672</v>
      </c>
      <c r="K2783">
        <v>1421274954</v>
      </c>
      <c r="L2783" s="18">
        <f t="shared" si="87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>D2783+E2783</f>
        <v>2566</v>
      </c>
      <c r="R2783" s="6">
        <f>E2783/N2783</f>
        <v>47</v>
      </c>
      <c r="S2783" t="s">
        <v>8336</v>
      </c>
      <c r="T2783" t="s">
        <v>8337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8">
        <f t="shared" si="86"/>
        <v>42052.207638888889</v>
      </c>
      <c r="K2784">
        <v>1421964718</v>
      </c>
      <c r="L2784" s="18">
        <f t="shared" si="87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>D2784+E2784</f>
        <v>2200</v>
      </c>
      <c r="R2784" s="6">
        <f>E2784/N2784</f>
        <v>66.666666666666671</v>
      </c>
      <c r="S2784" t="s">
        <v>8336</v>
      </c>
      <c r="T2784" t="s">
        <v>8337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8">
        <f t="shared" si="86"/>
        <v>42117.535254629634</v>
      </c>
      <c r="K2785">
        <v>1428583846</v>
      </c>
      <c r="L2785" s="18">
        <f t="shared" si="87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D2785+E2785</f>
        <v>2145</v>
      </c>
      <c r="R2785" s="6">
        <f>E2785/N2785</f>
        <v>18.770491803278688</v>
      </c>
      <c r="S2785" t="s">
        <v>8336</v>
      </c>
      <c r="T2785" t="s">
        <v>8337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8">
        <f t="shared" si="86"/>
        <v>41941.787534722222</v>
      </c>
      <c r="K2786">
        <v>1412794443</v>
      </c>
      <c r="L2786" s="18">
        <f t="shared" si="87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D2786+E2786</f>
        <v>13140</v>
      </c>
      <c r="R2786" s="6">
        <f>E2786/N2786</f>
        <v>66.111111111111114</v>
      </c>
      <c r="S2786" t="s">
        <v>8336</v>
      </c>
      <c r="T2786" t="s">
        <v>8337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8">
        <f t="shared" si="86"/>
        <v>42587.875</v>
      </c>
      <c r="K2787">
        <v>1467865967</v>
      </c>
      <c r="L2787" s="18">
        <f t="shared" si="87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>D2787+E2787</f>
        <v>10234</v>
      </c>
      <c r="R2787" s="6">
        <f>E2787/N2787</f>
        <v>36.859154929577464</v>
      </c>
      <c r="S2787" t="s">
        <v>8336</v>
      </c>
      <c r="T2787" t="s">
        <v>8337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8">
        <f t="shared" si="86"/>
        <v>41829.569212962961</v>
      </c>
      <c r="K2788">
        <v>1403703580</v>
      </c>
      <c r="L2788" s="18">
        <f t="shared" si="87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D2788+E2788</f>
        <v>5446</v>
      </c>
      <c r="R2788" s="6">
        <f>E2788/N2788</f>
        <v>39.810810810810814</v>
      </c>
      <c r="S2788" t="s">
        <v>8336</v>
      </c>
      <c r="T2788" t="s">
        <v>8337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8">
        <f t="shared" si="86"/>
        <v>41838.198518518519</v>
      </c>
      <c r="K2789">
        <v>1403066752</v>
      </c>
      <c r="L2789" s="18">
        <f t="shared" si="87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D2789+E2789</f>
        <v>2197</v>
      </c>
      <c r="R2789" s="6">
        <f>E2789/N2789</f>
        <v>31.5</v>
      </c>
      <c r="S2789" t="s">
        <v>8336</v>
      </c>
      <c r="T2789" t="s">
        <v>8337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8">
        <f t="shared" si="86"/>
        <v>42580.701886574068</v>
      </c>
      <c r="K2790">
        <v>1467219043</v>
      </c>
      <c r="L2790" s="18">
        <f t="shared" si="87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>D2790+E2790</f>
        <v>4050</v>
      </c>
      <c r="R2790" s="6">
        <f>E2790/N2790</f>
        <v>102.5</v>
      </c>
      <c r="S2790" t="s">
        <v>8336</v>
      </c>
      <c r="T2790" t="s">
        <v>8337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8">
        <f t="shared" si="86"/>
        <v>42075.166666666672</v>
      </c>
      <c r="K2791">
        <v>1424477934</v>
      </c>
      <c r="L2791" s="18">
        <f t="shared" si="87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>D2791+E2791</f>
        <v>6035</v>
      </c>
      <c r="R2791" s="6">
        <f>E2791/N2791</f>
        <v>126.45833333333333</v>
      </c>
      <c r="S2791" t="s">
        <v>8336</v>
      </c>
      <c r="T2791" t="s">
        <v>8337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8">
        <f t="shared" si="86"/>
        <v>42046.938692129625</v>
      </c>
      <c r="K2792">
        <v>1421101903</v>
      </c>
      <c r="L2792" s="18">
        <f t="shared" si="87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D2792+E2792</f>
        <v>6160</v>
      </c>
      <c r="R2792" s="6">
        <f>E2792/N2792</f>
        <v>47.878787878787875</v>
      </c>
      <c r="S2792" t="s">
        <v>8336</v>
      </c>
      <c r="T2792" t="s">
        <v>8337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8">
        <f t="shared" si="86"/>
        <v>42622.166666666672</v>
      </c>
      <c r="K2793">
        <v>1470778559</v>
      </c>
      <c r="L2793" s="18">
        <f t="shared" si="87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>D2793+E2793</f>
        <v>4050</v>
      </c>
      <c r="R2793" s="6">
        <f>E2793/N2793</f>
        <v>73.214285714285708</v>
      </c>
      <c r="S2793" t="s">
        <v>8336</v>
      </c>
      <c r="T2793" t="s">
        <v>8337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8">
        <f t="shared" si="86"/>
        <v>42228.231006944443</v>
      </c>
      <c r="K2794">
        <v>1435469559</v>
      </c>
      <c r="L2794" s="18">
        <f t="shared" si="87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D2794+E2794</f>
        <v>4152</v>
      </c>
      <c r="R2794" s="6">
        <f>E2794/N2794</f>
        <v>89.666666666666671</v>
      </c>
      <c r="S2794" t="s">
        <v>8336</v>
      </c>
      <c r="T2794" t="s">
        <v>8337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8">
        <f t="shared" si="86"/>
        <v>42206.419039351851</v>
      </c>
      <c r="K2795">
        <v>1434881005</v>
      </c>
      <c r="L2795" s="18">
        <f t="shared" si="87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D2795+E2795</f>
        <v>21056.75</v>
      </c>
      <c r="R2795" s="6">
        <f>E2795/N2795</f>
        <v>151.4623287671233</v>
      </c>
      <c r="S2795" t="s">
        <v>8336</v>
      </c>
      <c r="T2795" t="s">
        <v>8337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8">
        <f t="shared" si="86"/>
        <v>42432.791666666672</v>
      </c>
      <c r="K2796">
        <v>1455640559</v>
      </c>
      <c r="L2796" s="18">
        <f t="shared" si="87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>D2796+E2796</f>
        <v>125</v>
      </c>
      <c r="R2796" s="6">
        <f>E2796/N2796</f>
        <v>25</v>
      </c>
      <c r="S2796" t="s">
        <v>8336</v>
      </c>
      <c r="T2796" t="s">
        <v>8337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8">
        <f t="shared" si="86"/>
        <v>41796.958333333336</v>
      </c>
      <c r="K2797">
        <v>1400675841</v>
      </c>
      <c r="L2797" s="18">
        <f t="shared" si="87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>D2797+E2797</f>
        <v>1430</v>
      </c>
      <c r="R2797" s="6">
        <f>E2797/N2797</f>
        <v>36.5</v>
      </c>
      <c r="S2797" t="s">
        <v>8336</v>
      </c>
      <c r="T2797" t="s">
        <v>8337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8">
        <f t="shared" si="86"/>
        <v>41825.528101851851</v>
      </c>
      <c r="K2798">
        <v>1401972028</v>
      </c>
      <c r="L2798" s="18">
        <f t="shared" si="87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D2798+E2798</f>
        <v>1724</v>
      </c>
      <c r="R2798" s="6">
        <f>E2798/N2798</f>
        <v>44</v>
      </c>
      <c r="S2798" t="s">
        <v>8336</v>
      </c>
      <c r="T2798" t="s">
        <v>8337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8">
        <f t="shared" si="86"/>
        <v>41828.94027777778</v>
      </c>
      <c r="K2799">
        <v>1402266840</v>
      </c>
      <c r="L2799" s="18">
        <f t="shared" si="87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>D2799+E2799</f>
        <v>16211.61</v>
      </c>
      <c r="R2799" s="6">
        <f>E2799/N2799</f>
        <v>87.357553191489373</v>
      </c>
      <c r="S2799" t="s">
        <v>8336</v>
      </c>
      <c r="T2799" t="s">
        <v>8337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8">
        <f t="shared" si="86"/>
        <v>42216.666666666672</v>
      </c>
      <c r="K2800">
        <v>1437063121</v>
      </c>
      <c r="L2800" s="18">
        <f t="shared" si="87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>D2800+E2800</f>
        <v>10070</v>
      </c>
      <c r="R2800" s="6">
        <f>E2800/N2800</f>
        <v>36.474820143884891</v>
      </c>
      <c r="S2800" t="s">
        <v>8336</v>
      </c>
      <c r="T2800" t="s">
        <v>8337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8">
        <f t="shared" si="86"/>
        <v>42538.666666666672</v>
      </c>
      <c r="K2801">
        <v>1463466070</v>
      </c>
      <c r="L2801" s="18">
        <f t="shared" si="87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>D2801+E2801</f>
        <v>10831.74</v>
      </c>
      <c r="R2801" s="6">
        <f>E2801/N2801</f>
        <v>44.859538461538463</v>
      </c>
      <c r="S2801" t="s">
        <v>8336</v>
      </c>
      <c r="T2801" t="s">
        <v>8337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8">
        <f t="shared" si="86"/>
        <v>42008.552847222221</v>
      </c>
      <c r="K2802">
        <v>1415193366</v>
      </c>
      <c r="L2802" s="18">
        <f t="shared" si="87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D2802+E2802</f>
        <v>2330</v>
      </c>
      <c r="R2802" s="6">
        <f>E2802/N2802</f>
        <v>42.903225806451616</v>
      </c>
      <c r="S2802" t="s">
        <v>8336</v>
      </c>
      <c r="T2802" t="s">
        <v>8337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8">
        <f t="shared" si="86"/>
        <v>41922.458333333336</v>
      </c>
      <c r="K2803">
        <v>1411019409</v>
      </c>
      <c r="L2803" s="18">
        <f t="shared" si="87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>D2803+E2803</f>
        <v>1166</v>
      </c>
      <c r="R2803" s="6">
        <f>E2803/N2803</f>
        <v>51.230769230769234</v>
      </c>
      <c r="S2803" t="s">
        <v>8336</v>
      </c>
      <c r="T2803" t="s">
        <v>8337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8">
        <f t="shared" si="86"/>
        <v>42222.64707175926</v>
      </c>
      <c r="K2804">
        <v>1436283107</v>
      </c>
      <c r="L2804" s="18">
        <f t="shared" si="87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>D2804+E2804</f>
        <v>6055</v>
      </c>
      <c r="R2804" s="6">
        <f>E2804/N2804</f>
        <v>33.944444444444443</v>
      </c>
      <c r="S2804" t="s">
        <v>8336</v>
      </c>
      <c r="T2804" t="s">
        <v>8337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8">
        <f t="shared" si="86"/>
        <v>42201</v>
      </c>
      <c r="K2805">
        <v>1433295276</v>
      </c>
      <c r="L2805" s="18">
        <f t="shared" si="87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>D2805+E2805</f>
        <v>22795</v>
      </c>
      <c r="R2805" s="6">
        <f>E2805/N2805</f>
        <v>90.744680851063833</v>
      </c>
      <c r="S2805" t="s">
        <v>8336</v>
      </c>
      <c r="T2805" t="s">
        <v>8337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8">
        <f t="shared" si="86"/>
        <v>41911.453587962962</v>
      </c>
      <c r="K2806">
        <v>1409395990</v>
      </c>
      <c r="L2806" s="18">
        <f t="shared" si="87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D2806+E2806</f>
        <v>2150</v>
      </c>
      <c r="R2806" s="6">
        <f>E2806/N2806</f>
        <v>50</v>
      </c>
      <c r="S2806" t="s">
        <v>8336</v>
      </c>
      <c r="T2806" t="s">
        <v>8337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8">
        <f t="shared" si="86"/>
        <v>42238.505474537036</v>
      </c>
      <c r="K2807">
        <v>1438085273</v>
      </c>
      <c r="L2807" s="18">
        <f t="shared" si="87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D2807+E2807</f>
        <v>840</v>
      </c>
      <c r="R2807" s="6">
        <f>E2807/N2807</f>
        <v>24.444444444444443</v>
      </c>
      <c r="S2807" t="s">
        <v>8336</v>
      </c>
      <c r="T2807" t="s">
        <v>8337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8">
        <f t="shared" si="86"/>
        <v>42221.458333333328</v>
      </c>
      <c r="K2808">
        <v>1435645490</v>
      </c>
      <c r="L2808" s="18">
        <f t="shared" si="87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>D2808+E2808</f>
        <v>6363</v>
      </c>
      <c r="R2808" s="6">
        <f>E2808/N2808</f>
        <v>44.25</v>
      </c>
      <c r="S2808" t="s">
        <v>8336</v>
      </c>
      <c r="T2808" t="s">
        <v>8337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8">
        <f t="shared" si="86"/>
        <v>42184.873124999998</v>
      </c>
      <c r="K2809">
        <v>1433019438</v>
      </c>
      <c r="L2809" s="18">
        <f t="shared" si="87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D2809+E2809</f>
        <v>11300</v>
      </c>
      <c r="R2809" s="6">
        <f>E2809/N2809</f>
        <v>67.741935483870961</v>
      </c>
      <c r="S2809" t="s">
        <v>8336</v>
      </c>
      <c r="T2809" t="s">
        <v>8337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8">
        <f t="shared" si="86"/>
        <v>42238.84646990741</v>
      </c>
      <c r="K2810">
        <v>1437682735</v>
      </c>
      <c r="L2810" s="18">
        <f t="shared" si="87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>D2810+E2810</f>
        <v>9011</v>
      </c>
      <c r="R2810" s="6">
        <f>E2810/N2810</f>
        <v>65.376811594202906</v>
      </c>
      <c r="S2810" t="s">
        <v>8336</v>
      </c>
      <c r="T2810" t="s">
        <v>8337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8">
        <f t="shared" si="86"/>
        <v>42459.610416666663</v>
      </c>
      <c r="K2811">
        <v>1458647725</v>
      </c>
      <c r="L2811" s="18">
        <f t="shared" si="87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>D2811+E2811</f>
        <v>5060</v>
      </c>
      <c r="R2811" s="6">
        <f>E2811/N2811</f>
        <v>121.9047619047619</v>
      </c>
      <c r="S2811" t="s">
        <v>8336</v>
      </c>
      <c r="T2811" t="s">
        <v>8337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8">
        <f t="shared" si="86"/>
        <v>41791.165972222225</v>
      </c>
      <c r="K2812">
        <v>1398828064</v>
      </c>
      <c r="L2812" s="18">
        <f t="shared" si="87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>D2812+E2812</f>
        <v>5205</v>
      </c>
      <c r="R2812" s="6">
        <f>E2812/N2812</f>
        <v>47.456140350877192</v>
      </c>
      <c r="S2812" t="s">
        <v>8336</v>
      </c>
      <c r="T2812" t="s">
        <v>8337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8">
        <f t="shared" si="86"/>
        <v>42058.496562500004</v>
      </c>
      <c r="K2813">
        <v>1422100503</v>
      </c>
      <c r="L2813" s="18">
        <f t="shared" si="87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D2813+E2813</f>
        <v>20027</v>
      </c>
      <c r="R2813" s="6">
        <f>E2813/N2813</f>
        <v>92.842592592592595</v>
      </c>
      <c r="S2813" t="s">
        <v>8336</v>
      </c>
      <c r="T2813" t="s">
        <v>8337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8">
        <f t="shared" si="86"/>
        <v>42100.166666666672</v>
      </c>
      <c r="K2814">
        <v>1424368298</v>
      </c>
      <c r="L2814" s="18">
        <f t="shared" si="87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>D2814+E2814</f>
        <v>10665</v>
      </c>
      <c r="R2814" s="6">
        <f>E2814/N2814</f>
        <v>68.253012048192772</v>
      </c>
      <c r="S2814" t="s">
        <v>8336</v>
      </c>
      <c r="T2814" t="s">
        <v>8337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8">
        <f t="shared" si="86"/>
        <v>42718.742604166662</v>
      </c>
      <c r="K2815">
        <v>1479577761</v>
      </c>
      <c r="L2815" s="18">
        <f t="shared" si="87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D2815+E2815</f>
        <v>6372.12</v>
      </c>
      <c r="R2815" s="6">
        <f>E2815/N2815</f>
        <v>37.209583333333335</v>
      </c>
      <c r="S2815" t="s">
        <v>8336</v>
      </c>
      <c r="T2815" t="s">
        <v>8337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8">
        <f t="shared" si="86"/>
        <v>42133.399479166663</v>
      </c>
      <c r="K2816">
        <v>1428572115</v>
      </c>
      <c r="L2816" s="18">
        <f t="shared" si="87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D2816+E2816</f>
        <v>3116</v>
      </c>
      <c r="R2816" s="6">
        <f>E2816/N2816</f>
        <v>25.25</v>
      </c>
      <c r="S2816" t="s">
        <v>8336</v>
      </c>
      <c r="T2816" t="s">
        <v>8337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8">
        <f t="shared" si="86"/>
        <v>42589.776724537034</v>
      </c>
      <c r="K2817">
        <v>1468003109</v>
      </c>
      <c r="L2817" s="18">
        <f t="shared" si="87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D2817+E2817</f>
        <v>855</v>
      </c>
      <c r="R2817" s="6">
        <f>E2817/N2817</f>
        <v>43.214285714285715</v>
      </c>
      <c r="S2817" t="s">
        <v>8336</v>
      </c>
      <c r="T2817" t="s">
        <v>8337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8">
        <f t="shared" si="86"/>
        <v>42218.666666666672</v>
      </c>
      <c r="K2818">
        <v>1435921992</v>
      </c>
      <c r="L2818" s="18">
        <f t="shared" si="87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>D2818+E2818</f>
        <v>7247</v>
      </c>
      <c r="R2818" s="6">
        <f>E2818/N2818</f>
        <v>25.130177514792898</v>
      </c>
      <c r="S2818" t="s">
        <v>8336</v>
      </c>
      <c r="T2818" t="s">
        <v>8337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8">
        <f t="shared" ref="J2819:J2882" si="88">(((I2819/60)/60)/24)+DATE(1970,1,1)</f>
        <v>42063.634976851856</v>
      </c>
      <c r="K2819">
        <v>1421680462</v>
      </c>
      <c r="L2819" s="18">
        <f t="shared" ref="L2819:L2882" si="89">(((K2819/60)/60)/24+DATE(1970,1,1))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D2819+E2819</f>
        <v>1380</v>
      </c>
      <c r="R2819" s="6">
        <f>E2819/N2819</f>
        <v>23.636363636363637</v>
      </c>
      <c r="S2819" t="s">
        <v>8336</v>
      </c>
      <c r="T2819" t="s">
        <v>8337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8">
        <f t="shared" si="88"/>
        <v>42270.598217592589</v>
      </c>
      <c r="K2820">
        <v>1441290086</v>
      </c>
      <c r="L2820" s="18">
        <f t="shared" si="8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D2820+E2820</f>
        <v>20603</v>
      </c>
      <c r="R2820" s="6">
        <f>E2820/N2820</f>
        <v>103.95098039215686</v>
      </c>
      <c r="S2820" t="s">
        <v>8336</v>
      </c>
      <c r="T2820" t="s">
        <v>8337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8">
        <f t="shared" si="88"/>
        <v>42169.525567129633</v>
      </c>
      <c r="K2821">
        <v>1431693409</v>
      </c>
      <c r="L2821" s="18">
        <f t="shared" si="8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D2821+E2821</f>
        <v>10240</v>
      </c>
      <c r="R2821" s="6">
        <f>E2821/N2821</f>
        <v>50.384615384615387</v>
      </c>
      <c r="S2821" t="s">
        <v>8336</v>
      </c>
      <c r="T2821" t="s">
        <v>8337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8">
        <f t="shared" si="88"/>
        <v>42426</v>
      </c>
      <c r="K2822">
        <v>1454337589</v>
      </c>
      <c r="L2822" s="18">
        <f t="shared" si="8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>D2822+E2822</f>
        <v>472</v>
      </c>
      <c r="R2822" s="6">
        <f>E2822/N2822</f>
        <v>13.6</v>
      </c>
      <c r="S2822" t="s">
        <v>8336</v>
      </c>
      <c r="T2822" t="s">
        <v>8337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8">
        <f t="shared" si="88"/>
        <v>41905.922858796301</v>
      </c>
      <c r="K2823">
        <v>1408918135</v>
      </c>
      <c r="L2823" s="18">
        <f t="shared" si="8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D2823+E2823</f>
        <v>2000</v>
      </c>
      <c r="R2823" s="6">
        <f>E2823/N2823</f>
        <v>28.571428571428573</v>
      </c>
      <c r="S2823" t="s">
        <v>8336</v>
      </c>
      <c r="T2823" t="s">
        <v>8337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8">
        <f t="shared" si="88"/>
        <v>42090.642268518524</v>
      </c>
      <c r="K2824">
        <v>1424881492</v>
      </c>
      <c r="L2824" s="18">
        <f t="shared" si="8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>D2824+E2824</f>
        <v>12000</v>
      </c>
      <c r="R2824" s="6">
        <f>E2824/N2824</f>
        <v>63.829787234042556</v>
      </c>
      <c r="S2824" t="s">
        <v>8336</v>
      </c>
      <c r="T2824" t="s">
        <v>8337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8">
        <f t="shared" si="88"/>
        <v>42094.957638888889</v>
      </c>
      <c r="K2825">
        <v>1425428206</v>
      </c>
      <c r="L2825" s="18">
        <f t="shared" si="8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>D2825+E2825</f>
        <v>224</v>
      </c>
      <c r="R2825" s="6">
        <f>E2825/N2825</f>
        <v>8.8571428571428577</v>
      </c>
      <c r="S2825" t="s">
        <v>8336</v>
      </c>
      <c r="T2825" t="s">
        <v>8337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8">
        <f t="shared" si="88"/>
        <v>42168.071527777778</v>
      </c>
      <c r="K2826">
        <v>1431412196</v>
      </c>
      <c r="L2826" s="18">
        <f t="shared" si="8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>D2826+E2826</f>
        <v>1410</v>
      </c>
      <c r="R2826" s="6">
        <f>E2826/N2826</f>
        <v>50.666666666666664</v>
      </c>
      <c r="S2826" t="s">
        <v>8336</v>
      </c>
      <c r="T2826" t="s">
        <v>8337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8">
        <f t="shared" si="88"/>
        <v>42342.792662037042</v>
      </c>
      <c r="K2827">
        <v>1446663686</v>
      </c>
      <c r="L2827" s="18">
        <f t="shared" si="8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D2827+E2827</f>
        <v>6100</v>
      </c>
      <c r="R2827" s="6">
        <f>E2827/N2827</f>
        <v>60.784313725490193</v>
      </c>
      <c r="S2827" t="s">
        <v>8336</v>
      </c>
      <c r="T2827" t="s">
        <v>8337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8">
        <f t="shared" si="88"/>
        <v>42195.291666666672</v>
      </c>
      <c r="K2828">
        <v>1434415812</v>
      </c>
      <c r="L2828" s="18">
        <f t="shared" si="8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>D2828+E2828</f>
        <v>4155</v>
      </c>
      <c r="R2828" s="6">
        <f>E2828/N2828</f>
        <v>113.42105263157895</v>
      </c>
      <c r="S2828" t="s">
        <v>8336</v>
      </c>
      <c r="T2828" t="s">
        <v>8337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8">
        <f t="shared" si="88"/>
        <v>42524.6875</v>
      </c>
      <c r="K2829">
        <v>1462379066</v>
      </c>
      <c r="L2829" s="18">
        <f t="shared" si="8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>D2829+E2829</f>
        <v>4405</v>
      </c>
      <c r="R2829" s="6">
        <f>E2829/N2829</f>
        <v>104.56521739130434</v>
      </c>
      <c r="S2829" t="s">
        <v>8336</v>
      </c>
      <c r="T2829" t="s">
        <v>8337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8">
        <f t="shared" si="88"/>
        <v>42279.958333333328</v>
      </c>
      <c r="K2830">
        <v>1441606869</v>
      </c>
      <c r="L2830" s="18">
        <f t="shared" si="8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>D2830+E2830</f>
        <v>19036</v>
      </c>
      <c r="R2830" s="6">
        <f>E2830/N2830</f>
        <v>98.30927835051547</v>
      </c>
      <c r="S2830" t="s">
        <v>8336</v>
      </c>
      <c r="T2830" t="s">
        <v>8337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8">
        <f t="shared" si="88"/>
        <v>42523.434236111112</v>
      </c>
      <c r="K2831">
        <v>1462443918</v>
      </c>
      <c r="L2831" s="18">
        <f t="shared" si="8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D2831+E2831</f>
        <v>5163</v>
      </c>
      <c r="R2831" s="6">
        <f>E2831/N2831</f>
        <v>35.039473684210527</v>
      </c>
      <c r="S2831" t="s">
        <v>8336</v>
      </c>
      <c r="T2831" t="s">
        <v>8337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8">
        <f t="shared" si="88"/>
        <v>41771.165972222225</v>
      </c>
      <c r="K2832">
        <v>1398802148</v>
      </c>
      <c r="L2832" s="18">
        <f t="shared" si="8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>D2832+E2832</f>
        <v>6000</v>
      </c>
      <c r="R2832" s="6">
        <f>E2832/N2832</f>
        <v>272.72727272727275</v>
      </c>
      <c r="S2832" t="s">
        <v>8336</v>
      </c>
      <c r="T2832" t="s">
        <v>8337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8">
        <f t="shared" si="88"/>
        <v>42201.824884259258</v>
      </c>
      <c r="K2833">
        <v>1434484070</v>
      </c>
      <c r="L2833" s="18">
        <f t="shared" si="8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D2833+E2833</f>
        <v>6320</v>
      </c>
      <c r="R2833" s="6">
        <f>E2833/N2833</f>
        <v>63.846153846153847</v>
      </c>
      <c r="S2833" t="s">
        <v>8336</v>
      </c>
      <c r="T2833" t="s">
        <v>8337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8">
        <f t="shared" si="88"/>
        <v>41966.916666666672</v>
      </c>
      <c r="K2834">
        <v>1414342894</v>
      </c>
      <c r="L2834" s="18">
        <f t="shared" si="8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>D2834+E2834</f>
        <v>5367.99</v>
      </c>
      <c r="R2834" s="6">
        <f>E2834/N2834</f>
        <v>30.189368421052631</v>
      </c>
      <c r="S2834" t="s">
        <v>8336</v>
      </c>
      <c r="T2834" t="s">
        <v>8337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8">
        <f t="shared" si="88"/>
        <v>42288.083333333328</v>
      </c>
      <c r="K2835">
        <v>1442804633</v>
      </c>
      <c r="L2835" s="18">
        <f t="shared" si="8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>D2835+E2835</f>
        <v>5623</v>
      </c>
      <c r="R2835" s="6">
        <f>E2835/N2835</f>
        <v>83.51428571428572</v>
      </c>
      <c r="S2835" t="s">
        <v>8336</v>
      </c>
      <c r="T2835" t="s">
        <v>8337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8">
        <f t="shared" si="88"/>
        <v>42034.959837962961</v>
      </c>
      <c r="K2836">
        <v>1421362930</v>
      </c>
      <c r="L2836" s="18">
        <f t="shared" si="8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D2836+E2836</f>
        <v>2160</v>
      </c>
      <c r="R2836" s="6">
        <f>E2836/N2836</f>
        <v>64.761904761904759</v>
      </c>
      <c r="S2836" t="s">
        <v>8336</v>
      </c>
      <c r="T2836" t="s">
        <v>8337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8">
        <f t="shared" si="88"/>
        <v>42343</v>
      </c>
      <c r="K2837">
        <v>1446742417</v>
      </c>
      <c r="L2837" s="18">
        <f t="shared" si="8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>D2837+E2837</f>
        <v>2870.99</v>
      </c>
      <c r="R2837" s="6">
        <f>E2837/N2837</f>
        <v>20.118172043010752</v>
      </c>
      <c r="S2837" t="s">
        <v>8336</v>
      </c>
      <c r="T2837" t="s">
        <v>8337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8">
        <f t="shared" si="88"/>
        <v>42784.207638888889</v>
      </c>
      <c r="K2838">
        <v>1484115418</v>
      </c>
      <c r="L2838" s="18">
        <f t="shared" si="8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>D2838+E2838</f>
        <v>935</v>
      </c>
      <c r="R2838" s="6">
        <f>E2838/N2838</f>
        <v>44.090909090909093</v>
      </c>
      <c r="S2838" t="s">
        <v>8336</v>
      </c>
      <c r="T2838" t="s">
        <v>8337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8">
        <f t="shared" si="88"/>
        <v>42347.950046296297</v>
      </c>
      <c r="K2839">
        <v>1446241684</v>
      </c>
      <c r="L2839" s="18">
        <f t="shared" si="8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>D2839+E2839</f>
        <v>1700</v>
      </c>
      <c r="R2839" s="6">
        <f>E2839/N2839</f>
        <v>40.476190476190474</v>
      </c>
      <c r="S2839" t="s">
        <v>8336</v>
      </c>
      <c r="T2839" t="s">
        <v>8337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8">
        <f t="shared" si="88"/>
        <v>41864.916666666664</v>
      </c>
      <c r="K2840">
        <v>1406039696</v>
      </c>
      <c r="L2840" s="18">
        <f t="shared" si="8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>D2840+E2840</f>
        <v>4405</v>
      </c>
      <c r="R2840" s="6">
        <f>E2840/N2840</f>
        <v>44.537037037037038</v>
      </c>
      <c r="S2840" t="s">
        <v>8336</v>
      </c>
      <c r="T2840" t="s">
        <v>8337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8">
        <f t="shared" si="88"/>
        <v>41876.207638888889</v>
      </c>
      <c r="K2841">
        <v>1406958354</v>
      </c>
      <c r="L2841" s="18">
        <f t="shared" si="8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>D2841+E2841</f>
        <v>7400</v>
      </c>
      <c r="R2841" s="6">
        <f>E2841/N2841</f>
        <v>125.80645161290323</v>
      </c>
      <c r="S2841" t="s">
        <v>8336</v>
      </c>
      <c r="T2841" t="s">
        <v>8337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8">
        <f t="shared" si="88"/>
        <v>42081.708333333328</v>
      </c>
      <c r="K2842">
        <v>1424825479</v>
      </c>
      <c r="L2842" s="18">
        <f t="shared" si="8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>D2842+E2842</f>
        <v>5100</v>
      </c>
      <c r="R2842" s="6">
        <f>E2842/N2842</f>
        <v>19.696969696969695</v>
      </c>
      <c r="S2842" t="s">
        <v>8336</v>
      </c>
      <c r="T2842" t="s">
        <v>8337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8">
        <f t="shared" si="88"/>
        <v>42351.781215277777</v>
      </c>
      <c r="K2843">
        <v>1444844697</v>
      </c>
      <c r="L2843" s="18">
        <f t="shared" si="8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>D2843+E2843</f>
        <v>1010</v>
      </c>
      <c r="R2843" s="6">
        <f>E2843/N2843</f>
        <v>10</v>
      </c>
      <c r="S2843" t="s">
        <v>8336</v>
      </c>
      <c r="T2843" t="s">
        <v>8337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8">
        <f t="shared" si="88"/>
        <v>41811.458333333336</v>
      </c>
      <c r="K2844">
        <v>1401058295</v>
      </c>
      <c r="L2844" s="18">
        <f t="shared" si="8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>D2844+E2844</f>
        <v>1500</v>
      </c>
      <c r="R2844" s="6" t="e">
        <f>E2844/N2844</f>
        <v>#DIV/0!</v>
      </c>
      <c r="S2844" t="s">
        <v>8336</v>
      </c>
      <c r="T2844" t="s">
        <v>8337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8">
        <f t="shared" si="88"/>
        <v>42534.166666666672</v>
      </c>
      <c r="K2845">
        <v>1462210950</v>
      </c>
      <c r="L2845" s="18">
        <f t="shared" si="8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>D2845+E2845</f>
        <v>1200</v>
      </c>
      <c r="R2845" s="6" t="e">
        <f>E2845/N2845</f>
        <v>#DIV/0!</v>
      </c>
      <c r="S2845" t="s">
        <v>8336</v>
      </c>
      <c r="T2845" t="s">
        <v>8337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8">
        <f t="shared" si="88"/>
        <v>42739.546064814815</v>
      </c>
      <c r="K2846">
        <v>1480943180</v>
      </c>
      <c r="L2846" s="18">
        <f t="shared" si="8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>D2846+E2846</f>
        <v>580</v>
      </c>
      <c r="R2846" s="6">
        <f>E2846/N2846</f>
        <v>30</v>
      </c>
      <c r="S2846" t="s">
        <v>8336</v>
      </c>
      <c r="T2846" t="s">
        <v>8337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8">
        <f t="shared" si="88"/>
        <v>42163.016585648147</v>
      </c>
      <c r="K2847">
        <v>1428539033</v>
      </c>
      <c r="L2847" s="18">
        <f t="shared" si="8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D2847+E2847</f>
        <v>9866</v>
      </c>
      <c r="R2847" s="6">
        <f>E2847/N2847</f>
        <v>60.666666666666664</v>
      </c>
      <c r="S2847" t="s">
        <v>8336</v>
      </c>
      <c r="T2847" t="s">
        <v>8337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8">
        <f t="shared" si="88"/>
        <v>42153.692060185189</v>
      </c>
      <c r="K2848">
        <v>1429029394</v>
      </c>
      <c r="L2848" s="18">
        <f t="shared" si="8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>D2848+E2848</f>
        <v>8000</v>
      </c>
      <c r="R2848" s="6" t="e">
        <f>E2848/N2848</f>
        <v>#DIV/0!</v>
      </c>
      <c r="S2848" t="s">
        <v>8336</v>
      </c>
      <c r="T2848" t="s">
        <v>8337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8">
        <f t="shared" si="88"/>
        <v>42513.806307870371</v>
      </c>
      <c r="K2849">
        <v>1458847265</v>
      </c>
      <c r="L2849" s="18">
        <f t="shared" si="8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>D2849+E2849</f>
        <v>2000</v>
      </c>
      <c r="R2849" s="6" t="e">
        <f>E2849/N2849</f>
        <v>#DIV/0!</v>
      </c>
      <c r="S2849" t="s">
        <v>8336</v>
      </c>
      <c r="T2849" t="s">
        <v>8337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8">
        <f t="shared" si="88"/>
        <v>42153.648831018523</v>
      </c>
      <c r="K2850">
        <v>1430321659</v>
      </c>
      <c r="L2850" s="18">
        <f t="shared" si="8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>D2850+E2850</f>
        <v>35070</v>
      </c>
      <c r="R2850" s="6">
        <f>E2850/N2850</f>
        <v>23.333333333333332</v>
      </c>
      <c r="S2850" t="s">
        <v>8336</v>
      </c>
      <c r="T2850" t="s">
        <v>8337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8">
        <f t="shared" si="88"/>
        <v>42483.428240740745</v>
      </c>
      <c r="K2851">
        <v>1458814600</v>
      </c>
      <c r="L2851" s="18">
        <f t="shared" si="8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>D2851+E2851</f>
        <v>505</v>
      </c>
      <c r="R2851" s="6">
        <f>E2851/N2851</f>
        <v>5</v>
      </c>
      <c r="S2851" t="s">
        <v>8336</v>
      </c>
      <c r="T2851" t="s">
        <v>8337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8">
        <f t="shared" si="88"/>
        <v>41888.007071759261</v>
      </c>
      <c r="K2852">
        <v>1407370211</v>
      </c>
      <c r="L2852" s="18">
        <f t="shared" si="8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D2852+E2852</f>
        <v>8311</v>
      </c>
      <c r="R2852" s="6">
        <f>E2852/N2852</f>
        <v>23.923076923076923</v>
      </c>
      <c r="S2852" t="s">
        <v>8336</v>
      </c>
      <c r="T2852" t="s">
        <v>8337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8">
        <f t="shared" si="88"/>
        <v>42398.970138888893</v>
      </c>
      <c r="K2853">
        <v>1453334629</v>
      </c>
      <c r="L2853" s="18">
        <f t="shared" si="8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>D2853+E2853</f>
        <v>4500</v>
      </c>
      <c r="R2853" s="6" t="e">
        <f>E2853/N2853</f>
        <v>#DIV/0!</v>
      </c>
      <c r="S2853" t="s">
        <v>8336</v>
      </c>
      <c r="T2853" t="s">
        <v>8337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8">
        <f t="shared" si="88"/>
        <v>41811.045173611114</v>
      </c>
      <c r="K2854">
        <v>1400720703</v>
      </c>
      <c r="L2854" s="18">
        <f t="shared" si="8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>D2854+E2854</f>
        <v>5095</v>
      </c>
      <c r="R2854" s="6">
        <f>E2854/N2854</f>
        <v>15.833333333333334</v>
      </c>
      <c r="S2854" t="s">
        <v>8336</v>
      </c>
      <c r="T2854" t="s">
        <v>8337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8">
        <f t="shared" si="88"/>
        <v>41896.190937499996</v>
      </c>
      <c r="K2855">
        <v>1405485297</v>
      </c>
      <c r="L2855" s="18">
        <f t="shared" si="8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>D2855+E2855</f>
        <v>9500</v>
      </c>
      <c r="R2855" s="6" t="e">
        <f>E2855/N2855</f>
        <v>#DIV/0!</v>
      </c>
      <c r="S2855" t="s">
        <v>8336</v>
      </c>
      <c r="T2855" t="s">
        <v>8337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8">
        <f t="shared" si="88"/>
        <v>42131.71665509259</v>
      </c>
      <c r="K2856">
        <v>1429290719</v>
      </c>
      <c r="L2856" s="18">
        <f t="shared" si="8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>D2856+E2856</f>
        <v>1417</v>
      </c>
      <c r="R2856" s="6">
        <f>E2856/N2856</f>
        <v>29.785714285714285</v>
      </c>
      <c r="S2856" t="s">
        <v>8336</v>
      </c>
      <c r="T2856" t="s">
        <v>8337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8">
        <f t="shared" si="88"/>
        <v>42398.981944444444</v>
      </c>
      <c r="K2857">
        <v>1451607071</v>
      </c>
      <c r="L2857" s="18">
        <f t="shared" si="8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>D2857+E2857</f>
        <v>900</v>
      </c>
      <c r="R2857" s="6">
        <f>E2857/N2857</f>
        <v>60</v>
      </c>
      <c r="S2857" t="s">
        <v>8336</v>
      </c>
      <c r="T2857" t="s">
        <v>8337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8">
        <f t="shared" si="88"/>
        <v>42224.898611111115</v>
      </c>
      <c r="K2858">
        <v>1433897647</v>
      </c>
      <c r="L2858" s="18">
        <f t="shared" si="8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>D2858+E2858</f>
        <v>3146</v>
      </c>
      <c r="R2858" s="6">
        <f>E2858/N2858</f>
        <v>24.333333333333332</v>
      </c>
      <c r="S2858" t="s">
        <v>8336</v>
      </c>
      <c r="T2858" t="s">
        <v>8337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8">
        <f t="shared" si="88"/>
        <v>42786.75</v>
      </c>
      <c r="K2859">
        <v>1482444295</v>
      </c>
      <c r="L2859" s="18">
        <f t="shared" si="8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>D2859+E2859</f>
        <v>45500</v>
      </c>
      <c r="R2859" s="6">
        <f>E2859/N2859</f>
        <v>500</v>
      </c>
      <c r="S2859" t="s">
        <v>8336</v>
      </c>
      <c r="T2859" t="s">
        <v>8337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8">
        <f t="shared" si="88"/>
        <v>41978.477777777778</v>
      </c>
      <c r="K2860">
        <v>1415711095</v>
      </c>
      <c r="L2860" s="18">
        <f t="shared" si="8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>D2860+E2860</f>
        <v>1000</v>
      </c>
      <c r="R2860" s="6" t="e">
        <f>E2860/N2860</f>
        <v>#DIV/0!</v>
      </c>
      <c r="S2860" t="s">
        <v>8336</v>
      </c>
      <c r="T2860" t="s">
        <v>8337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8">
        <f t="shared" si="88"/>
        <v>42293.362314814818</v>
      </c>
      <c r="K2861">
        <v>1439800904</v>
      </c>
      <c r="L2861" s="18">
        <f t="shared" si="8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>D2861+E2861</f>
        <v>2035</v>
      </c>
      <c r="R2861" s="6">
        <f>E2861/N2861</f>
        <v>35</v>
      </c>
      <c r="S2861" t="s">
        <v>8336</v>
      </c>
      <c r="T2861" t="s">
        <v>8337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8">
        <f t="shared" si="88"/>
        <v>42540.800648148142</v>
      </c>
      <c r="K2862">
        <v>1461179576</v>
      </c>
      <c r="L2862" s="18">
        <f t="shared" si="8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>D2862+E2862</f>
        <v>4266</v>
      </c>
      <c r="R2862" s="6">
        <f>E2862/N2862</f>
        <v>29.555555555555557</v>
      </c>
      <c r="S2862" t="s">
        <v>8336</v>
      </c>
      <c r="T2862" t="s">
        <v>8337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8">
        <f t="shared" si="88"/>
        <v>42271.590833333335</v>
      </c>
      <c r="K2863">
        <v>1441894248</v>
      </c>
      <c r="L2863" s="18">
        <f t="shared" si="8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>D2863+E2863</f>
        <v>330</v>
      </c>
      <c r="R2863" s="6">
        <f>E2863/N2863</f>
        <v>26.666666666666668</v>
      </c>
      <c r="S2863" t="s">
        <v>8336</v>
      </c>
      <c r="T2863" t="s">
        <v>8337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8">
        <f t="shared" si="88"/>
        <v>41814.789687500001</v>
      </c>
      <c r="K2864">
        <v>1401044229</v>
      </c>
      <c r="L2864" s="18">
        <f t="shared" si="8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>D2864+E2864</f>
        <v>12755</v>
      </c>
      <c r="R2864" s="6">
        <f>E2864/N2864</f>
        <v>18.333333333333332</v>
      </c>
      <c r="S2864" t="s">
        <v>8336</v>
      </c>
      <c r="T2864" t="s">
        <v>8337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8">
        <f t="shared" si="88"/>
        <v>41891.675034722226</v>
      </c>
      <c r="K2865">
        <v>1405095123</v>
      </c>
      <c r="L2865" s="18">
        <f t="shared" si="8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>D2865+E2865</f>
        <v>50020</v>
      </c>
      <c r="R2865" s="6">
        <f>E2865/N2865</f>
        <v>20</v>
      </c>
      <c r="S2865" t="s">
        <v>8336</v>
      </c>
      <c r="T2865" t="s">
        <v>8337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8">
        <f t="shared" si="88"/>
        <v>42202.554166666669</v>
      </c>
      <c r="K2866">
        <v>1434552207</v>
      </c>
      <c r="L2866" s="18">
        <f t="shared" si="8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>D2866+E2866</f>
        <v>2540</v>
      </c>
      <c r="R2866" s="6">
        <f>E2866/N2866</f>
        <v>13.333333333333334</v>
      </c>
      <c r="S2866" t="s">
        <v>8336</v>
      </c>
      <c r="T2866" t="s">
        <v>8337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8">
        <f t="shared" si="88"/>
        <v>42010.114108796297</v>
      </c>
      <c r="K2867">
        <v>1415328259</v>
      </c>
      <c r="L2867" s="18">
        <f t="shared" si="8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>D2867+E2867</f>
        <v>2888</v>
      </c>
      <c r="R2867" s="6" t="e">
        <f>E2867/N2867</f>
        <v>#DIV/0!</v>
      </c>
      <c r="S2867" t="s">
        <v>8336</v>
      </c>
      <c r="T2867" t="s">
        <v>8337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8">
        <f t="shared" si="88"/>
        <v>42657.916666666672</v>
      </c>
      <c r="K2868">
        <v>1473893721</v>
      </c>
      <c r="L2868" s="18">
        <f t="shared" si="8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>D2868+E2868</f>
        <v>5045</v>
      </c>
      <c r="R2868" s="6">
        <f>E2868/N2868</f>
        <v>22.5</v>
      </c>
      <c r="S2868" t="s">
        <v>8336</v>
      </c>
      <c r="T2868" t="s">
        <v>8337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8">
        <f t="shared" si="88"/>
        <v>42555.166666666672</v>
      </c>
      <c r="K2869">
        <v>1465533672</v>
      </c>
      <c r="L2869" s="18">
        <f t="shared" si="8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>D2869+E2869</f>
        <v>3004</v>
      </c>
      <c r="R2869" s="6">
        <f>E2869/N2869</f>
        <v>50.4</v>
      </c>
      <c r="S2869" t="s">
        <v>8336</v>
      </c>
      <c r="T2869" t="s">
        <v>8337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8">
        <f t="shared" si="88"/>
        <v>42648.827013888891</v>
      </c>
      <c r="K2870">
        <v>1473105054</v>
      </c>
      <c r="L2870" s="18">
        <f t="shared" si="8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D2870+E2870</f>
        <v>21301.760000000002</v>
      </c>
      <c r="R2870" s="6">
        <f>E2870/N2870</f>
        <v>105.02933333333334</v>
      </c>
      <c r="S2870" t="s">
        <v>8336</v>
      </c>
      <c r="T2870" t="s">
        <v>8337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8">
        <f t="shared" si="88"/>
        <v>42570.593530092592</v>
      </c>
      <c r="K2871">
        <v>1466345681</v>
      </c>
      <c r="L2871" s="18">
        <f t="shared" si="8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>D2871+E2871</f>
        <v>20177</v>
      </c>
      <c r="R2871" s="6">
        <f>E2871/N2871</f>
        <v>35.4</v>
      </c>
      <c r="S2871" t="s">
        <v>8336</v>
      </c>
      <c r="T2871" t="s">
        <v>8337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8">
        <f t="shared" si="88"/>
        <v>41776.189409722225</v>
      </c>
      <c r="K2872">
        <v>1397709165</v>
      </c>
      <c r="L2872" s="18">
        <f t="shared" si="8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>D2872+E2872</f>
        <v>5750</v>
      </c>
      <c r="R2872" s="6">
        <f>E2872/N2872</f>
        <v>83.333333333333329</v>
      </c>
      <c r="S2872" t="s">
        <v>8336</v>
      </c>
      <c r="T2872" t="s">
        <v>8337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8">
        <f t="shared" si="88"/>
        <v>41994.738576388889</v>
      </c>
      <c r="K2873">
        <v>1417455813</v>
      </c>
      <c r="L2873" s="18">
        <f t="shared" si="8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D2873+E2873</f>
        <v>10467</v>
      </c>
      <c r="R2873" s="6">
        <f>E2873/N2873</f>
        <v>35.92307692307692</v>
      </c>
      <c r="S2873" t="s">
        <v>8336</v>
      </c>
      <c r="T2873" t="s">
        <v>8337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8">
        <f t="shared" si="88"/>
        <v>42175.11618055556</v>
      </c>
      <c r="K2874">
        <v>1429584438</v>
      </c>
      <c r="L2874" s="18">
        <f t="shared" si="8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>D2874+E2874</f>
        <v>3000</v>
      </c>
      <c r="R2874" s="6" t="e">
        <f>E2874/N2874</f>
        <v>#DIV/0!</v>
      </c>
      <c r="S2874" t="s">
        <v>8336</v>
      </c>
      <c r="T2874" t="s">
        <v>8337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8">
        <f t="shared" si="88"/>
        <v>42032.817488425921</v>
      </c>
      <c r="K2875">
        <v>1419881831</v>
      </c>
      <c r="L2875" s="18">
        <f t="shared" si="8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>D2875+E2875</f>
        <v>3453</v>
      </c>
      <c r="R2875" s="6">
        <f>E2875/N2875</f>
        <v>119.125</v>
      </c>
      <c r="S2875" t="s">
        <v>8336</v>
      </c>
      <c r="T2875" t="s">
        <v>8337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8">
        <f t="shared" si="88"/>
        <v>42752.84474537037</v>
      </c>
      <c r="K2876">
        <v>1482092186</v>
      </c>
      <c r="L2876" s="18">
        <f t="shared" si="8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>D2876+E2876</f>
        <v>5271</v>
      </c>
      <c r="R2876" s="6">
        <f>E2876/N2876</f>
        <v>90.333333333333329</v>
      </c>
      <c r="S2876" t="s">
        <v>8336</v>
      </c>
      <c r="T2876" t="s">
        <v>8337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8">
        <f t="shared" si="88"/>
        <v>42495.128391203703</v>
      </c>
      <c r="K2877">
        <v>1459825493</v>
      </c>
      <c r="L2877" s="18">
        <f t="shared" si="8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>D2877+E2877</f>
        <v>20007</v>
      </c>
      <c r="R2877" s="6">
        <f>E2877/N2877</f>
        <v>2.3333333333333335</v>
      </c>
      <c r="S2877" t="s">
        <v>8336</v>
      </c>
      <c r="T2877" t="s">
        <v>8337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8">
        <f t="shared" si="88"/>
        <v>42201.743969907402</v>
      </c>
      <c r="K2878">
        <v>1434477079</v>
      </c>
      <c r="L2878" s="18">
        <f t="shared" si="8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>D2878+E2878</f>
        <v>150000</v>
      </c>
      <c r="R2878" s="6" t="e">
        <f>E2878/N2878</f>
        <v>#DIV/0!</v>
      </c>
      <c r="S2878" t="s">
        <v>8336</v>
      </c>
      <c r="T2878" t="s">
        <v>8337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8">
        <f t="shared" si="88"/>
        <v>42704.708333333328</v>
      </c>
      <c r="K2879">
        <v>1477781724</v>
      </c>
      <c r="L2879" s="18">
        <f t="shared" si="8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>D2879+E2879</f>
        <v>6650</v>
      </c>
      <c r="R2879" s="6">
        <f>E2879/N2879</f>
        <v>108.33333333333333</v>
      </c>
      <c r="S2879" t="s">
        <v>8336</v>
      </c>
      <c r="T2879" t="s">
        <v>8337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8">
        <f t="shared" si="88"/>
        <v>42188.615682870368</v>
      </c>
      <c r="K2880">
        <v>1430750795</v>
      </c>
      <c r="L2880" s="18">
        <f t="shared" si="8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>D2880+E2880</f>
        <v>3063</v>
      </c>
      <c r="R2880" s="6">
        <f>E2880/N2880</f>
        <v>15.75</v>
      </c>
      <c r="S2880" t="s">
        <v>8336</v>
      </c>
      <c r="T2880" t="s">
        <v>8337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8">
        <f t="shared" si="88"/>
        <v>42389.725243055553</v>
      </c>
      <c r="K2881">
        <v>1450718661</v>
      </c>
      <c r="L2881" s="18">
        <f t="shared" si="8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>D2881+E2881</f>
        <v>11229</v>
      </c>
      <c r="R2881" s="6">
        <f>E2881/N2881</f>
        <v>29</v>
      </c>
      <c r="S2881" t="s">
        <v>8336</v>
      </c>
      <c r="T2881" t="s">
        <v>8337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8">
        <f t="shared" si="88"/>
        <v>42236.711805555555</v>
      </c>
      <c r="K2882">
        <v>1436305452</v>
      </c>
      <c r="L2882" s="18">
        <f t="shared" si="8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>D2882+E2882</f>
        <v>14800</v>
      </c>
      <c r="R2882" s="6">
        <f>E2882/N2882</f>
        <v>96.551724137931032</v>
      </c>
      <c r="S2882" t="s">
        <v>8336</v>
      </c>
      <c r="T2882" t="s">
        <v>8337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8">
        <f t="shared" ref="J2883:J2946" si="90">(((I2883/60)/60)/24)+DATE(1970,1,1)</f>
        <v>41976.639305555553</v>
      </c>
      <c r="K2883">
        <v>1412432436</v>
      </c>
      <c r="L2883" s="18">
        <f t="shared" ref="L2883:L2946" si="91">(((K2883/60)/60)/24+DATE(1970,1,1))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>D2883+E2883</f>
        <v>5500</v>
      </c>
      <c r="R2883" s="6" t="e">
        <f>E2883/N2883</f>
        <v>#DIV/0!</v>
      </c>
      <c r="S2883" t="s">
        <v>8336</v>
      </c>
      <c r="T2883" t="s">
        <v>8337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8">
        <f t="shared" si="90"/>
        <v>42491.596273148149</v>
      </c>
      <c r="K2884">
        <v>1459520318</v>
      </c>
      <c r="L2884" s="18">
        <f t="shared" si="9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>D2884+E2884</f>
        <v>1002</v>
      </c>
      <c r="R2884" s="6">
        <f>E2884/N2884</f>
        <v>63</v>
      </c>
      <c r="S2884" t="s">
        <v>8336</v>
      </c>
      <c r="T2884" t="s">
        <v>8337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8">
        <f t="shared" si="90"/>
        <v>42406.207638888889</v>
      </c>
      <c r="K2885">
        <v>1451684437</v>
      </c>
      <c r="L2885" s="18">
        <f t="shared" si="9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>D2885+E2885</f>
        <v>11908</v>
      </c>
      <c r="R2885" s="6">
        <f>E2885/N2885</f>
        <v>381.6</v>
      </c>
      <c r="S2885" t="s">
        <v>8336</v>
      </c>
      <c r="T2885" t="s">
        <v>8337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8">
        <f t="shared" si="90"/>
        <v>41978.727256944447</v>
      </c>
      <c r="K2886">
        <v>1415208435</v>
      </c>
      <c r="L2886" s="18">
        <f t="shared" si="9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>D2886+E2886</f>
        <v>45185</v>
      </c>
      <c r="R2886" s="6">
        <f>E2886/N2886</f>
        <v>46.25</v>
      </c>
      <c r="S2886" t="s">
        <v>8336</v>
      </c>
      <c r="T2886" t="s">
        <v>8337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8">
        <f t="shared" si="90"/>
        <v>42077.034733796296</v>
      </c>
      <c r="K2887">
        <v>1423705801</v>
      </c>
      <c r="L2887" s="18">
        <f t="shared" si="9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>D2887+E2887</f>
        <v>530</v>
      </c>
      <c r="R2887" s="6">
        <f>E2887/N2887</f>
        <v>26</v>
      </c>
      <c r="S2887" t="s">
        <v>8336</v>
      </c>
      <c r="T2887" t="s">
        <v>8337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8">
        <f t="shared" si="90"/>
        <v>42266.165972222225</v>
      </c>
      <c r="K2888">
        <v>1442243484</v>
      </c>
      <c r="L2888" s="18">
        <f t="shared" si="9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>D2888+E2888</f>
        <v>210</v>
      </c>
      <c r="R2888" s="6">
        <f>E2888/N2888</f>
        <v>10</v>
      </c>
      <c r="S2888" t="s">
        <v>8336</v>
      </c>
      <c r="T2888" t="s">
        <v>8337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8">
        <f t="shared" si="90"/>
        <v>42015.427361111113</v>
      </c>
      <c r="K2889">
        <v>1418379324</v>
      </c>
      <c r="L2889" s="18">
        <f t="shared" si="9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>D2889+E2889</f>
        <v>3005</v>
      </c>
      <c r="R2889" s="6">
        <f>E2889/N2889</f>
        <v>5</v>
      </c>
      <c r="S2889" t="s">
        <v>8336</v>
      </c>
      <c r="T2889" t="s">
        <v>8337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8">
        <f t="shared" si="90"/>
        <v>41930.207638888889</v>
      </c>
      <c r="K2890">
        <v>1412945440</v>
      </c>
      <c r="L2890" s="18">
        <f t="shared" si="9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>D2890+E2890</f>
        <v>30000</v>
      </c>
      <c r="R2890" s="6" t="e">
        <f>E2890/N2890</f>
        <v>#DIV/0!</v>
      </c>
      <c r="S2890" t="s">
        <v>8336</v>
      </c>
      <c r="T2890" t="s">
        <v>8337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8">
        <f t="shared" si="90"/>
        <v>41880.863252314812</v>
      </c>
      <c r="K2891">
        <v>1406752985</v>
      </c>
      <c r="L2891" s="18">
        <f t="shared" si="9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D2891+E2891</f>
        <v>4142</v>
      </c>
      <c r="R2891" s="6">
        <f>E2891/N2891</f>
        <v>81.571428571428569</v>
      </c>
      <c r="S2891" t="s">
        <v>8336</v>
      </c>
      <c r="T2891" t="s">
        <v>8337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8">
        <f t="shared" si="90"/>
        <v>41860.125</v>
      </c>
      <c r="K2892">
        <v>1405100992</v>
      </c>
      <c r="L2892" s="18">
        <f t="shared" si="9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>D2892+E2892</f>
        <v>2021</v>
      </c>
      <c r="R2892" s="6">
        <f>E2892/N2892</f>
        <v>7</v>
      </c>
      <c r="S2892" t="s">
        <v>8336</v>
      </c>
      <c r="T2892" t="s">
        <v>8337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8">
        <f t="shared" si="90"/>
        <v>42475.84175925926</v>
      </c>
      <c r="K2893">
        <v>1455570728</v>
      </c>
      <c r="L2893" s="18">
        <f t="shared" si="9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>D2893+E2893</f>
        <v>10273</v>
      </c>
      <c r="R2893" s="6">
        <f>E2893/N2893</f>
        <v>27.3</v>
      </c>
      <c r="S2893" t="s">
        <v>8336</v>
      </c>
      <c r="T2893" t="s">
        <v>8337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8">
        <f t="shared" si="90"/>
        <v>41876.875</v>
      </c>
      <c r="K2894">
        <v>1408381704</v>
      </c>
      <c r="L2894" s="18">
        <f t="shared" si="9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>D2894+E2894</f>
        <v>6000</v>
      </c>
      <c r="R2894" s="6">
        <f>E2894/N2894</f>
        <v>29.411764705882351</v>
      </c>
      <c r="S2894" t="s">
        <v>8336</v>
      </c>
      <c r="T2894" t="s">
        <v>8337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8">
        <f t="shared" si="90"/>
        <v>42013.083333333328</v>
      </c>
      <c r="K2895">
        <v>1415644395</v>
      </c>
      <c r="L2895" s="18">
        <f t="shared" si="9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>D2895+E2895</f>
        <v>5025</v>
      </c>
      <c r="R2895" s="6">
        <f>E2895/N2895</f>
        <v>12.5</v>
      </c>
      <c r="S2895" t="s">
        <v>8336</v>
      </c>
      <c r="T2895" t="s">
        <v>8337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8">
        <f t="shared" si="90"/>
        <v>42097.944618055553</v>
      </c>
      <c r="K2896">
        <v>1422920415</v>
      </c>
      <c r="L2896" s="18">
        <f t="shared" si="9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>D2896+E2896</f>
        <v>50000</v>
      </c>
      <c r="R2896" s="6" t="e">
        <f>E2896/N2896</f>
        <v>#DIV/0!</v>
      </c>
      <c r="S2896" t="s">
        <v>8336</v>
      </c>
      <c r="T2896" t="s">
        <v>8337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8">
        <f t="shared" si="90"/>
        <v>41812.875</v>
      </c>
      <c r="K2897">
        <v>1403356792</v>
      </c>
      <c r="L2897" s="18">
        <f t="shared" si="9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>D2897+E2897</f>
        <v>523</v>
      </c>
      <c r="R2897" s="6">
        <f>E2897/N2897</f>
        <v>5.75</v>
      </c>
      <c r="S2897" t="s">
        <v>8336</v>
      </c>
      <c r="T2897" t="s">
        <v>8337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8">
        <f t="shared" si="90"/>
        <v>42716.25</v>
      </c>
      <c r="K2898">
        <v>1480283321</v>
      </c>
      <c r="L2898" s="18">
        <f t="shared" si="9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>D2898+E2898</f>
        <v>3625</v>
      </c>
      <c r="R2898" s="6">
        <f>E2898/N2898</f>
        <v>52.083333333333336</v>
      </c>
      <c r="S2898" t="s">
        <v>8336</v>
      </c>
      <c r="T2898" t="s">
        <v>8337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8">
        <f t="shared" si="90"/>
        <v>42288.645196759258</v>
      </c>
      <c r="K2899">
        <v>1441985458</v>
      </c>
      <c r="L2899" s="18">
        <f t="shared" si="9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>D2899+E2899</f>
        <v>12550</v>
      </c>
      <c r="R2899" s="6">
        <f>E2899/N2899</f>
        <v>183.33333333333334</v>
      </c>
      <c r="S2899" t="s">
        <v>8336</v>
      </c>
      <c r="T2899" t="s">
        <v>8337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8">
        <f t="shared" si="90"/>
        <v>42308.664965277778</v>
      </c>
      <c r="K2900">
        <v>1443715053</v>
      </c>
      <c r="L2900" s="18">
        <f t="shared" si="9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D2900+E2900</f>
        <v>7816</v>
      </c>
      <c r="R2900" s="6">
        <f>E2900/N2900</f>
        <v>26.333333333333332</v>
      </c>
      <c r="S2900" t="s">
        <v>8336</v>
      </c>
      <c r="T2900" t="s">
        <v>8337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8">
        <f t="shared" si="90"/>
        <v>42575.078217592592</v>
      </c>
      <c r="K2901">
        <v>1464141158</v>
      </c>
      <c r="L2901" s="18">
        <f t="shared" si="9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>D2901+E2901</f>
        <v>10000</v>
      </c>
      <c r="R2901" s="6" t="e">
        <f>E2901/N2901</f>
        <v>#DIV/0!</v>
      </c>
      <c r="S2901" t="s">
        <v>8336</v>
      </c>
      <c r="T2901" t="s">
        <v>8337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8">
        <f t="shared" si="90"/>
        <v>41860.234166666669</v>
      </c>
      <c r="K2902">
        <v>1404970632</v>
      </c>
      <c r="L2902" s="18">
        <f t="shared" si="9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>D2902+E2902</f>
        <v>8905</v>
      </c>
      <c r="R2902" s="6">
        <f>E2902/N2902</f>
        <v>486.42857142857144</v>
      </c>
      <c r="S2902" t="s">
        <v>8336</v>
      </c>
      <c r="T2902" t="s">
        <v>8337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8">
        <f t="shared" si="90"/>
        <v>42042.904386574075</v>
      </c>
      <c r="K2903">
        <v>1418161339</v>
      </c>
      <c r="L2903" s="18">
        <f t="shared" si="9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>D2903+E2903</f>
        <v>756</v>
      </c>
      <c r="R2903" s="6">
        <f>E2903/N2903</f>
        <v>3</v>
      </c>
      <c r="S2903" t="s">
        <v>8336</v>
      </c>
      <c r="T2903" t="s">
        <v>8337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8">
        <f t="shared" si="90"/>
        <v>42240.439768518518</v>
      </c>
      <c r="K2904">
        <v>1437820396</v>
      </c>
      <c r="L2904" s="18">
        <f t="shared" si="9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>D2904+E2904</f>
        <v>150025</v>
      </c>
      <c r="R2904" s="6">
        <f>E2904/N2904</f>
        <v>25</v>
      </c>
      <c r="S2904" t="s">
        <v>8336</v>
      </c>
      <c r="T2904" t="s">
        <v>8337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8">
        <f t="shared" si="90"/>
        <v>42256.166874999995</v>
      </c>
      <c r="K2905">
        <v>1436587218</v>
      </c>
      <c r="L2905" s="18">
        <f t="shared" si="9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>D2905+E2905</f>
        <v>5039</v>
      </c>
      <c r="R2905" s="6">
        <f>E2905/N2905</f>
        <v>9.75</v>
      </c>
      <c r="S2905" t="s">
        <v>8336</v>
      </c>
      <c r="T2905" t="s">
        <v>8337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8">
        <f t="shared" si="90"/>
        <v>41952.5</v>
      </c>
      <c r="K2906">
        <v>1414538031</v>
      </c>
      <c r="L2906" s="18">
        <f t="shared" si="9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>D2906+E2906</f>
        <v>1575</v>
      </c>
      <c r="R2906" s="6">
        <f>E2906/N2906</f>
        <v>18.75</v>
      </c>
      <c r="S2906" t="s">
        <v>8336</v>
      </c>
      <c r="T2906" t="s">
        <v>8337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8">
        <f t="shared" si="90"/>
        <v>42620.056863425925</v>
      </c>
      <c r="K2907">
        <v>1472001713</v>
      </c>
      <c r="L2907" s="18">
        <f t="shared" si="9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D2907+E2907</f>
        <v>4122</v>
      </c>
      <c r="R2907" s="6">
        <f>E2907/N2907</f>
        <v>36.588235294117645</v>
      </c>
      <c r="S2907" t="s">
        <v>8336</v>
      </c>
      <c r="T2907" t="s">
        <v>8337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8">
        <f t="shared" si="90"/>
        <v>42217.041666666672</v>
      </c>
      <c r="K2908">
        <v>1436888066</v>
      </c>
      <c r="L2908" s="18">
        <f t="shared" si="9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>D2908+E2908</f>
        <v>6565</v>
      </c>
      <c r="R2908" s="6">
        <f>E2908/N2908</f>
        <v>80.714285714285708</v>
      </c>
      <c r="S2908" t="s">
        <v>8336</v>
      </c>
      <c r="T2908" t="s">
        <v>8337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8">
        <f t="shared" si="90"/>
        <v>42504.877743055549</v>
      </c>
      <c r="K2909">
        <v>1458075837</v>
      </c>
      <c r="L2909" s="18">
        <f t="shared" si="9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>D2909+E2909</f>
        <v>2502</v>
      </c>
      <c r="R2909" s="6">
        <f>E2909/N2909</f>
        <v>1</v>
      </c>
      <c r="S2909" t="s">
        <v>8336</v>
      </c>
      <c r="T2909" t="s">
        <v>8337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8">
        <f t="shared" si="90"/>
        <v>42529.731701388882</v>
      </c>
      <c r="K2910">
        <v>1462815219</v>
      </c>
      <c r="L2910" s="18">
        <f t="shared" si="9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>D2910+E2910</f>
        <v>9864</v>
      </c>
      <c r="R2910" s="6">
        <f>E2910/N2910</f>
        <v>52.8</v>
      </c>
      <c r="S2910" t="s">
        <v>8336</v>
      </c>
      <c r="T2910" t="s">
        <v>8337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8">
        <f t="shared" si="90"/>
        <v>41968.823611111111</v>
      </c>
      <c r="K2911">
        <v>1413527001</v>
      </c>
      <c r="L2911" s="18">
        <f t="shared" si="9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>D2911+E2911</f>
        <v>180020</v>
      </c>
      <c r="R2911" s="6">
        <f>E2911/N2911</f>
        <v>20</v>
      </c>
      <c r="S2911" t="s">
        <v>8336</v>
      </c>
      <c r="T2911" t="s">
        <v>8337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8">
        <f t="shared" si="90"/>
        <v>42167.841284722221</v>
      </c>
      <c r="K2912">
        <v>1428955887</v>
      </c>
      <c r="L2912" s="18">
        <f t="shared" si="9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>D2912+E2912</f>
        <v>30001</v>
      </c>
      <c r="R2912" s="6">
        <f>E2912/N2912</f>
        <v>1</v>
      </c>
      <c r="S2912" t="s">
        <v>8336</v>
      </c>
      <c r="T2912" t="s">
        <v>8337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8">
        <f t="shared" si="90"/>
        <v>42182.768819444449</v>
      </c>
      <c r="K2913">
        <v>1431973626</v>
      </c>
      <c r="L2913" s="18">
        <f t="shared" si="9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D2913+E2913</f>
        <v>2457</v>
      </c>
      <c r="R2913" s="6">
        <f>E2913/N2913</f>
        <v>46.928571428571431</v>
      </c>
      <c r="S2913" t="s">
        <v>8336</v>
      </c>
      <c r="T2913" t="s">
        <v>8337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8">
        <f t="shared" si="90"/>
        <v>42384.131643518514</v>
      </c>
      <c r="K2914">
        <v>1450235374</v>
      </c>
      <c r="L2914" s="18">
        <f t="shared" si="9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D2914+E2914</f>
        <v>16470</v>
      </c>
      <c r="R2914" s="6">
        <f>E2914/N2914</f>
        <v>78.07692307692308</v>
      </c>
      <c r="S2914" t="s">
        <v>8336</v>
      </c>
      <c r="T2914" t="s">
        <v>8337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8">
        <f t="shared" si="90"/>
        <v>41888.922905092593</v>
      </c>
      <c r="K2915">
        <v>1404857339</v>
      </c>
      <c r="L2915" s="18">
        <f t="shared" si="9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>D2915+E2915</f>
        <v>10002</v>
      </c>
      <c r="R2915" s="6">
        <f>E2915/N2915</f>
        <v>1</v>
      </c>
      <c r="S2915" t="s">
        <v>8336</v>
      </c>
      <c r="T2915" t="s">
        <v>8337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8">
        <f t="shared" si="90"/>
        <v>42077.865671296298</v>
      </c>
      <c r="K2916">
        <v>1421185594</v>
      </c>
      <c r="L2916" s="18">
        <f t="shared" si="9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>D2916+E2916</f>
        <v>25001</v>
      </c>
      <c r="R2916" s="6">
        <f>E2916/N2916</f>
        <v>1</v>
      </c>
      <c r="S2916" t="s">
        <v>8336</v>
      </c>
      <c r="T2916" t="s">
        <v>8337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8">
        <f t="shared" si="90"/>
        <v>42445.356365740736</v>
      </c>
      <c r="K2917">
        <v>1455528790</v>
      </c>
      <c r="L2917" s="18">
        <f t="shared" si="9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>D2917+E2917</f>
        <v>1611</v>
      </c>
      <c r="R2917" s="6">
        <f>E2917/N2917</f>
        <v>203.66666666666666</v>
      </c>
      <c r="S2917" t="s">
        <v>8336</v>
      </c>
      <c r="T2917" t="s">
        <v>8337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8">
        <f t="shared" si="90"/>
        <v>41778.476724537039</v>
      </c>
      <c r="K2918">
        <v>1398511589</v>
      </c>
      <c r="L2918" s="18">
        <f t="shared" si="9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>D2918+E2918</f>
        <v>1995</v>
      </c>
      <c r="R2918" s="6">
        <f>E2918/N2918</f>
        <v>20.714285714285715</v>
      </c>
      <c r="S2918" t="s">
        <v>8336</v>
      </c>
      <c r="T2918" t="s">
        <v>8337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8">
        <f t="shared" si="90"/>
        <v>42263.234340277777</v>
      </c>
      <c r="K2919">
        <v>1440826647</v>
      </c>
      <c r="L2919" s="18">
        <f t="shared" si="9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>D2919+E2919</f>
        <v>2437</v>
      </c>
      <c r="R2919" s="6">
        <f>E2919/N2919</f>
        <v>48.555555555555557</v>
      </c>
      <c r="S2919" t="s">
        <v>8336</v>
      </c>
      <c r="T2919" t="s">
        <v>8337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8">
        <f t="shared" si="90"/>
        <v>42306.629710648151</v>
      </c>
      <c r="K2920">
        <v>1443712007</v>
      </c>
      <c r="L2920" s="18">
        <f t="shared" si="9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D2920+E2920</f>
        <v>6362</v>
      </c>
      <c r="R2920" s="6">
        <f>E2920/N2920</f>
        <v>68.099999999999994</v>
      </c>
      <c r="S2920" t="s">
        <v>8336</v>
      </c>
      <c r="T2920" t="s">
        <v>8337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8">
        <f t="shared" si="90"/>
        <v>41856.61954861111</v>
      </c>
      <c r="K2921">
        <v>1404658329</v>
      </c>
      <c r="L2921" s="18">
        <f t="shared" si="9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>D2921+E2921</f>
        <v>651</v>
      </c>
      <c r="R2921" s="6">
        <f>E2921/N2921</f>
        <v>8.5</v>
      </c>
      <c r="S2921" t="s">
        <v>8336</v>
      </c>
      <c r="T2921" t="s">
        <v>8337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8">
        <f t="shared" si="90"/>
        <v>42088.750810185185</v>
      </c>
      <c r="K2922">
        <v>1424718070</v>
      </c>
      <c r="L2922" s="18">
        <f t="shared" si="9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>D2922+E2922</f>
        <v>3171</v>
      </c>
      <c r="R2922" s="6">
        <f>E2922/N2922</f>
        <v>51.615384615384613</v>
      </c>
      <c r="S2922" t="s">
        <v>8336</v>
      </c>
      <c r="T2922" t="s">
        <v>8337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8">
        <f t="shared" si="90"/>
        <v>41907.886620370373</v>
      </c>
      <c r="K2923">
        <v>1409087804</v>
      </c>
      <c r="L2923" s="18">
        <f t="shared" si="9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>D2923+E2923</f>
        <v>229</v>
      </c>
      <c r="R2923" s="6">
        <f>E2923/N2923</f>
        <v>43</v>
      </c>
      <c r="S2923" t="s">
        <v>8336</v>
      </c>
      <c r="T2923" t="s">
        <v>8378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8">
        <f t="shared" si="90"/>
        <v>42142.874155092592</v>
      </c>
      <c r="K2924">
        <v>1428094727</v>
      </c>
      <c r="L2924" s="18">
        <f t="shared" si="9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>D2924+E2924</f>
        <v>1000</v>
      </c>
      <c r="R2924" s="6">
        <f>E2924/N2924</f>
        <v>83.333333333333329</v>
      </c>
      <c r="S2924" t="s">
        <v>8336</v>
      </c>
      <c r="T2924" t="s">
        <v>8378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8">
        <f t="shared" si="90"/>
        <v>42028.125</v>
      </c>
      <c r="K2925">
        <v>1420774779</v>
      </c>
      <c r="L2925" s="18">
        <f t="shared" si="9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>D2925+E2925</f>
        <v>600</v>
      </c>
      <c r="R2925" s="6">
        <f>E2925/N2925</f>
        <v>30</v>
      </c>
      <c r="S2925" t="s">
        <v>8336</v>
      </c>
      <c r="T2925" t="s">
        <v>8378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8">
        <f t="shared" si="90"/>
        <v>42133.165972222225</v>
      </c>
      <c r="K2926">
        <v>1428585710</v>
      </c>
      <c r="L2926" s="18">
        <f t="shared" si="9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>D2926+E2926</f>
        <v>50800</v>
      </c>
      <c r="R2926" s="6">
        <f>E2926/N2926</f>
        <v>175.51020408163265</v>
      </c>
      <c r="S2926" t="s">
        <v>8336</v>
      </c>
      <c r="T2926" t="s">
        <v>8378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8">
        <f t="shared" si="90"/>
        <v>41893.584120370368</v>
      </c>
      <c r="K2927">
        <v>1407852068</v>
      </c>
      <c r="L2927" s="18">
        <f t="shared" si="9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>D2927+E2927</f>
        <v>91100.69</v>
      </c>
      <c r="R2927" s="6">
        <f>E2927/N2927</f>
        <v>231.66175879396985</v>
      </c>
      <c r="S2927" t="s">
        <v>8336</v>
      </c>
      <c r="T2927" t="s">
        <v>8378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8">
        <f t="shared" si="90"/>
        <v>42058.765960648147</v>
      </c>
      <c r="K2928">
        <v>1423506179</v>
      </c>
      <c r="L2928" s="18">
        <f t="shared" si="9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D2928+E2928</f>
        <v>6750</v>
      </c>
      <c r="R2928" s="6">
        <f>E2928/N2928</f>
        <v>75</v>
      </c>
      <c r="S2928" t="s">
        <v>8336</v>
      </c>
      <c r="T2928" t="s">
        <v>8378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8">
        <f t="shared" si="90"/>
        <v>41835.208333333336</v>
      </c>
      <c r="K2929">
        <v>1402934629</v>
      </c>
      <c r="L2929" s="18">
        <f t="shared" si="9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>D2929+E2929</f>
        <v>4155</v>
      </c>
      <c r="R2929" s="6">
        <f>E2929/N2929</f>
        <v>112.14285714285714</v>
      </c>
      <c r="S2929" t="s">
        <v>8336</v>
      </c>
      <c r="T2929" t="s">
        <v>8378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8">
        <f t="shared" si="90"/>
        <v>42433.998217592598</v>
      </c>
      <c r="K2930">
        <v>1454543846</v>
      </c>
      <c r="L2930" s="18">
        <f t="shared" si="9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D2930+E2930</f>
        <v>2000</v>
      </c>
      <c r="R2930" s="6">
        <f>E2930/N2930</f>
        <v>41.666666666666664</v>
      </c>
      <c r="S2930" t="s">
        <v>8336</v>
      </c>
      <c r="T2930" t="s">
        <v>8378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8">
        <f t="shared" si="90"/>
        <v>41784.564328703702</v>
      </c>
      <c r="K2931">
        <v>1398432758</v>
      </c>
      <c r="L2931" s="18">
        <f t="shared" si="9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D2931+E2931</f>
        <v>16165.55</v>
      </c>
      <c r="R2931" s="6">
        <f>E2931/N2931</f>
        <v>255.17343750000001</v>
      </c>
      <c r="S2931" t="s">
        <v>8336</v>
      </c>
      <c r="T2931" t="s">
        <v>8378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8">
        <f t="shared" si="90"/>
        <v>42131.584074074075</v>
      </c>
      <c r="K2932">
        <v>1428415264</v>
      </c>
      <c r="L2932" s="18">
        <f t="shared" si="9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D2932+E2932</f>
        <v>20092</v>
      </c>
      <c r="R2932" s="6">
        <f>E2932/N2932</f>
        <v>162.7741935483871</v>
      </c>
      <c r="S2932" t="s">
        <v>8336</v>
      </c>
      <c r="T2932" t="s">
        <v>8378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8">
        <f t="shared" si="90"/>
        <v>41897.255555555559</v>
      </c>
      <c r="K2933">
        <v>1408604363</v>
      </c>
      <c r="L2933" s="18">
        <f t="shared" si="9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>D2933+E2933</f>
        <v>1545</v>
      </c>
      <c r="R2933" s="6">
        <f>E2933/N2933</f>
        <v>88.333333333333329</v>
      </c>
      <c r="S2933" t="s">
        <v>8336</v>
      </c>
      <c r="T2933" t="s">
        <v>8378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8">
        <f t="shared" si="90"/>
        <v>42056.458333333328</v>
      </c>
      <c r="K2934">
        <v>1421812637</v>
      </c>
      <c r="L2934" s="18">
        <f t="shared" si="9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>D2934+E2934</f>
        <v>6358</v>
      </c>
      <c r="R2934" s="6">
        <f>E2934/N2934</f>
        <v>85.736842105263165</v>
      </c>
      <c r="S2934" t="s">
        <v>8336</v>
      </c>
      <c r="T2934" t="s">
        <v>8378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8">
        <f t="shared" si="90"/>
        <v>42525.956631944442</v>
      </c>
      <c r="K2935">
        <v>1462489053</v>
      </c>
      <c r="L2935" s="18">
        <f t="shared" si="9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D2935+E2935</f>
        <v>5069</v>
      </c>
      <c r="R2935" s="6">
        <f>E2935/N2935</f>
        <v>47.574074074074076</v>
      </c>
      <c r="S2935" t="s">
        <v>8336</v>
      </c>
      <c r="T2935" t="s">
        <v>8378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8">
        <f t="shared" si="90"/>
        <v>41805.636157407411</v>
      </c>
      <c r="K2936">
        <v>1400253364</v>
      </c>
      <c r="L2936" s="18">
        <f t="shared" si="9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D2936+E2936</f>
        <v>5200</v>
      </c>
      <c r="R2936" s="6">
        <f>E2936/N2936</f>
        <v>72.972972972972968</v>
      </c>
      <c r="S2936" t="s">
        <v>8336</v>
      </c>
      <c r="T2936" t="s">
        <v>8378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8">
        <f t="shared" si="90"/>
        <v>42611.708333333328</v>
      </c>
      <c r="K2937">
        <v>1467468008</v>
      </c>
      <c r="L2937" s="18">
        <f t="shared" si="9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>D2937+E2937</f>
        <v>7031</v>
      </c>
      <c r="R2937" s="6">
        <f>E2937/N2937</f>
        <v>90.538461538461533</v>
      </c>
      <c r="S2937" t="s">
        <v>8336</v>
      </c>
      <c r="T2937" t="s">
        <v>8378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8">
        <f t="shared" si="90"/>
        <v>41925.207638888889</v>
      </c>
      <c r="K2938">
        <v>1412091423</v>
      </c>
      <c r="L2938" s="18">
        <f t="shared" si="9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>D2938+E2938</f>
        <v>2280</v>
      </c>
      <c r="R2938" s="6">
        <f>E2938/N2938</f>
        <v>37.647058823529413</v>
      </c>
      <c r="S2938" t="s">
        <v>8336</v>
      </c>
      <c r="T2938" t="s">
        <v>8378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8">
        <f t="shared" si="90"/>
        <v>41833.457326388889</v>
      </c>
      <c r="K2939">
        <v>1402657113</v>
      </c>
      <c r="L2939" s="18">
        <f t="shared" si="9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D2939+E2939</f>
        <v>3500</v>
      </c>
      <c r="R2939" s="6">
        <f>E2939/N2939</f>
        <v>36.363636363636367</v>
      </c>
      <c r="S2939" t="s">
        <v>8336</v>
      </c>
      <c r="T2939" t="s">
        <v>8378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8">
        <f t="shared" si="90"/>
        <v>42034.703865740739</v>
      </c>
      <c r="K2940">
        <v>1420044814</v>
      </c>
      <c r="L2940" s="18">
        <f t="shared" si="9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D2940+E2940</f>
        <v>8055</v>
      </c>
      <c r="R2940" s="6">
        <f>E2940/N2940</f>
        <v>126.71875</v>
      </c>
      <c r="S2940" t="s">
        <v>8336</v>
      </c>
      <c r="T2940" t="s">
        <v>8378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8">
        <f t="shared" si="90"/>
        <v>41879.041666666664</v>
      </c>
      <c r="K2941">
        <v>1406316312</v>
      </c>
      <c r="L2941" s="18">
        <f t="shared" si="9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>D2941+E2941</f>
        <v>16230</v>
      </c>
      <c r="R2941" s="6">
        <f>E2941/N2941</f>
        <v>329.2</v>
      </c>
      <c r="S2941" t="s">
        <v>8336</v>
      </c>
      <c r="T2941" t="s">
        <v>8378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8">
        <f t="shared" si="90"/>
        <v>42022.773356481484</v>
      </c>
      <c r="K2942">
        <v>1418150018</v>
      </c>
      <c r="L2942" s="18">
        <f t="shared" si="9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D2942+E2942</f>
        <v>5181</v>
      </c>
      <c r="R2942" s="6">
        <f>E2942/N2942</f>
        <v>81.242424242424249</v>
      </c>
      <c r="S2942" t="s">
        <v>8336</v>
      </c>
      <c r="T2942" t="s">
        <v>8378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8">
        <f t="shared" si="90"/>
        <v>42064.960127314815</v>
      </c>
      <c r="K2943">
        <v>1422658955</v>
      </c>
      <c r="L2943" s="18">
        <f t="shared" si="9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>D2943+E2943</f>
        <v>25001</v>
      </c>
      <c r="R2943" s="6">
        <f>E2943/N2943</f>
        <v>1</v>
      </c>
      <c r="S2943" t="s">
        <v>8336</v>
      </c>
      <c r="T2943" t="s">
        <v>8376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8">
        <f t="shared" si="90"/>
        <v>42354.845833333333</v>
      </c>
      <c r="K2944">
        <v>1448565459</v>
      </c>
      <c r="L2944" s="18">
        <f t="shared" si="9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>D2944+E2944</f>
        <v>240850</v>
      </c>
      <c r="R2944" s="6">
        <f>E2944/N2944</f>
        <v>202.22772277227722</v>
      </c>
      <c r="S2944" t="s">
        <v>8336</v>
      </c>
      <c r="T2944" t="s">
        <v>8376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8">
        <f t="shared" si="90"/>
        <v>42107.129398148143</v>
      </c>
      <c r="K2945">
        <v>1426302380</v>
      </c>
      <c r="L2945" s="18">
        <f t="shared" si="9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>D2945+E2945</f>
        <v>3000</v>
      </c>
      <c r="R2945" s="6" t="e">
        <f>E2945/N2945</f>
        <v>#DIV/0!</v>
      </c>
      <c r="S2945" t="s">
        <v>8336</v>
      </c>
      <c r="T2945" t="s">
        <v>8376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8">
        <f t="shared" si="90"/>
        <v>42162.9143287037</v>
      </c>
      <c r="K2946">
        <v>1431122198</v>
      </c>
      <c r="L2946" s="18">
        <f t="shared" si="9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>D2946+E2946</f>
        <v>10100</v>
      </c>
      <c r="R2946" s="6">
        <f>E2946/N2946</f>
        <v>100</v>
      </c>
      <c r="S2946" t="s">
        <v>8336</v>
      </c>
      <c r="T2946" t="s">
        <v>8376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8">
        <f t="shared" ref="J2947:J3010" si="92">(((I2947/60)/60)/24)+DATE(1970,1,1)</f>
        <v>42148.139583333337</v>
      </c>
      <c r="K2947">
        <v>1429845660</v>
      </c>
      <c r="L2947" s="18">
        <f t="shared" ref="L2947:L3010" si="93">(((K2947/60)/60)/24+DATE(1970,1,1))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>D2947+E2947</f>
        <v>50000</v>
      </c>
      <c r="R2947" s="6" t="e">
        <f>E2947/N2947</f>
        <v>#DIV/0!</v>
      </c>
      <c r="S2947" t="s">
        <v>8336</v>
      </c>
      <c r="T2947" t="s">
        <v>8376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8">
        <f t="shared" si="92"/>
        <v>42597.531157407408</v>
      </c>
      <c r="K2948">
        <v>1468673092</v>
      </c>
      <c r="L2948" s="18">
        <f t="shared" si="93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>D2948+E2948</f>
        <v>2002</v>
      </c>
      <c r="R2948" s="6">
        <f>E2948/N2948</f>
        <v>1</v>
      </c>
      <c r="S2948" t="s">
        <v>8336</v>
      </c>
      <c r="T2948" t="s">
        <v>8376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8">
        <f t="shared" si="92"/>
        <v>42698.715972222228</v>
      </c>
      <c r="K2949">
        <v>1475760567</v>
      </c>
      <c r="L2949" s="18">
        <f t="shared" si="93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>D2949+E2949</f>
        <v>26072</v>
      </c>
      <c r="R2949" s="6">
        <f>E2949/N2949</f>
        <v>82.461538461538467</v>
      </c>
      <c r="S2949" t="s">
        <v>8336</v>
      </c>
      <c r="T2949" t="s">
        <v>8376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8">
        <f t="shared" si="92"/>
        <v>42157.649224537032</v>
      </c>
      <c r="K2950">
        <v>1428075293</v>
      </c>
      <c r="L2950" s="18">
        <f t="shared" si="93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>D2950+E2950</f>
        <v>500024</v>
      </c>
      <c r="R2950" s="6">
        <f>E2950/N2950</f>
        <v>2.6666666666666665</v>
      </c>
      <c r="S2950" t="s">
        <v>8336</v>
      </c>
      <c r="T2950" t="s">
        <v>8376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8">
        <f t="shared" si="92"/>
        <v>42327.864780092597</v>
      </c>
      <c r="K2951">
        <v>1445370317</v>
      </c>
      <c r="L2951" s="18">
        <f t="shared" si="93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>D2951+E2951</f>
        <v>1025</v>
      </c>
      <c r="R2951" s="6">
        <f>E2951/N2951</f>
        <v>12.5</v>
      </c>
      <c r="S2951" t="s">
        <v>8336</v>
      </c>
      <c r="T2951" t="s">
        <v>8376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8">
        <f t="shared" si="92"/>
        <v>42392.36518518519</v>
      </c>
      <c r="K2952">
        <v>1450946752</v>
      </c>
      <c r="L2952" s="18">
        <f t="shared" si="93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>D2952+E2952</f>
        <v>5000000</v>
      </c>
      <c r="R2952" s="6" t="e">
        <f>E2952/N2952</f>
        <v>#DIV/0!</v>
      </c>
      <c r="S2952" t="s">
        <v>8336</v>
      </c>
      <c r="T2952" t="s">
        <v>8376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8">
        <f t="shared" si="92"/>
        <v>41917.802928240737</v>
      </c>
      <c r="K2953">
        <v>1408648573</v>
      </c>
      <c r="L2953" s="18">
        <f t="shared" si="93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D2953+E2953</f>
        <v>51096</v>
      </c>
      <c r="R2953" s="6">
        <f>E2953/N2953</f>
        <v>18.896551724137932</v>
      </c>
      <c r="S2953" t="s">
        <v>8336</v>
      </c>
      <c r="T2953" t="s">
        <v>8376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8">
        <f t="shared" si="92"/>
        <v>42660.166666666672</v>
      </c>
      <c r="K2954">
        <v>1473957239</v>
      </c>
      <c r="L2954" s="18">
        <f t="shared" si="93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>D2954+E2954</f>
        <v>21605</v>
      </c>
      <c r="R2954" s="6">
        <f>E2954/N2954</f>
        <v>200.625</v>
      </c>
      <c r="S2954" t="s">
        <v>8336</v>
      </c>
      <c r="T2954" t="s">
        <v>8376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8">
        <f t="shared" si="92"/>
        <v>42285.791909722218</v>
      </c>
      <c r="K2955">
        <v>1441738821</v>
      </c>
      <c r="L2955" s="18">
        <f t="shared" si="93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>D2955+E2955</f>
        <v>400605</v>
      </c>
      <c r="R2955" s="6">
        <f>E2955/N2955</f>
        <v>201.66666666666666</v>
      </c>
      <c r="S2955" t="s">
        <v>8336</v>
      </c>
      <c r="T2955" t="s">
        <v>8376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8">
        <f t="shared" si="92"/>
        <v>42810.541701388895</v>
      </c>
      <c r="K2956">
        <v>1487944803</v>
      </c>
      <c r="L2956" s="18">
        <f t="shared" si="93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>D2956+E2956</f>
        <v>15000</v>
      </c>
      <c r="R2956" s="6" t="e">
        <f>E2956/N2956</f>
        <v>#DIV/0!</v>
      </c>
      <c r="S2956" t="s">
        <v>8336</v>
      </c>
      <c r="T2956" t="s">
        <v>8376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8">
        <f t="shared" si="92"/>
        <v>42171.741307870368</v>
      </c>
      <c r="K2957">
        <v>1431884849</v>
      </c>
      <c r="L2957" s="18">
        <f t="shared" si="93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D2957+E2957</f>
        <v>1915</v>
      </c>
      <c r="R2957" s="6">
        <f>E2957/N2957</f>
        <v>65</v>
      </c>
      <c r="S2957" t="s">
        <v>8336</v>
      </c>
      <c r="T2957" t="s">
        <v>8376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8">
        <f t="shared" si="92"/>
        <v>42494.958912037036</v>
      </c>
      <c r="K2958">
        <v>1459810850</v>
      </c>
      <c r="L2958" s="18">
        <f t="shared" si="93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D2958+E2958</f>
        <v>9222</v>
      </c>
      <c r="R2958" s="6">
        <f>E2958/N2958</f>
        <v>66.099999999999994</v>
      </c>
      <c r="S2958" t="s">
        <v>8336</v>
      </c>
      <c r="T2958" t="s">
        <v>8376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8">
        <f t="shared" si="92"/>
        <v>42090.969583333332</v>
      </c>
      <c r="K2959">
        <v>1422317772</v>
      </c>
      <c r="L2959" s="18">
        <f t="shared" si="93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>D2959+E2959</f>
        <v>15280</v>
      </c>
      <c r="R2959" s="6">
        <f>E2959/N2959</f>
        <v>93.333333333333329</v>
      </c>
      <c r="S2959" t="s">
        <v>8336</v>
      </c>
      <c r="T2959" t="s">
        <v>8376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8">
        <f t="shared" si="92"/>
        <v>42498.73746527778</v>
      </c>
      <c r="K2960">
        <v>1457548917</v>
      </c>
      <c r="L2960" s="18">
        <f t="shared" si="93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>D2960+E2960</f>
        <v>80000</v>
      </c>
      <c r="R2960" s="6" t="e">
        <f>E2960/N2960</f>
        <v>#DIV/0!</v>
      </c>
      <c r="S2960" t="s">
        <v>8336</v>
      </c>
      <c r="T2960" t="s">
        <v>8376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8">
        <f t="shared" si="92"/>
        <v>42528.008391203708</v>
      </c>
      <c r="K2961">
        <v>1462666325</v>
      </c>
      <c r="L2961" s="18">
        <f t="shared" si="93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>D2961+E2961</f>
        <v>10000</v>
      </c>
      <c r="R2961" s="6" t="e">
        <f>E2961/N2961</f>
        <v>#DIV/0!</v>
      </c>
      <c r="S2961" t="s">
        <v>8336</v>
      </c>
      <c r="T2961" t="s">
        <v>8376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8">
        <f t="shared" si="92"/>
        <v>41893.757210648146</v>
      </c>
      <c r="K2962">
        <v>1407867023</v>
      </c>
      <c r="L2962" s="18">
        <f t="shared" si="93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>D2962+E2962</f>
        <v>30000000</v>
      </c>
      <c r="R2962" s="6" t="e">
        <f>E2962/N2962</f>
        <v>#DIV/0!</v>
      </c>
      <c r="S2962" t="s">
        <v>8336</v>
      </c>
      <c r="T2962" t="s">
        <v>8376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8">
        <f t="shared" si="92"/>
        <v>42089.166666666672</v>
      </c>
      <c r="K2963">
        <v>1424927159</v>
      </c>
      <c r="L2963" s="18">
        <f t="shared" si="93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>D2963+E2963</f>
        <v>10481</v>
      </c>
      <c r="R2963" s="6">
        <f>E2963/N2963</f>
        <v>50.75</v>
      </c>
      <c r="S2963" t="s">
        <v>8336</v>
      </c>
      <c r="T2963" t="s">
        <v>8337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8">
        <f t="shared" si="92"/>
        <v>42064.290972222225</v>
      </c>
      <c r="K2964">
        <v>1422769906</v>
      </c>
      <c r="L2964" s="18">
        <f t="shared" si="93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>D2964+E2964</f>
        <v>2218</v>
      </c>
      <c r="R2964" s="6">
        <f>E2964/N2964</f>
        <v>60.9</v>
      </c>
      <c r="S2964" t="s">
        <v>8336</v>
      </c>
      <c r="T2964" t="s">
        <v>8337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8">
        <f t="shared" si="92"/>
        <v>42187.470185185186</v>
      </c>
      <c r="K2965">
        <v>1433243824</v>
      </c>
      <c r="L2965" s="18">
        <f t="shared" si="93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D2965+E2965</f>
        <v>20685</v>
      </c>
      <c r="R2965" s="6">
        <f>E2965/N2965</f>
        <v>109.03061224489795</v>
      </c>
      <c r="S2965" t="s">
        <v>8336</v>
      </c>
      <c r="T2965" t="s">
        <v>8337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8">
        <f t="shared" si="92"/>
        <v>41857.897222222222</v>
      </c>
      <c r="K2966">
        <v>1404769819</v>
      </c>
      <c r="L2966" s="18">
        <f t="shared" si="93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>D2966+E2966</f>
        <v>10035.689999999999</v>
      </c>
      <c r="R2966" s="6">
        <f>E2966/N2966</f>
        <v>25.692295918367346</v>
      </c>
      <c r="S2966" t="s">
        <v>8336</v>
      </c>
      <c r="T2966" t="s">
        <v>8337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8">
        <f t="shared" si="92"/>
        <v>42192.729548611111</v>
      </c>
      <c r="K2967">
        <v>1433698233</v>
      </c>
      <c r="L2967" s="18">
        <f t="shared" si="93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D2967+E2967</f>
        <v>3135</v>
      </c>
      <c r="R2967" s="6">
        <f>E2967/N2967</f>
        <v>41.92307692307692</v>
      </c>
      <c r="S2967" t="s">
        <v>8336</v>
      </c>
      <c r="T2967" t="s">
        <v>8337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8">
        <f t="shared" si="92"/>
        <v>42263.738564814819</v>
      </c>
      <c r="K2968">
        <v>1439833412</v>
      </c>
      <c r="L2968" s="18">
        <f t="shared" si="93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D2968+E2968</f>
        <v>21363</v>
      </c>
      <c r="R2968" s="6">
        <f>E2968/N2968</f>
        <v>88.7734375</v>
      </c>
      <c r="S2968" t="s">
        <v>8336</v>
      </c>
      <c r="T2968" t="s">
        <v>8337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8">
        <f t="shared" si="92"/>
        <v>42072.156157407408</v>
      </c>
      <c r="K2969">
        <v>1423284292</v>
      </c>
      <c r="L2969" s="18">
        <f t="shared" si="93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>D2969+E2969</f>
        <v>10696</v>
      </c>
      <c r="R2969" s="6">
        <f>E2969/N2969</f>
        <v>80.225352112676063</v>
      </c>
      <c r="S2969" t="s">
        <v>8336</v>
      </c>
      <c r="T2969" t="s">
        <v>8337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8">
        <f t="shared" si="92"/>
        <v>42599.165972222225</v>
      </c>
      <c r="K2970">
        <v>1470227660</v>
      </c>
      <c r="L2970" s="18">
        <f t="shared" si="93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>D2970+E2970</f>
        <v>7210</v>
      </c>
      <c r="R2970" s="6">
        <f>E2970/N2970</f>
        <v>78.936170212765958</v>
      </c>
      <c r="S2970" t="s">
        <v>8336</v>
      </c>
      <c r="T2970" t="s">
        <v>8337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8">
        <f t="shared" si="92"/>
        <v>42127.952083333337</v>
      </c>
      <c r="K2971">
        <v>1428087153</v>
      </c>
      <c r="L2971" s="18">
        <f t="shared" si="93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>D2971+E2971</f>
        <v>2625</v>
      </c>
      <c r="R2971" s="6">
        <f>E2971/N2971</f>
        <v>95.588235294117652</v>
      </c>
      <c r="S2971" t="s">
        <v>8336</v>
      </c>
      <c r="T2971" t="s">
        <v>8337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8">
        <f t="shared" si="92"/>
        <v>41838.669571759259</v>
      </c>
      <c r="K2972">
        <v>1403107451</v>
      </c>
      <c r="L2972" s="18">
        <f t="shared" si="93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D2972+E2972</f>
        <v>12360</v>
      </c>
      <c r="R2972" s="6">
        <f>E2972/N2972</f>
        <v>69.890109890109883</v>
      </c>
      <c r="S2972" t="s">
        <v>8336</v>
      </c>
      <c r="T2972" t="s">
        <v>8337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8">
        <f t="shared" si="92"/>
        <v>41882.658310185187</v>
      </c>
      <c r="K2973">
        <v>1406908078</v>
      </c>
      <c r="L2973" s="18">
        <f t="shared" si="93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D2973+E2973</f>
        <v>6405</v>
      </c>
      <c r="R2973" s="6">
        <f>E2973/N2973</f>
        <v>74.534883720930239</v>
      </c>
      <c r="S2973" t="s">
        <v>8336</v>
      </c>
      <c r="T2973" t="s">
        <v>8337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8">
        <f t="shared" si="92"/>
        <v>42709.041666666672</v>
      </c>
      <c r="K2974">
        <v>1479609520</v>
      </c>
      <c r="L2974" s="18">
        <f t="shared" si="93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>D2974+E2974</f>
        <v>4107</v>
      </c>
      <c r="R2974" s="6">
        <f>E2974/N2974</f>
        <v>123.94117647058823</v>
      </c>
      <c r="S2974" t="s">
        <v>8336</v>
      </c>
      <c r="T2974" t="s">
        <v>8337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8">
        <f t="shared" si="92"/>
        <v>42370.166666666672</v>
      </c>
      <c r="K2975">
        <v>1449171508</v>
      </c>
      <c r="L2975" s="18">
        <f t="shared" si="93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>D2975+E2975</f>
        <v>13740</v>
      </c>
      <c r="R2975" s="6">
        <f>E2975/N2975</f>
        <v>264.84848484848487</v>
      </c>
      <c r="S2975" t="s">
        <v>8336</v>
      </c>
      <c r="T2975" t="s">
        <v>8337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8">
        <f t="shared" si="92"/>
        <v>41908.065972222219</v>
      </c>
      <c r="K2976">
        <v>1409275671</v>
      </c>
      <c r="L2976" s="18">
        <f t="shared" si="93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>D2976+E2976</f>
        <v>10100</v>
      </c>
      <c r="R2976" s="6">
        <f>E2976/N2976</f>
        <v>58.620689655172413</v>
      </c>
      <c r="S2976" t="s">
        <v>8336</v>
      </c>
      <c r="T2976" t="s">
        <v>8337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8">
        <f t="shared" si="92"/>
        <v>41970.125</v>
      </c>
      <c r="K2977">
        <v>1414599886</v>
      </c>
      <c r="L2977" s="18">
        <f t="shared" si="93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>D2977+E2977</f>
        <v>16010</v>
      </c>
      <c r="R2977" s="6">
        <f>E2977/N2977</f>
        <v>70.884955752212392</v>
      </c>
      <c r="S2977" t="s">
        <v>8336</v>
      </c>
      <c r="T2977" t="s">
        <v>8337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8">
        <f t="shared" si="92"/>
        <v>42442.5</v>
      </c>
      <c r="K2978">
        <v>1456421530</v>
      </c>
      <c r="L2978" s="18">
        <f t="shared" si="93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>D2978+E2978</f>
        <v>190</v>
      </c>
      <c r="R2978" s="6">
        <f>E2978/N2978</f>
        <v>8.5714285714285712</v>
      </c>
      <c r="S2978" t="s">
        <v>8336</v>
      </c>
      <c r="T2978" t="s">
        <v>8337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8">
        <f t="shared" si="92"/>
        <v>42086.093055555553</v>
      </c>
      <c r="K2979">
        <v>1421960934</v>
      </c>
      <c r="L2979" s="18">
        <f t="shared" si="93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>D2979+E2979</f>
        <v>6407</v>
      </c>
      <c r="R2979" s="6">
        <f>E2979/N2979</f>
        <v>113.56666666666666</v>
      </c>
      <c r="S2979" t="s">
        <v>8336</v>
      </c>
      <c r="T2979" t="s">
        <v>8337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8">
        <f t="shared" si="92"/>
        <v>41932.249305555553</v>
      </c>
      <c r="K2980">
        <v>1412954547</v>
      </c>
      <c r="L2980" s="18">
        <f t="shared" si="93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>D2980+E2980</f>
        <v>1721</v>
      </c>
      <c r="R2980" s="6">
        <f>E2980/N2980</f>
        <v>60.6875</v>
      </c>
      <c r="S2980" t="s">
        <v>8336</v>
      </c>
      <c r="T2980" t="s">
        <v>8337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8">
        <f t="shared" si="92"/>
        <v>42010.25</v>
      </c>
      <c r="K2981">
        <v>1419104823</v>
      </c>
      <c r="L2981" s="18">
        <f t="shared" si="93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>D2981+E2981</f>
        <v>10070</v>
      </c>
      <c r="R2981" s="6">
        <f>E2981/N2981</f>
        <v>110.21739130434783</v>
      </c>
      <c r="S2981" t="s">
        <v>8336</v>
      </c>
      <c r="T2981" t="s">
        <v>8337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8">
        <f t="shared" si="92"/>
        <v>42240.083333333328</v>
      </c>
      <c r="K2982">
        <v>1438639130</v>
      </c>
      <c r="L2982" s="18">
        <f t="shared" si="93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>D2982+E2982</f>
        <v>6275</v>
      </c>
      <c r="R2982" s="6">
        <f>E2982/N2982</f>
        <v>136.45833333333334</v>
      </c>
      <c r="S2982" t="s">
        <v>8336</v>
      </c>
      <c r="T2982" t="s">
        <v>8337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8">
        <f t="shared" si="92"/>
        <v>42270.559675925921</v>
      </c>
      <c r="K2983">
        <v>1439126756</v>
      </c>
      <c r="L2983" s="18">
        <f t="shared" si="93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D2983+E2983</f>
        <v>9157</v>
      </c>
      <c r="R2983" s="6">
        <f>E2983/N2983</f>
        <v>53.164948453608247</v>
      </c>
      <c r="S2983" t="s">
        <v>8336</v>
      </c>
      <c r="T2983" t="s">
        <v>8376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8">
        <f t="shared" si="92"/>
        <v>42411.686840277776</v>
      </c>
      <c r="K2984">
        <v>1452616143</v>
      </c>
      <c r="L2984" s="18">
        <f t="shared" si="93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D2984+E2984</f>
        <v>10103</v>
      </c>
      <c r="R2984" s="6">
        <f>E2984/N2984</f>
        <v>86.491525423728817</v>
      </c>
      <c r="S2984" t="s">
        <v>8336</v>
      </c>
      <c r="T2984" t="s">
        <v>8376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8">
        <f t="shared" si="92"/>
        <v>41954.674027777779</v>
      </c>
      <c r="K2985">
        <v>1410534636</v>
      </c>
      <c r="L2985" s="18">
        <f t="shared" si="93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>D2985+E2985</f>
        <v>285985.91000000003</v>
      </c>
      <c r="R2985" s="6">
        <f>E2985/N2985</f>
        <v>155.23827397260274</v>
      </c>
      <c r="S2985" t="s">
        <v>8336</v>
      </c>
      <c r="T2985" t="s">
        <v>8376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8">
        <f t="shared" si="92"/>
        <v>42606.278715277775</v>
      </c>
      <c r="K2986">
        <v>1469428881</v>
      </c>
      <c r="L2986" s="18">
        <f t="shared" si="93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D2986+E2986</f>
        <v>50088</v>
      </c>
      <c r="R2986" s="6">
        <f>E2986/N2986</f>
        <v>115.08256880733946</v>
      </c>
      <c r="S2986" t="s">
        <v>8336</v>
      </c>
      <c r="T2986" t="s">
        <v>8376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8">
        <f t="shared" si="92"/>
        <v>42674.166666666672</v>
      </c>
      <c r="K2987">
        <v>1476228128</v>
      </c>
      <c r="L2987" s="18">
        <f t="shared" si="93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>D2987+E2987</f>
        <v>22165</v>
      </c>
      <c r="R2987" s="6">
        <f>E2987/N2987</f>
        <v>109.5945945945946</v>
      </c>
      <c r="S2987" t="s">
        <v>8336</v>
      </c>
      <c r="T2987" t="s">
        <v>8376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8">
        <f t="shared" si="92"/>
        <v>42491.458402777775</v>
      </c>
      <c r="K2988">
        <v>1456920006</v>
      </c>
      <c r="L2988" s="18">
        <f t="shared" si="93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>D2988+E2988</f>
        <v>4932</v>
      </c>
      <c r="R2988" s="6">
        <f>E2988/N2988</f>
        <v>45.214285714285715</v>
      </c>
      <c r="S2988" t="s">
        <v>8336</v>
      </c>
      <c r="T2988" t="s">
        <v>8376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8">
        <f t="shared" si="92"/>
        <v>42656</v>
      </c>
      <c r="K2989">
        <v>1473837751</v>
      </c>
      <c r="L2989" s="18">
        <f t="shared" si="93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>D2989+E2989</f>
        <v>52600.2</v>
      </c>
      <c r="R2989" s="6">
        <f>E2989/N2989</f>
        <v>104.15169811320754</v>
      </c>
      <c r="S2989" t="s">
        <v>8336</v>
      </c>
      <c r="T2989" t="s">
        <v>8376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8">
        <f t="shared" si="92"/>
        <v>42541.362048611118</v>
      </c>
      <c r="K2990">
        <v>1463820081</v>
      </c>
      <c r="L2990" s="18">
        <f t="shared" si="93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>D2990+E2990</f>
        <v>2000</v>
      </c>
      <c r="R2990" s="6">
        <f>E2990/N2990</f>
        <v>35.714285714285715</v>
      </c>
      <c r="S2990" t="s">
        <v>8336</v>
      </c>
      <c r="T2990" t="s">
        <v>8376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8">
        <f t="shared" si="92"/>
        <v>42359.207638888889</v>
      </c>
      <c r="K2991">
        <v>1448756962</v>
      </c>
      <c r="L2991" s="18">
        <f t="shared" si="93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>D2991+E2991</f>
        <v>55307</v>
      </c>
      <c r="R2991" s="6">
        <f>E2991/N2991</f>
        <v>96.997252747252745</v>
      </c>
      <c r="S2991" t="s">
        <v>8336</v>
      </c>
      <c r="T2991" t="s">
        <v>8376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8">
        <f t="shared" si="92"/>
        <v>42376.57430555555</v>
      </c>
      <c r="K2992">
        <v>1449150420</v>
      </c>
      <c r="L2992" s="18">
        <f t="shared" si="93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>D2992+E2992</f>
        <v>20000</v>
      </c>
      <c r="R2992" s="6">
        <f>E2992/N2992</f>
        <v>370.37037037037038</v>
      </c>
      <c r="S2992" t="s">
        <v>8336</v>
      </c>
      <c r="T2992" t="s">
        <v>8376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8">
        <f t="shared" si="92"/>
        <v>42762.837152777778</v>
      </c>
      <c r="K2993">
        <v>1483646730</v>
      </c>
      <c r="L2993" s="18">
        <f t="shared" si="93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D2993+E2993</f>
        <v>17280</v>
      </c>
      <c r="R2993" s="6">
        <f>E2993/N2993</f>
        <v>94.408602150537632</v>
      </c>
      <c r="S2993" t="s">
        <v>8336</v>
      </c>
      <c r="T2993" t="s">
        <v>8376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8">
        <f t="shared" si="92"/>
        <v>42652.767476851848</v>
      </c>
      <c r="K2994">
        <v>1473445510</v>
      </c>
      <c r="L2994" s="18">
        <f t="shared" si="93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D2994+E2994</f>
        <v>6135</v>
      </c>
      <c r="R2994" s="6">
        <f>E2994/N2994</f>
        <v>48.984375</v>
      </c>
      <c r="S2994" t="s">
        <v>8336</v>
      </c>
      <c r="T2994" t="s">
        <v>8376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8">
        <f t="shared" si="92"/>
        <v>42420.838738425926</v>
      </c>
      <c r="K2995">
        <v>1453406867</v>
      </c>
      <c r="L2995" s="18">
        <f t="shared" si="93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D2995+E2995</f>
        <v>2003</v>
      </c>
      <c r="R2995" s="6">
        <f>E2995/N2995</f>
        <v>45.590909090909093</v>
      </c>
      <c r="S2995" t="s">
        <v>8336</v>
      </c>
      <c r="T2995" t="s">
        <v>8376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8">
        <f t="shared" si="92"/>
        <v>41915.478842592594</v>
      </c>
      <c r="K2996">
        <v>1409743772</v>
      </c>
      <c r="L2996" s="18">
        <f t="shared" si="93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D2996+E2996</f>
        <v>1673.24</v>
      </c>
      <c r="R2996" s="6">
        <f>E2996/N2996</f>
        <v>23.275254237288134</v>
      </c>
      <c r="S2996" t="s">
        <v>8336</v>
      </c>
      <c r="T2996" t="s">
        <v>8376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8">
        <f t="shared" si="92"/>
        <v>42754.665173611109</v>
      </c>
      <c r="K2997">
        <v>1482249471</v>
      </c>
      <c r="L2997" s="18">
        <f t="shared" si="93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D2997+E2997</f>
        <v>30744</v>
      </c>
      <c r="R2997" s="6">
        <f>E2997/N2997</f>
        <v>63.2289156626506</v>
      </c>
      <c r="S2997" t="s">
        <v>8336</v>
      </c>
      <c r="T2997" t="s">
        <v>8376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8">
        <f t="shared" si="92"/>
        <v>42150.912500000006</v>
      </c>
      <c r="K2998">
        <v>1427493240</v>
      </c>
      <c r="L2998" s="18">
        <f t="shared" si="93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>D2998+E2998</f>
        <v>95180</v>
      </c>
      <c r="R2998" s="6">
        <f>E2998/N2998</f>
        <v>153.5204081632653</v>
      </c>
      <c r="S2998" t="s">
        <v>8336</v>
      </c>
      <c r="T2998" t="s">
        <v>8376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8">
        <f t="shared" si="92"/>
        <v>42793.207638888889</v>
      </c>
      <c r="K2999">
        <v>1486661793</v>
      </c>
      <c r="L2999" s="18">
        <f t="shared" si="93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>D2999+E2999</f>
        <v>20373</v>
      </c>
      <c r="R2999" s="6">
        <f>E2999/N2999</f>
        <v>90.2</v>
      </c>
      <c r="S2999" t="s">
        <v>8336</v>
      </c>
      <c r="T2999" t="s">
        <v>8376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8">
        <f t="shared" si="92"/>
        <v>41806.184027777781</v>
      </c>
      <c r="K3000">
        <v>1400474329</v>
      </c>
      <c r="L3000" s="18">
        <f t="shared" si="93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>D3000+E3000</f>
        <v>101514.5</v>
      </c>
      <c r="R3000" s="6">
        <f>E3000/N3000</f>
        <v>118.97113163972287</v>
      </c>
      <c r="S3000" t="s">
        <v>8336</v>
      </c>
      <c r="T3000" t="s">
        <v>8376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8">
        <f t="shared" si="92"/>
        <v>42795.083333333328</v>
      </c>
      <c r="K3001">
        <v>1487094360</v>
      </c>
      <c r="L3001" s="18">
        <f t="shared" si="93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>D3001+E3001</f>
        <v>2955</v>
      </c>
      <c r="R3001" s="6">
        <f>E3001/N3001</f>
        <v>80.25</v>
      </c>
      <c r="S3001" t="s">
        <v>8336</v>
      </c>
      <c r="T3001" t="s">
        <v>8376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8">
        <f t="shared" si="92"/>
        <v>42766.75</v>
      </c>
      <c r="K3002">
        <v>1484682670</v>
      </c>
      <c r="L3002" s="18">
        <f t="shared" si="93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>D3002+E3002</f>
        <v>1000</v>
      </c>
      <c r="R3002" s="6">
        <f>E3002/N3002</f>
        <v>62.5</v>
      </c>
      <c r="S3002" t="s">
        <v>8336</v>
      </c>
      <c r="T3002" t="s">
        <v>8376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8">
        <f t="shared" si="92"/>
        <v>42564.895625000005</v>
      </c>
      <c r="K3003">
        <v>1465853382</v>
      </c>
      <c r="L3003" s="18">
        <f t="shared" si="93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D3003+E3003</f>
        <v>30205.01</v>
      </c>
      <c r="R3003" s="6">
        <f>E3003/N3003</f>
        <v>131.37719999999999</v>
      </c>
      <c r="S3003" t="s">
        <v>8336</v>
      </c>
      <c r="T3003" t="s">
        <v>8376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8">
        <f t="shared" si="92"/>
        <v>41269.83625</v>
      </c>
      <c r="K3004">
        <v>1353960252</v>
      </c>
      <c r="L3004" s="18">
        <f t="shared" si="93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>D3004+E3004</f>
        <v>14595.43</v>
      </c>
      <c r="R3004" s="6">
        <f>E3004/N3004</f>
        <v>73.032980769230775</v>
      </c>
      <c r="S3004" t="s">
        <v>8336</v>
      </c>
      <c r="T3004" t="s">
        <v>8376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8">
        <f t="shared" si="92"/>
        <v>42430.249305555553</v>
      </c>
      <c r="K3005">
        <v>1454098976</v>
      </c>
      <c r="L3005" s="18">
        <f t="shared" si="93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>D3005+E3005</f>
        <v>6035</v>
      </c>
      <c r="R3005" s="6">
        <f>E3005/N3005</f>
        <v>178.52941176470588</v>
      </c>
      <c r="S3005" t="s">
        <v>8336</v>
      </c>
      <c r="T3005" t="s">
        <v>8376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8">
        <f t="shared" si="92"/>
        <v>41958.922731481478</v>
      </c>
      <c r="K3006">
        <v>1413493724</v>
      </c>
      <c r="L3006" s="18">
        <f t="shared" si="93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>D3006+E3006</f>
        <v>85126</v>
      </c>
      <c r="R3006" s="6">
        <f>E3006/N3006</f>
        <v>162.90974729241879</v>
      </c>
      <c r="S3006" t="s">
        <v>8336</v>
      </c>
      <c r="T3006" t="s">
        <v>8376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8">
        <f t="shared" si="92"/>
        <v>41918.674826388888</v>
      </c>
      <c r="K3007">
        <v>1410019905</v>
      </c>
      <c r="L3007" s="18">
        <f t="shared" si="93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D3007+E3007</f>
        <v>23372.6</v>
      </c>
      <c r="R3007" s="6">
        <f>E3007/N3007</f>
        <v>108.24237288135593</v>
      </c>
      <c r="S3007" t="s">
        <v>8336</v>
      </c>
      <c r="T3007" t="s">
        <v>8376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8">
        <f t="shared" si="92"/>
        <v>41987.756840277783</v>
      </c>
      <c r="K3008">
        <v>1415988591</v>
      </c>
      <c r="L3008" s="18">
        <f t="shared" si="93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>D3008+E3008</f>
        <v>16620</v>
      </c>
      <c r="R3008" s="6">
        <f>E3008/N3008</f>
        <v>88.865979381443296</v>
      </c>
      <c r="S3008" t="s">
        <v>8336</v>
      </c>
      <c r="T3008" t="s">
        <v>8376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8">
        <f t="shared" si="92"/>
        <v>42119.216238425928</v>
      </c>
      <c r="K3009">
        <v>1428124283</v>
      </c>
      <c r="L3009" s="18">
        <f t="shared" si="93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D3009+E3009</f>
        <v>1680</v>
      </c>
      <c r="R3009" s="6">
        <f>E3009/N3009</f>
        <v>54</v>
      </c>
      <c r="S3009" t="s">
        <v>8336</v>
      </c>
      <c r="T3009" t="s">
        <v>8376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8">
        <f t="shared" si="92"/>
        <v>42390.212025462963</v>
      </c>
      <c r="K3010">
        <v>1450760719</v>
      </c>
      <c r="L3010" s="18">
        <f t="shared" si="93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D3010+E3010</f>
        <v>6035</v>
      </c>
      <c r="R3010" s="6">
        <f>E3010/N3010</f>
        <v>116.73076923076923</v>
      </c>
      <c r="S3010" t="s">
        <v>8336</v>
      </c>
      <c r="T3010" t="s">
        <v>8376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8">
        <f t="shared" ref="J3011:J3074" si="94">(((I3011/60)/60)/24)+DATE(1970,1,1)</f>
        <v>41969.611574074079</v>
      </c>
      <c r="K3011">
        <v>1414417240</v>
      </c>
      <c r="L3011" s="18">
        <f t="shared" ref="L3011:L3074" si="95">(((K3011/60)/60)/24+DATE(1970,1,1))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>D3011+E3011</f>
        <v>54939</v>
      </c>
      <c r="R3011" s="6">
        <f>E3011/N3011</f>
        <v>233.8984375</v>
      </c>
      <c r="S3011" t="s">
        <v>8336</v>
      </c>
      <c r="T3011" t="s">
        <v>8376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8">
        <f t="shared" si="94"/>
        <v>42056.832395833335</v>
      </c>
      <c r="K3012">
        <v>1419364719</v>
      </c>
      <c r="L3012" s="18">
        <f t="shared" si="9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D3012+E3012</f>
        <v>3870</v>
      </c>
      <c r="R3012" s="6">
        <f>E3012/N3012</f>
        <v>158</v>
      </c>
      <c r="S3012" t="s">
        <v>8336</v>
      </c>
      <c r="T3012" t="s">
        <v>8376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8">
        <f t="shared" si="94"/>
        <v>42361.957638888889</v>
      </c>
      <c r="K3013">
        <v>1448536516</v>
      </c>
      <c r="L3013" s="18">
        <f t="shared" si="9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>D3013+E3013</f>
        <v>671</v>
      </c>
      <c r="R3013" s="6">
        <f>E3013/N3013</f>
        <v>14.84</v>
      </c>
      <c r="S3013" t="s">
        <v>8336</v>
      </c>
      <c r="T3013" t="s">
        <v>8376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8">
        <f t="shared" si="94"/>
        <v>42045.702893518523</v>
      </c>
      <c r="K3014">
        <v>1421772730</v>
      </c>
      <c r="L3014" s="18">
        <f t="shared" si="9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D3014+E3014</f>
        <v>8685</v>
      </c>
      <c r="R3014" s="6">
        <f>E3014/N3014</f>
        <v>85.181818181818187</v>
      </c>
      <c r="S3014" t="s">
        <v>8336</v>
      </c>
      <c r="T3014" t="s">
        <v>8376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8">
        <f t="shared" si="94"/>
        <v>42176.836215277777</v>
      </c>
      <c r="K3015">
        <v>1432325049</v>
      </c>
      <c r="L3015" s="18">
        <f t="shared" si="9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D3015+E3015</f>
        <v>25696</v>
      </c>
      <c r="R3015" s="6">
        <f>E3015/N3015</f>
        <v>146.69158878504672</v>
      </c>
      <c r="S3015" t="s">
        <v>8336</v>
      </c>
      <c r="T3015" t="s">
        <v>8376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8">
        <f t="shared" si="94"/>
        <v>41948.208333333336</v>
      </c>
      <c r="K3016">
        <v>1412737080</v>
      </c>
      <c r="L3016" s="18">
        <f t="shared" si="9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>D3016+E3016</f>
        <v>53276</v>
      </c>
      <c r="R3016" s="6">
        <f>E3016/N3016</f>
        <v>50.764811490125673</v>
      </c>
      <c r="S3016" t="s">
        <v>8336</v>
      </c>
      <c r="T3016" t="s">
        <v>8376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8">
        <f t="shared" si="94"/>
        <v>41801.166666666664</v>
      </c>
      <c r="K3017">
        <v>1401125238</v>
      </c>
      <c r="L3017" s="18">
        <f t="shared" si="9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>D3017+E3017</f>
        <v>6908</v>
      </c>
      <c r="R3017" s="6">
        <f>E3017/N3017</f>
        <v>87.7</v>
      </c>
      <c r="S3017" t="s">
        <v>8336</v>
      </c>
      <c r="T3017" t="s">
        <v>8376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8">
        <f t="shared" si="94"/>
        <v>41838.548055555555</v>
      </c>
      <c r="K3018">
        <v>1400504952</v>
      </c>
      <c r="L3018" s="18">
        <f t="shared" si="9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D3018+E3018</f>
        <v>17222</v>
      </c>
      <c r="R3018" s="6">
        <f>E3018/N3018</f>
        <v>242.27777777777777</v>
      </c>
      <c r="S3018" t="s">
        <v>8336</v>
      </c>
      <c r="T3018" t="s">
        <v>8376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8">
        <f t="shared" si="94"/>
        <v>41871.850034722222</v>
      </c>
      <c r="K3019">
        <v>1405974243</v>
      </c>
      <c r="L3019" s="18">
        <f t="shared" si="9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D3019+E3019</f>
        <v>45285</v>
      </c>
      <c r="R3019" s="6">
        <f>E3019/N3019</f>
        <v>146.44654088050314</v>
      </c>
      <c r="S3019" t="s">
        <v>8336</v>
      </c>
      <c r="T3019" t="s">
        <v>8376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8">
        <f t="shared" si="94"/>
        <v>42205.916666666672</v>
      </c>
      <c r="K3020">
        <v>1433747376</v>
      </c>
      <c r="L3020" s="18">
        <f t="shared" si="9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>D3020+E3020</f>
        <v>8430</v>
      </c>
      <c r="R3020" s="6">
        <f>E3020/N3020</f>
        <v>103.17073170731707</v>
      </c>
      <c r="S3020" t="s">
        <v>8336</v>
      </c>
      <c r="T3020" t="s">
        <v>8376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8">
        <f t="shared" si="94"/>
        <v>41786.125</v>
      </c>
      <c r="K3021">
        <v>1398801620</v>
      </c>
      <c r="L3021" s="18">
        <f t="shared" si="9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>D3021+E3021</f>
        <v>33185</v>
      </c>
      <c r="R3021" s="6">
        <f>E3021/N3021</f>
        <v>80.464601769911511</v>
      </c>
      <c r="S3021" t="s">
        <v>8336</v>
      </c>
      <c r="T3021" t="s">
        <v>8376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8">
        <f t="shared" si="94"/>
        <v>42230.846446759257</v>
      </c>
      <c r="K3022">
        <v>1434399533</v>
      </c>
      <c r="L3022" s="18">
        <f t="shared" si="9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D3022+E3022</f>
        <v>14040</v>
      </c>
      <c r="R3022" s="6">
        <f>E3022/N3022</f>
        <v>234.66666666666666</v>
      </c>
      <c r="S3022" t="s">
        <v>8336</v>
      </c>
      <c r="T3022" t="s">
        <v>8376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8">
        <f t="shared" si="94"/>
        <v>42696.249305555553</v>
      </c>
      <c r="K3023">
        <v>1476715869</v>
      </c>
      <c r="L3023" s="18">
        <f t="shared" si="9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>D3023+E3023</f>
        <v>9721</v>
      </c>
      <c r="R3023" s="6">
        <f>E3023/N3023</f>
        <v>50.689320388349515</v>
      </c>
      <c r="S3023" t="s">
        <v>8336</v>
      </c>
      <c r="T3023" t="s">
        <v>8376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8">
        <f t="shared" si="94"/>
        <v>42609.95380787037</v>
      </c>
      <c r="K3024">
        <v>1468450409</v>
      </c>
      <c r="L3024" s="18">
        <f t="shared" si="9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>D3024+E3024</f>
        <v>20088</v>
      </c>
      <c r="R3024" s="6">
        <f>E3024/N3024</f>
        <v>162.70967741935485</v>
      </c>
      <c r="S3024" t="s">
        <v>8336</v>
      </c>
      <c r="T3024" t="s">
        <v>8376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8">
        <f t="shared" si="94"/>
        <v>42166.675763888896</v>
      </c>
      <c r="K3025">
        <v>1430151186</v>
      </c>
      <c r="L3025" s="18">
        <f t="shared" si="9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>D3025+E3025</f>
        <v>1421</v>
      </c>
      <c r="R3025" s="6">
        <f>E3025/N3025</f>
        <v>120.16666666666667</v>
      </c>
      <c r="S3025" t="s">
        <v>8336</v>
      </c>
      <c r="T3025" t="s">
        <v>8376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8">
        <f t="shared" si="94"/>
        <v>41188.993923611109</v>
      </c>
      <c r="K3026">
        <v>1346975475</v>
      </c>
      <c r="L3026" s="18">
        <f t="shared" si="9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D3026+E3026</f>
        <v>17321</v>
      </c>
      <c r="R3026" s="6">
        <f>E3026/N3026</f>
        <v>67.697802197802204</v>
      </c>
      <c r="S3026" t="s">
        <v>8336</v>
      </c>
      <c r="T3026" t="s">
        <v>8376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8">
        <f t="shared" si="94"/>
        <v>41789.666666666664</v>
      </c>
      <c r="K3027">
        <v>1399032813</v>
      </c>
      <c r="L3027" s="18">
        <f t="shared" si="9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>D3027+E3027</f>
        <v>10055</v>
      </c>
      <c r="R3027" s="6">
        <f>E3027/N3027</f>
        <v>52.103448275862071</v>
      </c>
      <c r="S3027" t="s">
        <v>8336</v>
      </c>
      <c r="T3027" t="s">
        <v>8376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8">
        <f t="shared" si="94"/>
        <v>42797.459398148145</v>
      </c>
      <c r="K3028">
        <v>1487329292</v>
      </c>
      <c r="L3028" s="18">
        <f t="shared" si="9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D3028+E3028</f>
        <v>2190</v>
      </c>
      <c r="R3028" s="6">
        <f>E3028/N3028</f>
        <v>51.6</v>
      </c>
      <c r="S3028" t="s">
        <v>8336</v>
      </c>
      <c r="T3028" t="s">
        <v>8376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8">
        <f t="shared" si="94"/>
        <v>42083.662627314814</v>
      </c>
      <c r="K3029">
        <v>1424278451</v>
      </c>
      <c r="L3029" s="18">
        <f t="shared" si="9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>D3029+E3029</f>
        <v>92576</v>
      </c>
      <c r="R3029" s="6">
        <f>E3029/N3029</f>
        <v>164.3</v>
      </c>
      <c r="S3029" t="s">
        <v>8336</v>
      </c>
      <c r="T3029" t="s">
        <v>8376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8">
        <f t="shared" si="94"/>
        <v>42597.264178240745</v>
      </c>
      <c r="K3030">
        <v>1468650025</v>
      </c>
      <c r="L3030" s="18">
        <f t="shared" si="9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D3030+E3030</f>
        <v>13401</v>
      </c>
      <c r="R3030" s="6">
        <f>E3030/N3030</f>
        <v>84.858585858585855</v>
      </c>
      <c r="S3030" t="s">
        <v>8336</v>
      </c>
      <c r="T3030" t="s">
        <v>8376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8">
        <f t="shared" si="94"/>
        <v>41961.190972222219</v>
      </c>
      <c r="K3031">
        <v>1413824447</v>
      </c>
      <c r="L3031" s="18">
        <f t="shared" si="9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>D3031+E3031</f>
        <v>62903</v>
      </c>
      <c r="R3031" s="6">
        <f>E3031/N3031</f>
        <v>94.548850574712645</v>
      </c>
      <c r="S3031" t="s">
        <v>8336</v>
      </c>
      <c r="T3031" t="s">
        <v>8376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8">
        <f t="shared" si="94"/>
        <v>42263.747349537036</v>
      </c>
      <c r="K3032">
        <v>1439834171</v>
      </c>
      <c r="L3032" s="18">
        <f t="shared" si="9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D3032+E3032</f>
        <v>3617</v>
      </c>
      <c r="R3032" s="6">
        <f>E3032/N3032</f>
        <v>45.536585365853661</v>
      </c>
      <c r="S3032" t="s">
        <v>8336</v>
      </c>
      <c r="T3032" t="s">
        <v>8376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8">
        <f t="shared" si="94"/>
        <v>42657.882488425923</v>
      </c>
      <c r="K3033">
        <v>1471295447</v>
      </c>
      <c r="L3033" s="18">
        <f t="shared" si="9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D3033+E3033</f>
        <v>3000</v>
      </c>
      <c r="R3033" s="6">
        <f>E3033/N3033</f>
        <v>51.724137931034484</v>
      </c>
      <c r="S3033" t="s">
        <v>8336</v>
      </c>
      <c r="T3033" t="s">
        <v>8376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8">
        <f t="shared" si="94"/>
        <v>42258.044664351852</v>
      </c>
      <c r="K3034">
        <v>1439341459</v>
      </c>
      <c r="L3034" s="18">
        <f t="shared" si="9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D3034+E3034</f>
        <v>2272</v>
      </c>
      <c r="R3034" s="6">
        <f>E3034/N3034</f>
        <v>50.88</v>
      </c>
      <c r="S3034" t="s">
        <v>8336</v>
      </c>
      <c r="T3034" t="s">
        <v>8376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8">
        <f t="shared" si="94"/>
        <v>42600.110243055555</v>
      </c>
      <c r="K3035">
        <v>1468895925</v>
      </c>
      <c r="L3035" s="18">
        <f t="shared" si="9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D3035+E3035</f>
        <v>7396</v>
      </c>
      <c r="R3035" s="6">
        <f>E3035/N3035</f>
        <v>191.13043478260869</v>
      </c>
      <c r="S3035" t="s">
        <v>8336</v>
      </c>
      <c r="T3035" t="s">
        <v>8376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8">
        <f t="shared" si="94"/>
        <v>42675.165972222225</v>
      </c>
      <c r="K3036">
        <v>1475326255</v>
      </c>
      <c r="L3036" s="18">
        <f t="shared" si="9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>D3036+E3036</f>
        <v>212536</v>
      </c>
      <c r="R3036" s="6">
        <f>E3036/N3036</f>
        <v>89.314285714285717</v>
      </c>
      <c r="S3036" t="s">
        <v>8336</v>
      </c>
      <c r="T3036" t="s">
        <v>8376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8">
        <f t="shared" si="94"/>
        <v>41398.560289351852</v>
      </c>
      <c r="K3037">
        <v>1365082009</v>
      </c>
      <c r="L3037" s="18">
        <f t="shared" si="9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D3037+E3037</f>
        <v>52196.71</v>
      </c>
      <c r="R3037" s="6">
        <f>E3037/N3037</f>
        <v>88.588631921824103</v>
      </c>
      <c r="S3037" t="s">
        <v>8336</v>
      </c>
      <c r="T3037" t="s">
        <v>8376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8">
        <f t="shared" si="94"/>
        <v>41502.499305555553</v>
      </c>
      <c r="K3038">
        <v>1373568644</v>
      </c>
      <c r="L3038" s="18">
        <f t="shared" si="9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>D3038+E3038</f>
        <v>56683</v>
      </c>
      <c r="R3038" s="6">
        <f>E3038/N3038</f>
        <v>96.300911854103347</v>
      </c>
      <c r="S3038" t="s">
        <v>8336</v>
      </c>
      <c r="T3038" t="s">
        <v>8376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8">
        <f t="shared" si="94"/>
        <v>40453.207638888889</v>
      </c>
      <c r="K3039">
        <v>1279574773</v>
      </c>
      <c r="L3039" s="18">
        <f t="shared" si="9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>D3039+E3039</f>
        <v>1566</v>
      </c>
      <c r="R3039" s="6">
        <f>E3039/N3039</f>
        <v>33.3125</v>
      </c>
      <c r="S3039" t="s">
        <v>8336</v>
      </c>
      <c r="T3039" t="s">
        <v>8376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8">
        <f t="shared" si="94"/>
        <v>42433.252280092594</v>
      </c>
      <c r="K3040">
        <v>1451887397</v>
      </c>
      <c r="L3040" s="18">
        <f t="shared" si="9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D3040+E3040</f>
        <v>2005</v>
      </c>
      <c r="R3040" s="6">
        <f>E3040/N3040</f>
        <v>37.222222222222221</v>
      </c>
      <c r="S3040" t="s">
        <v>8336</v>
      </c>
      <c r="T3040" t="s">
        <v>8376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8">
        <f t="shared" si="94"/>
        <v>41637.332638888889</v>
      </c>
      <c r="K3041">
        <v>1386011038</v>
      </c>
      <c r="L3041" s="18">
        <f t="shared" si="9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>D3041+E3041</f>
        <v>41742.78</v>
      </c>
      <c r="R3041" s="6">
        <f>E3041/N3041</f>
        <v>92.130423728813554</v>
      </c>
      <c r="S3041" t="s">
        <v>8336</v>
      </c>
      <c r="T3041" t="s">
        <v>8376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8">
        <f t="shared" si="94"/>
        <v>42181.958333333328</v>
      </c>
      <c r="K3042">
        <v>1434999621</v>
      </c>
      <c r="L3042" s="18">
        <f t="shared" si="9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>D3042+E3042</f>
        <v>6225</v>
      </c>
      <c r="R3042" s="6">
        <f>E3042/N3042</f>
        <v>76.785714285714292</v>
      </c>
      <c r="S3042" t="s">
        <v>8336</v>
      </c>
      <c r="T3042" t="s">
        <v>8376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8">
        <f t="shared" si="94"/>
        <v>42389.868611111116</v>
      </c>
      <c r="K3043">
        <v>1450731048</v>
      </c>
      <c r="L3043" s="18">
        <f t="shared" si="9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D3043+E3043</f>
        <v>17470</v>
      </c>
      <c r="R3043" s="6">
        <f>E3043/N3043</f>
        <v>96.526315789473685</v>
      </c>
      <c r="S3043" t="s">
        <v>8336</v>
      </c>
      <c r="T3043" t="s">
        <v>8376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8">
        <f t="shared" si="94"/>
        <v>42283.688043981485</v>
      </c>
      <c r="K3044">
        <v>1441557047</v>
      </c>
      <c r="L3044" s="18">
        <f t="shared" si="9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D3044+E3044</f>
        <v>3420</v>
      </c>
      <c r="R3044" s="6">
        <f>E3044/N3044</f>
        <v>51.891891891891895</v>
      </c>
      <c r="S3044" t="s">
        <v>8336</v>
      </c>
      <c r="T3044" t="s">
        <v>8376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8">
        <f t="shared" si="94"/>
        <v>42110.118055555555</v>
      </c>
      <c r="K3045">
        <v>1426815699</v>
      </c>
      <c r="L3045" s="18">
        <f t="shared" si="9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>D3045+E3045</f>
        <v>31501</v>
      </c>
      <c r="R3045" s="6">
        <f>E3045/N3045</f>
        <v>128.9140625</v>
      </c>
      <c r="S3045" t="s">
        <v>8336</v>
      </c>
      <c r="T3045" t="s">
        <v>8376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8">
        <f t="shared" si="94"/>
        <v>42402.7268287037</v>
      </c>
      <c r="K3046">
        <v>1453137998</v>
      </c>
      <c r="L3046" s="18">
        <f t="shared" si="9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>D3046+E3046</f>
        <v>25121</v>
      </c>
      <c r="R3046" s="6">
        <f>E3046/N3046</f>
        <v>84.108974358974365</v>
      </c>
      <c r="S3046" t="s">
        <v>8336</v>
      </c>
      <c r="T3046" t="s">
        <v>8376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8">
        <f t="shared" si="94"/>
        <v>41873.155729166669</v>
      </c>
      <c r="K3047">
        <v>1406087055</v>
      </c>
      <c r="L3047" s="18">
        <f t="shared" si="9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D3047+E3047</f>
        <v>9308.26</v>
      </c>
      <c r="R3047" s="6">
        <f>E3047/N3047</f>
        <v>82.941562500000003</v>
      </c>
      <c r="S3047" t="s">
        <v>8336</v>
      </c>
      <c r="T3047" t="s">
        <v>8376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8">
        <f t="shared" si="94"/>
        <v>41892.202777777777</v>
      </c>
      <c r="K3048">
        <v>1407784586</v>
      </c>
      <c r="L3048" s="18">
        <f t="shared" si="9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>D3048+E3048</f>
        <v>22977</v>
      </c>
      <c r="R3048" s="6">
        <f>E3048/N3048</f>
        <v>259.94827586206895</v>
      </c>
      <c r="S3048" t="s">
        <v>8336</v>
      </c>
      <c r="T3048" t="s">
        <v>8376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8">
        <f t="shared" si="94"/>
        <v>42487.552777777775</v>
      </c>
      <c r="K3049">
        <v>1457999054</v>
      </c>
      <c r="L3049" s="18">
        <f t="shared" si="9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>D3049+E3049</f>
        <v>1245</v>
      </c>
      <c r="R3049" s="6">
        <f>E3049/N3049</f>
        <v>37.25</v>
      </c>
      <c r="S3049" t="s">
        <v>8336</v>
      </c>
      <c r="T3049" t="s">
        <v>8376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8">
        <f t="shared" si="94"/>
        <v>42004.890277777777</v>
      </c>
      <c r="K3050">
        <v>1417556262</v>
      </c>
      <c r="L3050" s="18">
        <f t="shared" si="9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>D3050+E3050</f>
        <v>13320</v>
      </c>
      <c r="R3050" s="6">
        <f>E3050/N3050</f>
        <v>177.02127659574469</v>
      </c>
      <c r="S3050" t="s">
        <v>8336</v>
      </c>
      <c r="T3050" t="s">
        <v>8376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8">
        <f t="shared" si="94"/>
        <v>42169.014525462961</v>
      </c>
      <c r="K3051">
        <v>1431649255</v>
      </c>
      <c r="L3051" s="18">
        <f t="shared" si="9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D3051+E3051</f>
        <v>7750</v>
      </c>
      <c r="R3051" s="6">
        <f>E3051/N3051</f>
        <v>74.074074074074076</v>
      </c>
      <c r="S3051" t="s">
        <v>8336</v>
      </c>
      <c r="T3051" t="s">
        <v>8376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8">
        <f t="shared" si="94"/>
        <v>42495.16851851852</v>
      </c>
      <c r="K3052">
        <v>1459828960</v>
      </c>
      <c r="L3052" s="18">
        <f t="shared" si="9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>D3052+E3052</f>
        <v>1236</v>
      </c>
      <c r="R3052" s="6">
        <f>E3052/N3052</f>
        <v>70.666666666666671</v>
      </c>
      <c r="S3052" t="s">
        <v>8336</v>
      </c>
      <c r="T3052" t="s">
        <v>8376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8">
        <f t="shared" si="94"/>
        <v>42774.416030092587</v>
      </c>
      <c r="K3053">
        <v>1483955945</v>
      </c>
      <c r="L3053" s="18">
        <f t="shared" si="9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>D3053+E3053</f>
        <v>4327</v>
      </c>
      <c r="R3053" s="6">
        <f>E3053/N3053</f>
        <v>23.62857142857143</v>
      </c>
      <c r="S3053" t="s">
        <v>8336</v>
      </c>
      <c r="T3053" t="s">
        <v>8376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8">
        <f t="shared" si="94"/>
        <v>42152.665972222225</v>
      </c>
      <c r="K3054">
        <v>1430237094</v>
      </c>
      <c r="L3054" s="18">
        <f t="shared" si="9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>D3054+E3054</f>
        <v>50075</v>
      </c>
      <c r="R3054" s="6">
        <f>E3054/N3054</f>
        <v>37.5</v>
      </c>
      <c r="S3054" t="s">
        <v>8336</v>
      </c>
      <c r="T3054" t="s">
        <v>8376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8">
        <f t="shared" si="94"/>
        <v>41914.165972222225</v>
      </c>
      <c r="K3055">
        <v>1407781013</v>
      </c>
      <c r="L3055" s="18">
        <f t="shared" si="9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>D3055+E3055</f>
        <v>10040</v>
      </c>
      <c r="R3055" s="6">
        <f>E3055/N3055</f>
        <v>13.333333333333334</v>
      </c>
      <c r="S3055" t="s">
        <v>8336</v>
      </c>
      <c r="T3055" t="s">
        <v>8376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8">
        <f t="shared" si="94"/>
        <v>42065.044444444444</v>
      </c>
      <c r="K3056">
        <v>1422043154</v>
      </c>
      <c r="L3056" s="18">
        <f t="shared" si="9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>D3056+E3056</f>
        <v>300</v>
      </c>
      <c r="R3056" s="6" t="e">
        <f>E3056/N3056</f>
        <v>#DIV/0!</v>
      </c>
      <c r="S3056" t="s">
        <v>8336</v>
      </c>
      <c r="T3056" t="s">
        <v>8376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8">
        <f t="shared" si="94"/>
        <v>42013.95821759259</v>
      </c>
      <c r="K3057">
        <v>1415660390</v>
      </c>
      <c r="L3057" s="18">
        <f t="shared" si="9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>D3057+E3057</f>
        <v>20001</v>
      </c>
      <c r="R3057" s="6">
        <f>E3057/N3057</f>
        <v>1</v>
      </c>
      <c r="S3057" t="s">
        <v>8336</v>
      </c>
      <c r="T3057" t="s">
        <v>8376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8">
        <f t="shared" si="94"/>
        <v>41911.636388888888</v>
      </c>
      <c r="K3058">
        <v>1406819784</v>
      </c>
      <c r="L3058" s="18">
        <f t="shared" si="9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>D3058+E3058</f>
        <v>25000</v>
      </c>
      <c r="R3058" s="6" t="e">
        <f>E3058/N3058</f>
        <v>#DIV/0!</v>
      </c>
      <c r="S3058" t="s">
        <v>8336</v>
      </c>
      <c r="T3058" t="s">
        <v>8376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8">
        <f t="shared" si="94"/>
        <v>42463.608923611115</v>
      </c>
      <c r="K3059">
        <v>1457105811</v>
      </c>
      <c r="L3059" s="18">
        <f t="shared" si="9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>D3059+E3059</f>
        <v>50000</v>
      </c>
      <c r="R3059" s="6" t="e">
        <f>E3059/N3059</f>
        <v>#DIV/0!</v>
      </c>
      <c r="S3059" t="s">
        <v>8336</v>
      </c>
      <c r="T3059" t="s">
        <v>8376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8">
        <f t="shared" si="94"/>
        <v>42510.374305555553</v>
      </c>
      <c r="K3060">
        <v>1459414740</v>
      </c>
      <c r="L3060" s="18">
        <f t="shared" si="9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>D3060+E3060</f>
        <v>18003</v>
      </c>
      <c r="R3060" s="6">
        <f>E3060/N3060</f>
        <v>1</v>
      </c>
      <c r="S3060" t="s">
        <v>8336</v>
      </c>
      <c r="T3060" t="s">
        <v>8376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8">
        <f t="shared" si="94"/>
        <v>41859.935717592591</v>
      </c>
      <c r="K3061">
        <v>1404944846</v>
      </c>
      <c r="L3061" s="18">
        <f t="shared" si="9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D3061+E3061</f>
        <v>15451</v>
      </c>
      <c r="R3061" s="6">
        <f>E3061/N3061</f>
        <v>41</v>
      </c>
      <c r="S3061" t="s">
        <v>8336</v>
      </c>
      <c r="T3061" t="s">
        <v>8376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8">
        <f t="shared" si="94"/>
        <v>42275.274699074071</v>
      </c>
      <c r="K3062">
        <v>1440830134</v>
      </c>
      <c r="L3062" s="18">
        <f t="shared" si="9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>D3062+E3062</f>
        <v>220335</v>
      </c>
      <c r="R3062" s="6">
        <f>E3062/N3062</f>
        <v>55.833333333333336</v>
      </c>
      <c r="S3062" t="s">
        <v>8336</v>
      </c>
      <c r="T3062" t="s">
        <v>8376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8">
        <f t="shared" si="94"/>
        <v>41864.784120370372</v>
      </c>
      <c r="K3063">
        <v>1405363748</v>
      </c>
      <c r="L3063" s="18">
        <f t="shared" si="9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>D3063+E3063</f>
        <v>1000000</v>
      </c>
      <c r="R3063" s="6" t="e">
        <f>E3063/N3063</f>
        <v>#DIV/0!</v>
      </c>
      <c r="S3063" t="s">
        <v>8336</v>
      </c>
      <c r="T3063" t="s">
        <v>8376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8">
        <f t="shared" si="94"/>
        <v>42277.75</v>
      </c>
      <c r="K3064">
        <v>1441111892</v>
      </c>
      <c r="L3064" s="18">
        <f t="shared" si="9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>D3064+E3064</f>
        <v>16684</v>
      </c>
      <c r="R3064" s="6">
        <f>E3064/N3064</f>
        <v>99.761194029850742</v>
      </c>
      <c r="S3064" t="s">
        <v>8336</v>
      </c>
      <c r="T3064" t="s">
        <v>8376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8">
        <f t="shared" si="94"/>
        <v>42665.922893518517</v>
      </c>
      <c r="K3065">
        <v>1474150138</v>
      </c>
      <c r="L3065" s="18">
        <f t="shared" si="9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>D3065+E3065</f>
        <v>3587</v>
      </c>
      <c r="R3065" s="6">
        <f>E3065/N3065</f>
        <v>25.521739130434781</v>
      </c>
      <c r="S3065" t="s">
        <v>8336</v>
      </c>
      <c r="T3065" t="s">
        <v>8376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8">
        <f t="shared" si="94"/>
        <v>42330.290972222225</v>
      </c>
      <c r="K3066">
        <v>1445483246</v>
      </c>
      <c r="L3066" s="18">
        <f t="shared" si="9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>D3066+E3066</f>
        <v>83471</v>
      </c>
      <c r="R3066" s="6">
        <f>E3066/N3066</f>
        <v>117.65277777777777</v>
      </c>
      <c r="S3066" t="s">
        <v>8336</v>
      </c>
      <c r="T3066" t="s">
        <v>8376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8">
        <f t="shared" si="94"/>
        <v>41850.055231481485</v>
      </c>
      <c r="K3067">
        <v>1404523172</v>
      </c>
      <c r="L3067" s="18">
        <f t="shared" si="9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>D3067+E3067</f>
        <v>25010</v>
      </c>
      <c r="R3067" s="6">
        <f>E3067/N3067</f>
        <v>5</v>
      </c>
      <c r="S3067" t="s">
        <v>8336</v>
      </c>
      <c r="T3067" t="s">
        <v>8376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8">
        <f t="shared" si="94"/>
        <v>42561.228437500002</v>
      </c>
      <c r="K3068">
        <v>1465536537</v>
      </c>
      <c r="L3068" s="18">
        <f t="shared" si="9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D3068+E3068</f>
        <v>391950</v>
      </c>
      <c r="R3068" s="6">
        <f>E3068/N3068</f>
        <v>2796.6666666666665</v>
      </c>
      <c r="S3068" t="s">
        <v>8336</v>
      </c>
      <c r="T3068" t="s">
        <v>8376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8">
        <f t="shared" si="94"/>
        <v>42256.938414351855</v>
      </c>
      <c r="K3069">
        <v>1439245879</v>
      </c>
      <c r="L3069" s="18">
        <f t="shared" si="9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>D3069+E3069</f>
        <v>8200</v>
      </c>
      <c r="R3069" s="6">
        <f>E3069/N3069</f>
        <v>200</v>
      </c>
      <c r="S3069" t="s">
        <v>8336</v>
      </c>
      <c r="T3069" t="s">
        <v>8376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8">
        <f t="shared" si="94"/>
        <v>42293.691574074073</v>
      </c>
      <c r="K3070">
        <v>1442421352</v>
      </c>
      <c r="L3070" s="18">
        <f t="shared" si="9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>D3070+E3070</f>
        <v>250175</v>
      </c>
      <c r="R3070" s="6">
        <f>E3070/N3070</f>
        <v>87.5</v>
      </c>
      <c r="S3070" t="s">
        <v>8336</v>
      </c>
      <c r="T3070" t="s">
        <v>8376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8">
        <f t="shared" si="94"/>
        <v>41987.833726851852</v>
      </c>
      <c r="K3071">
        <v>1415995234</v>
      </c>
      <c r="L3071" s="18">
        <f t="shared" si="9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>D3071+E3071</f>
        <v>1141</v>
      </c>
      <c r="R3071" s="6">
        <f>E3071/N3071</f>
        <v>20.142857142857142</v>
      </c>
      <c r="S3071" t="s">
        <v>8336</v>
      </c>
      <c r="T3071" t="s">
        <v>8376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8">
        <f t="shared" si="94"/>
        <v>42711.733437499999</v>
      </c>
      <c r="K3072">
        <v>1479317769</v>
      </c>
      <c r="L3072" s="18">
        <f t="shared" si="9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D3072+E3072</f>
        <v>10334</v>
      </c>
      <c r="R3072" s="6">
        <f>E3072/N3072</f>
        <v>20.875</v>
      </c>
      <c r="S3072" t="s">
        <v>8336</v>
      </c>
      <c r="T3072" t="s">
        <v>8376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8">
        <f t="shared" si="94"/>
        <v>42115.249305555553</v>
      </c>
      <c r="K3073">
        <v>1428082481</v>
      </c>
      <c r="L3073" s="18">
        <f t="shared" si="9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>D3073+E3073</f>
        <v>19173</v>
      </c>
      <c r="R3073" s="6">
        <f>E3073/N3073</f>
        <v>61.307692307692307</v>
      </c>
      <c r="S3073" t="s">
        <v>8336</v>
      </c>
      <c r="T3073" t="s">
        <v>8376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8">
        <f t="shared" si="94"/>
        <v>42673.073611111111</v>
      </c>
      <c r="K3074">
        <v>1476549262</v>
      </c>
      <c r="L3074" s="18">
        <f t="shared" si="9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>D3074+E3074</f>
        <v>12002</v>
      </c>
      <c r="R3074" s="6">
        <f>E3074/N3074</f>
        <v>1</v>
      </c>
      <c r="S3074" t="s">
        <v>8336</v>
      </c>
      <c r="T3074" t="s">
        <v>8376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8">
        <f t="shared" ref="J3075:J3138" si="96">(((I3075/60)/60)/24)+DATE(1970,1,1)</f>
        <v>42169.804861111115</v>
      </c>
      <c r="K3075">
        <v>1429287900</v>
      </c>
      <c r="L3075" s="18">
        <f t="shared" ref="L3075:L3138" si="97">(((K3075/60)/60)/24+DATE(1970,1,1))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>D3075+E3075</f>
        <v>2800645</v>
      </c>
      <c r="R3075" s="6">
        <f>E3075/N3075</f>
        <v>92.142857142857139</v>
      </c>
      <c r="S3075" t="s">
        <v>8336</v>
      </c>
      <c r="T3075" t="s">
        <v>8376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8">
        <f t="shared" si="96"/>
        <v>42439.571284722217</v>
      </c>
      <c r="K3076">
        <v>1455025359</v>
      </c>
      <c r="L3076" s="18">
        <f t="shared" si="97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>D3076+E3076</f>
        <v>25022</v>
      </c>
      <c r="R3076" s="6">
        <f>E3076/N3076</f>
        <v>7.333333333333333</v>
      </c>
      <c r="S3076" t="s">
        <v>8336</v>
      </c>
      <c r="T3076" t="s">
        <v>8376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8">
        <f t="shared" si="96"/>
        <v>42601.102314814809</v>
      </c>
      <c r="K3077">
        <v>1467253640</v>
      </c>
      <c r="L3077" s="18">
        <f t="shared" si="97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>D3077+E3077</f>
        <v>16296</v>
      </c>
      <c r="R3077" s="6">
        <f>E3077/N3077</f>
        <v>64.8</v>
      </c>
      <c r="S3077" t="s">
        <v>8336</v>
      </c>
      <c r="T3077" t="s">
        <v>8376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8">
        <f t="shared" si="96"/>
        <v>42286.651886574073</v>
      </c>
      <c r="K3078">
        <v>1439221123</v>
      </c>
      <c r="L3078" s="18">
        <f t="shared" si="97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D3078+E3078</f>
        <v>11506</v>
      </c>
      <c r="R3078" s="6">
        <f>E3078/N3078</f>
        <v>30.12</v>
      </c>
      <c r="S3078" t="s">
        <v>8336</v>
      </c>
      <c r="T3078" t="s">
        <v>8376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8">
        <f t="shared" si="96"/>
        <v>42796.956921296296</v>
      </c>
      <c r="K3079">
        <v>1485903478</v>
      </c>
      <c r="L3079" s="18">
        <f t="shared" si="97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>D3079+E3079</f>
        <v>22105</v>
      </c>
      <c r="R3079" s="6">
        <f>E3079/N3079</f>
        <v>52.5</v>
      </c>
      <c r="S3079" t="s">
        <v>8336</v>
      </c>
      <c r="T3079" t="s">
        <v>8376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8">
        <f t="shared" si="96"/>
        <v>42061.138831018514</v>
      </c>
      <c r="K3080">
        <v>1422328795</v>
      </c>
      <c r="L3080" s="18">
        <f t="shared" si="97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>D3080+E3080</f>
        <v>60071</v>
      </c>
      <c r="R3080" s="6">
        <f>E3080/N3080</f>
        <v>23.666666666666668</v>
      </c>
      <c r="S3080" t="s">
        <v>8336</v>
      </c>
      <c r="T3080" t="s">
        <v>8376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8">
        <f t="shared" si="96"/>
        <v>42085.671701388885</v>
      </c>
      <c r="K3081">
        <v>1424452035</v>
      </c>
      <c r="L3081" s="18">
        <f t="shared" si="97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>D3081+E3081</f>
        <v>1344892</v>
      </c>
      <c r="R3081" s="6">
        <f>E3081/N3081</f>
        <v>415.77777777777777</v>
      </c>
      <c r="S3081" t="s">
        <v>8336</v>
      </c>
      <c r="T3081" t="s">
        <v>8376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8">
        <f t="shared" si="96"/>
        <v>42000.0699537037</v>
      </c>
      <c r="K3082">
        <v>1414456844</v>
      </c>
      <c r="L3082" s="18">
        <f t="shared" si="97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>D3082+E3082</f>
        <v>2000376</v>
      </c>
      <c r="R3082" s="6">
        <f>E3082/N3082</f>
        <v>53.714285714285715</v>
      </c>
      <c r="S3082" t="s">
        <v>8336</v>
      </c>
      <c r="T3082" t="s">
        <v>8376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8">
        <f t="shared" si="96"/>
        <v>42267.181608796294</v>
      </c>
      <c r="K3083">
        <v>1440130891</v>
      </c>
      <c r="L3083" s="18">
        <f t="shared" si="97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>D3083+E3083</f>
        <v>1002103</v>
      </c>
      <c r="R3083" s="6">
        <f>E3083/N3083</f>
        <v>420.6</v>
      </c>
      <c r="S3083" t="s">
        <v>8336</v>
      </c>
      <c r="T3083" t="s">
        <v>8376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8">
        <f t="shared" si="96"/>
        <v>42323.96465277778</v>
      </c>
      <c r="K3084">
        <v>1445033346</v>
      </c>
      <c r="L3084" s="18">
        <f t="shared" si="97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>D3084+E3084</f>
        <v>9000</v>
      </c>
      <c r="R3084" s="6" t="e">
        <f>E3084/N3084</f>
        <v>#DIV/0!</v>
      </c>
      <c r="S3084" t="s">
        <v>8336</v>
      </c>
      <c r="T3084" t="s">
        <v>8376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8">
        <f t="shared" si="96"/>
        <v>41883.208333333336</v>
      </c>
      <c r="K3085">
        <v>1406986278</v>
      </c>
      <c r="L3085" s="18">
        <f t="shared" si="97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>D3085+E3085</f>
        <v>20056</v>
      </c>
      <c r="R3085" s="6">
        <f>E3085/N3085</f>
        <v>18.666666666666668</v>
      </c>
      <c r="S3085" t="s">
        <v>8336</v>
      </c>
      <c r="T3085" t="s">
        <v>8376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8">
        <f t="shared" si="96"/>
        <v>42129.783333333333</v>
      </c>
      <c r="K3086">
        <v>1428340931</v>
      </c>
      <c r="L3086" s="18">
        <f t="shared" si="97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>D3086+E3086</f>
        <v>4529</v>
      </c>
      <c r="R3086" s="6">
        <f>E3086/N3086</f>
        <v>78.333333333333329</v>
      </c>
      <c r="S3086" t="s">
        <v>8336</v>
      </c>
      <c r="T3086" t="s">
        <v>8376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8">
        <f t="shared" si="96"/>
        <v>42276.883784722217</v>
      </c>
      <c r="K3087">
        <v>1440969159</v>
      </c>
      <c r="L3087" s="18">
        <f t="shared" si="97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>D3087+E3087</f>
        <v>25610</v>
      </c>
      <c r="R3087" s="6">
        <f>E3087/N3087</f>
        <v>67.777777777777771</v>
      </c>
      <c r="S3087" t="s">
        <v>8336</v>
      </c>
      <c r="T3087" t="s">
        <v>8376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8">
        <f t="shared" si="96"/>
        <v>42233.67082175926</v>
      </c>
      <c r="K3088">
        <v>1434643559</v>
      </c>
      <c r="L3088" s="18">
        <f t="shared" si="97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>D3088+E3088</f>
        <v>20050</v>
      </c>
      <c r="R3088" s="6">
        <f>E3088/N3088</f>
        <v>16.666666666666668</v>
      </c>
      <c r="S3088" t="s">
        <v>8336</v>
      </c>
      <c r="T3088" t="s">
        <v>8376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8">
        <f t="shared" si="96"/>
        <v>42725.192013888889</v>
      </c>
      <c r="K3089">
        <v>1477107390</v>
      </c>
      <c r="L3089" s="18">
        <f t="shared" si="97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>D3089+E3089</f>
        <v>20125</v>
      </c>
      <c r="R3089" s="6">
        <f>E3089/N3089</f>
        <v>62.5</v>
      </c>
      <c r="S3089" t="s">
        <v>8336</v>
      </c>
      <c r="T3089" t="s">
        <v>8376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8">
        <f t="shared" si="96"/>
        <v>42012.570138888885</v>
      </c>
      <c r="K3090">
        <v>1418046247</v>
      </c>
      <c r="L3090" s="18">
        <f t="shared" si="97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>D3090+E3090</f>
        <v>65126</v>
      </c>
      <c r="R3090" s="6">
        <f>E3090/N3090</f>
        <v>42</v>
      </c>
      <c r="S3090" t="s">
        <v>8336</v>
      </c>
      <c r="T3090" t="s">
        <v>8376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8">
        <f t="shared" si="96"/>
        <v>42560.082638888889</v>
      </c>
      <c r="K3091">
        <v>1465304483</v>
      </c>
      <c r="L3091" s="18">
        <f t="shared" si="97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>D3091+E3091</f>
        <v>30854</v>
      </c>
      <c r="R3091" s="6">
        <f>E3091/N3091</f>
        <v>130.0888888888889</v>
      </c>
      <c r="S3091" t="s">
        <v>8336</v>
      </c>
      <c r="T3091" t="s">
        <v>8376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8">
        <f t="shared" si="96"/>
        <v>42125.777141203704</v>
      </c>
      <c r="K3092">
        <v>1425325145</v>
      </c>
      <c r="L3092" s="18">
        <f t="shared" si="97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>D3092+E3092</f>
        <v>236432</v>
      </c>
      <c r="R3092" s="6">
        <f>E3092/N3092</f>
        <v>1270.2222222222222</v>
      </c>
      <c r="S3092" t="s">
        <v>8336</v>
      </c>
      <c r="T3092" t="s">
        <v>8376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8">
        <f t="shared" si="96"/>
        <v>42596.948414351849</v>
      </c>
      <c r="K3093">
        <v>1468622743</v>
      </c>
      <c r="L3093" s="18">
        <f t="shared" si="97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>D3093+E3093</f>
        <v>5796</v>
      </c>
      <c r="R3093" s="6">
        <f>E3093/N3093</f>
        <v>88.444444444444443</v>
      </c>
      <c r="S3093" t="s">
        <v>8336</v>
      </c>
      <c r="T3093" t="s">
        <v>8376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8">
        <f t="shared" si="96"/>
        <v>42292.916666666672</v>
      </c>
      <c r="K3094">
        <v>1441723912</v>
      </c>
      <c r="L3094" s="18">
        <f t="shared" si="97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>D3094+E3094</f>
        <v>101183.19</v>
      </c>
      <c r="R3094" s="6">
        <f>E3094/N3094</f>
        <v>56.342380952380957</v>
      </c>
      <c r="S3094" t="s">
        <v>8336</v>
      </c>
      <c r="T3094" t="s">
        <v>8376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8">
        <f t="shared" si="96"/>
        <v>41791.165972222225</v>
      </c>
      <c r="K3095">
        <v>1398980941</v>
      </c>
      <c r="L3095" s="18">
        <f t="shared" si="97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>D3095+E3095</f>
        <v>4910</v>
      </c>
      <c r="R3095" s="6">
        <f>E3095/N3095</f>
        <v>53.529411764705884</v>
      </c>
      <c r="S3095" t="s">
        <v>8336</v>
      </c>
      <c r="T3095" t="s">
        <v>8376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8">
        <f t="shared" si="96"/>
        <v>42267.795787037037</v>
      </c>
      <c r="K3096">
        <v>1437591956</v>
      </c>
      <c r="L3096" s="18">
        <f t="shared" si="97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>D3096+E3096</f>
        <v>100025</v>
      </c>
      <c r="R3096" s="6">
        <f>E3096/N3096</f>
        <v>25</v>
      </c>
      <c r="S3096" t="s">
        <v>8336</v>
      </c>
      <c r="T3096" t="s">
        <v>8376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8">
        <f t="shared" si="96"/>
        <v>42583.025231481486</v>
      </c>
      <c r="K3097">
        <v>1464827780</v>
      </c>
      <c r="L3097" s="18">
        <f t="shared" si="97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>D3097+E3097</f>
        <v>14970</v>
      </c>
      <c r="R3097" s="6">
        <f>E3097/N3097</f>
        <v>50</v>
      </c>
      <c r="S3097" t="s">
        <v>8336</v>
      </c>
      <c r="T3097" t="s">
        <v>8376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8">
        <f t="shared" si="96"/>
        <v>42144.825532407413</v>
      </c>
      <c r="K3098">
        <v>1429559326</v>
      </c>
      <c r="L3098" s="18">
        <f t="shared" si="97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D3098+E3098</f>
        <v>20795</v>
      </c>
      <c r="R3098" s="6">
        <f>E3098/N3098</f>
        <v>56.785714285714285</v>
      </c>
      <c r="S3098" t="s">
        <v>8336</v>
      </c>
      <c r="T3098" t="s">
        <v>8376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8">
        <f t="shared" si="96"/>
        <v>42650.583333333328</v>
      </c>
      <c r="K3099">
        <v>1474027501</v>
      </c>
      <c r="L3099" s="18">
        <f t="shared" si="97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>D3099+E3099</f>
        <v>11715</v>
      </c>
      <c r="R3099" s="6">
        <f>E3099/N3099</f>
        <v>40.833333333333336</v>
      </c>
      <c r="S3099" t="s">
        <v>8336</v>
      </c>
      <c r="T3099" t="s">
        <v>8376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8">
        <f t="shared" si="96"/>
        <v>42408.01180555555</v>
      </c>
      <c r="K3100">
        <v>1450724449</v>
      </c>
      <c r="L3100" s="18">
        <f t="shared" si="97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>D3100+E3100</f>
        <v>50483</v>
      </c>
      <c r="R3100" s="6">
        <f>E3100/N3100</f>
        <v>65.111111111111114</v>
      </c>
      <c r="S3100" t="s">
        <v>8336</v>
      </c>
      <c r="T3100" t="s">
        <v>8376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8">
        <f t="shared" si="96"/>
        <v>42412.189710648148</v>
      </c>
      <c r="K3101">
        <v>1452659591</v>
      </c>
      <c r="L3101" s="18">
        <f t="shared" si="97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>D3101+E3101</f>
        <v>2278</v>
      </c>
      <c r="R3101" s="6">
        <f>E3101/N3101</f>
        <v>55.6</v>
      </c>
      <c r="S3101" t="s">
        <v>8336</v>
      </c>
      <c r="T3101" t="s">
        <v>8376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8">
        <f t="shared" si="96"/>
        <v>41932.622395833336</v>
      </c>
      <c r="K3102">
        <v>1411224975</v>
      </c>
      <c r="L3102" s="18">
        <f t="shared" si="97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D3102+E3102</f>
        <v>13827</v>
      </c>
      <c r="R3102" s="6">
        <f>E3102/N3102</f>
        <v>140.53846153846155</v>
      </c>
      <c r="S3102" t="s">
        <v>8336</v>
      </c>
      <c r="T3102" t="s">
        <v>8376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8">
        <f t="shared" si="96"/>
        <v>42201.330555555556</v>
      </c>
      <c r="K3103">
        <v>1434445937</v>
      </c>
      <c r="L3103" s="18">
        <f t="shared" si="97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>D3103+E3103</f>
        <v>2800</v>
      </c>
      <c r="R3103" s="6">
        <f>E3103/N3103</f>
        <v>25</v>
      </c>
      <c r="S3103" t="s">
        <v>8336</v>
      </c>
      <c r="T3103" t="s">
        <v>8376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8">
        <f t="shared" si="96"/>
        <v>42605.340486111112</v>
      </c>
      <c r="K3104">
        <v>1467619818</v>
      </c>
      <c r="L3104" s="18">
        <f t="shared" si="97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D3104+E3104</f>
        <v>22258</v>
      </c>
      <c r="R3104" s="6">
        <f>E3104/N3104</f>
        <v>69.533333333333331</v>
      </c>
      <c r="S3104" t="s">
        <v>8336</v>
      </c>
      <c r="T3104" t="s">
        <v>8376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8">
        <f t="shared" si="96"/>
        <v>42167.156319444446</v>
      </c>
      <c r="K3105">
        <v>1428896706</v>
      </c>
      <c r="L3105" s="18">
        <f t="shared" si="97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>D3105+E3105</f>
        <v>4111</v>
      </c>
      <c r="R3105" s="6">
        <f>E3105/N3105</f>
        <v>5.5</v>
      </c>
      <c r="S3105" t="s">
        <v>8336</v>
      </c>
      <c r="T3105" t="s">
        <v>8376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8">
        <f t="shared" si="96"/>
        <v>42038.083333333328</v>
      </c>
      <c r="K3106">
        <v>1420235311</v>
      </c>
      <c r="L3106" s="18">
        <f t="shared" si="97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>D3106+E3106</f>
        <v>5185</v>
      </c>
      <c r="R3106" s="6">
        <f>E3106/N3106</f>
        <v>237</v>
      </c>
      <c r="S3106" t="s">
        <v>8336</v>
      </c>
      <c r="T3106" t="s">
        <v>8376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8">
        <f t="shared" si="96"/>
        <v>41931.208333333336</v>
      </c>
      <c r="K3107">
        <v>1408986916</v>
      </c>
      <c r="L3107" s="18">
        <f t="shared" si="97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>D3107+E3107</f>
        <v>8321</v>
      </c>
      <c r="R3107" s="6">
        <f>E3107/N3107</f>
        <v>79.870967741935488</v>
      </c>
      <c r="S3107" t="s">
        <v>8336</v>
      </c>
      <c r="T3107" t="s">
        <v>8376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8">
        <f t="shared" si="96"/>
        <v>42263.916666666672</v>
      </c>
      <c r="K3108">
        <v>1440497876</v>
      </c>
      <c r="L3108" s="18">
        <f t="shared" si="97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>D3108+E3108</f>
        <v>1041</v>
      </c>
      <c r="R3108" s="6">
        <f>E3108/N3108</f>
        <v>10.25</v>
      </c>
      <c r="S3108" t="s">
        <v>8336</v>
      </c>
      <c r="T3108" t="s">
        <v>8376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8">
        <f t="shared" si="96"/>
        <v>42135.814247685179</v>
      </c>
      <c r="K3109">
        <v>1430767951</v>
      </c>
      <c r="L3109" s="18">
        <f t="shared" si="97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>D3109+E3109</f>
        <v>47905</v>
      </c>
      <c r="R3109" s="6">
        <f>E3109/N3109</f>
        <v>272.58620689655174</v>
      </c>
      <c r="S3109" t="s">
        <v>8336</v>
      </c>
      <c r="T3109" t="s">
        <v>8376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8">
        <f t="shared" si="96"/>
        <v>42122.638819444444</v>
      </c>
      <c r="K3110">
        <v>1425053994</v>
      </c>
      <c r="L3110" s="18">
        <f t="shared" si="97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>D3110+E3110</f>
        <v>50026</v>
      </c>
      <c r="R3110" s="6">
        <f>E3110/N3110</f>
        <v>13</v>
      </c>
      <c r="S3110" t="s">
        <v>8336</v>
      </c>
      <c r="T3110" t="s">
        <v>8376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8">
        <f t="shared" si="96"/>
        <v>41879.125115740739</v>
      </c>
      <c r="K3111">
        <v>1406170810</v>
      </c>
      <c r="L3111" s="18">
        <f t="shared" si="97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D3111+E3111</f>
        <v>33133</v>
      </c>
      <c r="R3111" s="6">
        <f>E3111/N3111</f>
        <v>58.184210526315788</v>
      </c>
      <c r="S3111" t="s">
        <v>8336</v>
      </c>
      <c r="T3111" t="s">
        <v>8376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8">
        <f t="shared" si="96"/>
        <v>42785.031469907408</v>
      </c>
      <c r="K3112">
        <v>1484009119</v>
      </c>
      <c r="L3112" s="18">
        <f t="shared" si="97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>D3112+E3112</f>
        <v>25010</v>
      </c>
      <c r="R3112" s="6">
        <f>E3112/N3112</f>
        <v>10</v>
      </c>
      <c r="S3112" t="s">
        <v>8336</v>
      </c>
      <c r="T3112" t="s">
        <v>8376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8">
        <f t="shared" si="96"/>
        <v>41916.595138888886</v>
      </c>
      <c r="K3113">
        <v>1409753820</v>
      </c>
      <c r="L3113" s="18">
        <f t="shared" si="97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>D3113+E3113</f>
        <v>25328</v>
      </c>
      <c r="R3113" s="6">
        <f>E3113/N3113</f>
        <v>70.10526315789474</v>
      </c>
      <c r="S3113" t="s">
        <v>8336</v>
      </c>
      <c r="T3113" t="s">
        <v>8376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8">
        <f t="shared" si="96"/>
        <v>42675.121921296297</v>
      </c>
      <c r="K3114">
        <v>1472784934</v>
      </c>
      <c r="L3114" s="18">
        <f t="shared" si="97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>D3114+E3114</f>
        <v>11521</v>
      </c>
      <c r="R3114" s="6">
        <f>E3114/N3114</f>
        <v>57.888888888888886</v>
      </c>
      <c r="S3114" t="s">
        <v>8336</v>
      </c>
      <c r="T3114" t="s">
        <v>8376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8">
        <f t="shared" si="96"/>
        <v>42111.731273148151</v>
      </c>
      <c r="K3115">
        <v>1426699982</v>
      </c>
      <c r="L3115" s="18">
        <f t="shared" si="97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D3115+E3115</f>
        <v>113860</v>
      </c>
      <c r="R3115" s="6">
        <f>E3115/N3115</f>
        <v>125.27027027027027</v>
      </c>
      <c r="S3115" t="s">
        <v>8336</v>
      </c>
      <c r="T3115" t="s">
        <v>8376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8">
        <f t="shared" si="96"/>
        <v>41903.632523148146</v>
      </c>
      <c r="K3116">
        <v>1406128250</v>
      </c>
      <c r="L3116" s="18">
        <f t="shared" si="97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>D3116+E3116</f>
        <v>75000</v>
      </c>
      <c r="R3116" s="6" t="e">
        <f>E3116/N3116</f>
        <v>#DIV/0!</v>
      </c>
      <c r="S3116" t="s">
        <v>8336</v>
      </c>
      <c r="T3116" t="s">
        <v>8376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8">
        <f t="shared" si="96"/>
        <v>42526.447071759263</v>
      </c>
      <c r="K3117">
        <v>1462531427</v>
      </c>
      <c r="L3117" s="18">
        <f t="shared" si="97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>D3117+E3117</f>
        <v>10300</v>
      </c>
      <c r="R3117" s="6">
        <f>E3117/N3117</f>
        <v>300</v>
      </c>
      <c r="S3117" t="s">
        <v>8336</v>
      </c>
      <c r="T3117" t="s">
        <v>8376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8">
        <f t="shared" si="96"/>
        <v>42095.515335648146</v>
      </c>
      <c r="K3118">
        <v>1426681325</v>
      </c>
      <c r="L3118" s="18">
        <f t="shared" si="97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D3118+E3118</f>
        <v>1180</v>
      </c>
      <c r="R3118" s="6">
        <f>E3118/N3118</f>
        <v>43</v>
      </c>
      <c r="S3118" t="s">
        <v>8336</v>
      </c>
      <c r="T3118" t="s">
        <v>8376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8">
        <f t="shared" si="96"/>
        <v>42517.55</v>
      </c>
      <c r="K3119">
        <v>1463648360</v>
      </c>
      <c r="L3119" s="18">
        <f t="shared" si="97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>D3119+E3119</f>
        <v>1001</v>
      </c>
      <c r="R3119" s="6">
        <f>E3119/N3119</f>
        <v>1</v>
      </c>
      <c r="S3119" t="s">
        <v>8336</v>
      </c>
      <c r="T3119" t="s">
        <v>8376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8">
        <f t="shared" si="96"/>
        <v>42553.649571759262</v>
      </c>
      <c r="K3120">
        <v>1465832123</v>
      </c>
      <c r="L3120" s="18">
        <f t="shared" si="97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>D3120+E3120</f>
        <v>501550</v>
      </c>
      <c r="R3120" s="6">
        <f>E3120/N3120</f>
        <v>775</v>
      </c>
      <c r="S3120" t="s">
        <v>8336</v>
      </c>
      <c r="T3120" t="s">
        <v>8376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8">
        <f t="shared" si="96"/>
        <v>42090.003842592589</v>
      </c>
      <c r="K3121">
        <v>1424826332</v>
      </c>
      <c r="L3121" s="18">
        <f t="shared" si="97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>D3121+E3121</f>
        <v>10005</v>
      </c>
      <c r="R3121" s="6">
        <f>E3121/N3121</f>
        <v>5</v>
      </c>
      <c r="S3121" t="s">
        <v>8336</v>
      </c>
      <c r="T3121" t="s">
        <v>8376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8">
        <f t="shared" si="96"/>
        <v>42495.900416666671</v>
      </c>
      <c r="K3122">
        <v>1457303796</v>
      </c>
      <c r="L3122" s="18">
        <f t="shared" si="97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>D3122+E3122</f>
        <v>1300128</v>
      </c>
      <c r="R3122" s="6">
        <f>E3122/N3122</f>
        <v>12.8</v>
      </c>
      <c r="S3122" t="s">
        <v>8336</v>
      </c>
      <c r="T3122" t="s">
        <v>8376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8">
        <f t="shared" si="96"/>
        <v>41908.679803240739</v>
      </c>
      <c r="K3123">
        <v>1406564335</v>
      </c>
      <c r="L3123" s="18">
        <f t="shared" si="97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>D3123+E3123</f>
        <v>1510</v>
      </c>
      <c r="R3123" s="6">
        <f>E3123/N3123</f>
        <v>10</v>
      </c>
      <c r="S3123" t="s">
        <v>8336</v>
      </c>
      <c r="T3123" t="s">
        <v>8376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8">
        <f t="shared" si="96"/>
        <v>42683.973750000005</v>
      </c>
      <c r="K3124">
        <v>1478298132</v>
      </c>
      <c r="L3124" s="18">
        <f t="shared" si="97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>D3124+E3124</f>
        <v>315</v>
      </c>
      <c r="R3124" s="6">
        <f>E3124/N3124</f>
        <v>58</v>
      </c>
      <c r="S3124" t="s">
        <v>8336</v>
      </c>
      <c r="T3124" t="s">
        <v>8376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8">
        <f t="shared" si="96"/>
        <v>42560.993032407408</v>
      </c>
      <c r="K3125">
        <v>1465516198</v>
      </c>
      <c r="L3125" s="18">
        <f t="shared" si="97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D3125+E3125</f>
        <v>210192</v>
      </c>
      <c r="R3125" s="6">
        <f>E3125/N3125</f>
        <v>244.80459770114942</v>
      </c>
      <c r="S3125" t="s">
        <v>8336</v>
      </c>
      <c r="T3125" t="s">
        <v>8376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8">
        <f t="shared" si="96"/>
        <v>42037.780104166668</v>
      </c>
      <c r="K3126">
        <v>1417718601</v>
      </c>
      <c r="L3126" s="18">
        <f t="shared" si="97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>D3126+E3126</f>
        <v>800026</v>
      </c>
      <c r="R3126" s="6">
        <f>E3126/N3126</f>
        <v>6.5</v>
      </c>
      <c r="S3126" t="s">
        <v>8336</v>
      </c>
      <c r="T3126" t="s">
        <v>8376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8">
        <f t="shared" si="96"/>
        <v>42376.20685185185</v>
      </c>
      <c r="K3127">
        <v>1449550672</v>
      </c>
      <c r="L3127" s="18">
        <f t="shared" si="97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>D3127+E3127</f>
        <v>1500000</v>
      </c>
      <c r="R3127" s="6" t="e">
        <f>E3127/N3127</f>
        <v>#DIV/0!</v>
      </c>
      <c r="S3127" t="s">
        <v>8336</v>
      </c>
      <c r="T3127" t="s">
        <v>8376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8">
        <f t="shared" si="96"/>
        <v>42456.976412037038</v>
      </c>
      <c r="K3128">
        <v>1456532762</v>
      </c>
      <c r="L3128" s="18">
        <f t="shared" si="97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>D3128+E3128</f>
        <v>26040</v>
      </c>
      <c r="R3128" s="6">
        <f>E3128/N3128</f>
        <v>61.176470588235297</v>
      </c>
      <c r="S3128" t="s">
        <v>8336</v>
      </c>
      <c r="T3128" t="s">
        <v>8376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8">
        <f t="shared" si="96"/>
        <v>42064.856817129628</v>
      </c>
      <c r="K3129">
        <v>1422650029</v>
      </c>
      <c r="L3129" s="18">
        <f t="shared" si="97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>D3129+E3129</f>
        <v>100000</v>
      </c>
      <c r="R3129" s="6" t="e">
        <f>E3129/N3129</f>
        <v>#DIV/0!</v>
      </c>
      <c r="S3129" t="s">
        <v>8336</v>
      </c>
      <c r="T3129" t="s">
        <v>8376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8">
        <f t="shared" si="96"/>
        <v>42810.784039351856</v>
      </c>
      <c r="K3130">
        <v>1487101741</v>
      </c>
      <c r="L3130" s="18">
        <f t="shared" si="97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>D3130+E3130</f>
        <v>31291</v>
      </c>
      <c r="R3130" s="6">
        <f>E3130/N3130</f>
        <v>139.23931623931625</v>
      </c>
      <c r="S3130" t="s">
        <v>8336</v>
      </c>
      <c r="T3130" t="s">
        <v>8337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8">
        <f t="shared" si="96"/>
        <v>42843.801145833335</v>
      </c>
      <c r="K3131">
        <v>1489090419</v>
      </c>
      <c r="L3131" s="18">
        <f t="shared" si="97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>D3131+E3131</f>
        <v>1260</v>
      </c>
      <c r="R3131" s="6">
        <f>E3131/N3131</f>
        <v>10</v>
      </c>
      <c r="S3131" t="s">
        <v>8336</v>
      </c>
      <c r="T3131" t="s">
        <v>8337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8">
        <f t="shared" si="96"/>
        <v>42839.207638888889</v>
      </c>
      <c r="K3132">
        <v>1489504916</v>
      </c>
      <c r="L3132" s="18">
        <f t="shared" si="97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>D3132+E3132</f>
        <v>10375</v>
      </c>
      <c r="R3132" s="6">
        <f>E3132/N3132</f>
        <v>93.75</v>
      </c>
      <c r="S3132" t="s">
        <v>8336</v>
      </c>
      <c r="T3132" t="s">
        <v>8337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8">
        <f t="shared" si="96"/>
        <v>42833.537557870368</v>
      </c>
      <c r="K3133">
        <v>1489067645</v>
      </c>
      <c r="L3133" s="18">
        <f t="shared" si="97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>D3133+E3133</f>
        <v>4745</v>
      </c>
      <c r="R3133" s="6">
        <f>E3133/N3133</f>
        <v>53.75</v>
      </c>
      <c r="S3133" t="s">
        <v>8336</v>
      </c>
      <c r="T3133" t="s">
        <v>8337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8">
        <f t="shared" si="96"/>
        <v>42846.308564814812</v>
      </c>
      <c r="K3134">
        <v>1487579060</v>
      </c>
      <c r="L3134" s="18">
        <f t="shared" si="97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>D3134+E3134</f>
        <v>30010</v>
      </c>
      <c r="R3134" s="6">
        <f>E3134/N3134</f>
        <v>10</v>
      </c>
      <c r="S3134" t="s">
        <v>8336</v>
      </c>
      <c r="T3134" t="s">
        <v>8337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8">
        <f t="shared" si="96"/>
        <v>42818.523541666669</v>
      </c>
      <c r="K3135">
        <v>1487770434</v>
      </c>
      <c r="L3135" s="18">
        <f t="shared" si="97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>D3135+E3135</f>
        <v>1040</v>
      </c>
      <c r="R3135" s="6">
        <f>E3135/N3135</f>
        <v>33.75</v>
      </c>
      <c r="S3135" t="s">
        <v>8336</v>
      </c>
      <c r="T3135" t="s">
        <v>8337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8">
        <f t="shared" si="96"/>
        <v>42821.678460648152</v>
      </c>
      <c r="K3136">
        <v>1488820619</v>
      </c>
      <c r="L3136" s="18">
        <f t="shared" si="97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>D3136+E3136</f>
        <v>1225</v>
      </c>
      <c r="R3136" s="6">
        <f>E3136/N3136</f>
        <v>18.75</v>
      </c>
      <c r="S3136" t="s">
        <v>8336</v>
      </c>
      <c r="T3136" t="s">
        <v>8337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8">
        <f t="shared" si="96"/>
        <v>42829.151863425926</v>
      </c>
      <c r="K3137">
        <v>1489376321</v>
      </c>
      <c r="L3137" s="18">
        <f t="shared" si="97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>D3137+E3137</f>
        <v>939</v>
      </c>
      <c r="R3137" s="6">
        <f>E3137/N3137</f>
        <v>23.142857142857142</v>
      </c>
      <c r="S3137" t="s">
        <v>8336</v>
      </c>
      <c r="T3137" t="s">
        <v>8337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8">
        <f t="shared" si="96"/>
        <v>42825.957638888889</v>
      </c>
      <c r="K3138">
        <v>1487847954</v>
      </c>
      <c r="L3138" s="18">
        <f t="shared" si="97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>D3138+E3138</f>
        <v>1139</v>
      </c>
      <c r="R3138" s="6">
        <f>E3138/N3138</f>
        <v>29.045454545454547</v>
      </c>
      <c r="S3138" t="s">
        <v>8336</v>
      </c>
      <c r="T3138" t="s">
        <v>8337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8">
        <f t="shared" ref="J3139:J3202" si="98">(((I3139/60)/60)/24)+DATE(1970,1,1)</f>
        <v>42858.8</v>
      </c>
      <c r="K3139">
        <v>1489439669</v>
      </c>
      <c r="L3139" s="18">
        <f t="shared" ref="L3139:L3202" si="99">(((K3139/60)/60)/24+DATE(1970,1,1))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>D3139+E3139</f>
        <v>1550</v>
      </c>
      <c r="R3139" s="6">
        <f>E3139/N3139</f>
        <v>50</v>
      </c>
      <c r="S3139" t="s">
        <v>8336</v>
      </c>
      <c r="T3139" t="s">
        <v>8337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8">
        <f t="shared" si="98"/>
        <v>42828.645914351851</v>
      </c>
      <c r="K3140">
        <v>1489591807</v>
      </c>
      <c r="L3140" s="18">
        <f t="shared" si="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>D3140+E3140</f>
        <v>200</v>
      </c>
      <c r="R3140" s="6" t="e">
        <f>E3140/N3140</f>
        <v>#DIV/0!</v>
      </c>
      <c r="S3140" t="s">
        <v>8336</v>
      </c>
      <c r="T3140" t="s">
        <v>8337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8">
        <f t="shared" si="98"/>
        <v>42819.189583333333</v>
      </c>
      <c r="K3141">
        <v>1487485760</v>
      </c>
      <c r="L3141" s="18">
        <f t="shared" si="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>D3141+E3141</f>
        <v>52700</v>
      </c>
      <c r="R3141" s="6">
        <f>E3141/N3141</f>
        <v>450</v>
      </c>
      <c r="S3141" t="s">
        <v>8336</v>
      </c>
      <c r="T3141" t="s">
        <v>8337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8">
        <f t="shared" si="98"/>
        <v>42832.677118055552</v>
      </c>
      <c r="K3142">
        <v>1488993303</v>
      </c>
      <c r="L3142" s="18">
        <f t="shared" si="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>D3142+E3142</f>
        <v>10096</v>
      </c>
      <c r="R3142" s="6">
        <f>E3142/N3142</f>
        <v>24</v>
      </c>
      <c r="S3142" t="s">
        <v>8336</v>
      </c>
      <c r="T3142" t="s">
        <v>8337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8">
        <f t="shared" si="98"/>
        <v>42841.833333333328</v>
      </c>
      <c r="K3143">
        <v>1488823488</v>
      </c>
      <c r="L3143" s="18">
        <f t="shared" si="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>D3143+E3143</f>
        <v>758</v>
      </c>
      <c r="R3143" s="6">
        <f>E3143/N3143</f>
        <v>32.25</v>
      </c>
      <c r="S3143" t="s">
        <v>8336</v>
      </c>
      <c r="T3143" t="s">
        <v>8337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8">
        <f t="shared" si="98"/>
        <v>42813.471516203703</v>
      </c>
      <c r="K3144">
        <v>1487333939</v>
      </c>
      <c r="L3144" s="18">
        <f t="shared" si="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>D3144+E3144</f>
        <v>2795</v>
      </c>
      <c r="R3144" s="6">
        <f>E3144/N3144</f>
        <v>15</v>
      </c>
      <c r="S3144" t="s">
        <v>8336</v>
      </c>
      <c r="T3144" t="s">
        <v>8337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8">
        <f t="shared" si="98"/>
        <v>42834.358287037037</v>
      </c>
      <c r="K3145">
        <v>1489480556</v>
      </c>
      <c r="L3145" s="18">
        <f t="shared" si="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>D3145+E3145</f>
        <v>700</v>
      </c>
      <c r="R3145" s="6" t="e">
        <f>E3145/N3145</f>
        <v>#DIV/0!</v>
      </c>
      <c r="S3145" t="s">
        <v>8336</v>
      </c>
      <c r="T3145" t="s">
        <v>8337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8">
        <f t="shared" si="98"/>
        <v>42813.25</v>
      </c>
      <c r="K3146">
        <v>1488459307</v>
      </c>
      <c r="L3146" s="18">
        <f t="shared" si="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>D3146+E3146</f>
        <v>17540</v>
      </c>
      <c r="R3146" s="6">
        <f>E3146/N3146</f>
        <v>251.33333333333334</v>
      </c>
      <c r="S3146" t="s">
        <v>8336</v>
      </c>
      <c r="T3146" t="s">
        <v>8337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8">
        <f t="shared" si="98"/>
        <v>42821.999236111107</v>
      </c>
      <c r="K3147">
        <v>1485478734</v>
      </c>
      <c r="L3147" s="18">
        <f t="shared" si="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>D3147+E3147</f>
        <v>25000</v>
      </c>
      <c r="R3147" s="6" t="e">
        <f>E3147/N3147</f>
        <v>#DIV/0!</v>
      </c>
      <c r="S3147" t="s">
        <v>8336</v>
      </c>
      <c r="T3147" t="s">
        <v>8337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8">
        <f t="shared" si="98"/>
        <v>42841.640810185185</v>
      </c>
      <c r="K3148">
        <v>1488471766</v>
      </c>
      <c r="L3148" s="18">
        <f t="shared" si="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>D3148+E3148</f>
        <v>55250</v>
      </c>
      <c r="R3148" s="6">
        <f>E3148/N3148</f>
        <v>437.5</v>
      </c>
      <c r="S3148" t="s">
        <v>8336</v>
      </c>
      <c r="T3148" t="s">
        <v>8337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8">
        <f t="shared" si="98"/>
        <v>41950.011053240742</v>
      </c>
      <c r="K3149">
        <v>1411859755</v>
      </c>
      <c r="L3149" s="18">
        <f t="shared" si="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>D3149+E3149</f>
        <v>43505</v>
      </c>
      <c r="R3149" s="6">
        <f>E3149/N3149</f>
        <v>110.35211267605634</v>
      </c>
      <c r="S3149" t="s">
        <v>8336</v>
      </c>
      <c r="T3149" t="s">
        <v>8337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8">
        <f t="shared" si="98"/>
        <v>41913.166666666664</v>
      </c>
      <c r="K3150">
        <v>1410278284</v>
      </c>
      <c r="L3150" s="18">
        <f t="shared" si="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>D3150+E3150</f>
        <v>4161</v>
      </c>
      <c r="R3150" s="6">
        <f>E3150/N3150</f>
        <v>41.421052631578945</v>
      </c>
      <c r="S3150" t="s">
        <v>8336</v>
      </c>
      <c r="T3150" t="s">
        <v>8337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8">
        <f t="shared" si="98"/>
        <v>41250.083333333336</v>
      </c>
      <c r="K3151">
        <v>1352766300</v>
      </c>
      <c r="L3151" s="18">
        <f t="shared" si="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>D3151+E3151</f>
        <v>2550</v>
      </c>
      <c r="R3151" s="6">
        <f>E3151/N3151</f>
        <v>52</v>
      </c>
      <c r="S3151" t="s">
        <v>8336</v>
      </c>
      <c r="T3151" t="s">
        <v>8337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8">
        <f t="shared" si="98"/>
        <v>40568.166666666664</v>
      </c>
      <c r="K3152">
        <v>1288160403</v>
      </c>
      <c r="L3152" s="18">
        <f t="shared" si="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>D3152+E3152</f>
        <v>7035</v>
      </c>
      <c r="R3152" s="6">
        <f>E3152/N3152</f>
        <v>33.990384615384613</v>
      </c>
      <c r="S3152" t="s">
        <v>8336</v>
      </c>
      <c r="T3152" t="s">
        <v>8337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8">
        <f t="shared" si="98"/>
        <v>41892.83997685185</v>
      </c>
      <c r="K3153">
        <v>1407787774</v>
      </c>
      <c r="L3153" s="18">
        <f t="shared" si="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>D3153+E3153</f>
        <v>7014</v>
      </c>
      <c r="R3153" s="6">
        <f>E3153/N3153</f>
        <v>103.35294117647059</v>
      </c>
      <c r="S3153" t="s">
        <v>8336</v>
      </c>
      <c r="T3153" t="s">
        <v>8337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8">
        <f t="shared" si="98"/>
        <v>41580.867673611108</v>
      </c>
      <c r="K3154">
        <v>1380833367</v>
      </c>
      <c r="L3154" s="18">
        <f t="shared" si="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D3154+E3154</f>
        <v>4531</v>
      </c>
      <c r="R3154" s="6">
        <f>E3154/N3154</f>
        <v>34.791044776119406</v>
      </c>
      <c r="S3154" t="s">
        <v>8336</v>
      </c>
      <c r="T3154" t="s">
        <v>8337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8">
        <f t="shared" si="98"/>
        <v>40664.207638888889</v>
      </c>
      <c r="K3155">
        <v>1301542937</v>
      </c>
      <c r="L3155" s="18">
        <f t="shared" si="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>D3155+E3155</f>
        <v>13067.5</v>
      </c>
      <c r="R3155" s="6">
        <f>E3155/N3155</f>
        <v>41.773858921161825</v>
      </c>
      <c r="S3155" t="s">
        <v>8336</v>
      </c>
      <c r="T3155" t="s">
        <v>8337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8">
        <f t="shared" si="98"/>
        <v>41000.834004629629</v>
      </c>
      <c r="K3156">
        <v>1330722058</v>
      </c>
      <c r="L3156" s="18">
        <f t="shared" si="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>D3156+E3156</f>
        <v>14905</v>
      </c>
      <c r="R3156" s="6">
        <f>E3156/N3156</f>
        <v>64.268292682926827</v>
      </c>
      <c r="S3156" t="s">
        <v>8336</v>
      </c>
      <c r="T3156" t="s">
        <v>8337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8">
        <f t="shared" si="98"/>
        <v>41263.499131944445</v>
      </c>
      <c r="K3157">
        <v>1353412725</v>
      </c>
      <c r="L3157" s="18">
        <f t="shared" si="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D3157+E3157</f>
        <v>14425.23</v>
      </c>
      <c r="R3157" s="6">
        <f>E3157/N3157</f>
        <v>31.209370860927152</v>
      </c>
      <c r="S3157" t="s">
        <v>8336</v>
      </c>
      <c r="T3157" t="s">
        <v>8337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8">
        <f t="shared" si="98"/>
        <v>41061.953055555554</v>
      </c>
      <c r="K3158">
        <v>1335567144</v>
      </c>
      <c r="L3158" s="18">
        <f t="shared" si="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D3158+E3158</f>
        <v>11100</v>
      </c>
      <c r="R3158" s="6">
        <f>E3158/N3158</f>
        <v>62.921348314606739</v>
      </c>
      <c r="S3158" t="s">
        <v>8336</v>
      </c>
      <c r="T3158" t="s">
        <v>8337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8">
        <f t="shared" si="98"/>
        <v>41839.208333333336</v>
      </c>
      <c r="K3159">
        <v>1404932105</v>
      </c>
      <c r="L3159" s="18">
        <f t="shared" si="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>D3159+E3159</f>
        <v>8040</v>
      </c>
      <c r="R3159" s="6">
        <f>E3159/N3159</f>
        <v>98.536585365853654</v>
      </c>
      <c r="S3159" t="s">
        <v>8336</v>
      </c>
      <c r="T3159" t="s">
        <v>8337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8">
        <f t="shared" si="98"/>
        <v>41477.839722222219</v>
      </c>
      <c r="K3160">
        <v>1371931752</v>
      </c>
      <c r="L3160" s="18">
        <f t="shared" si="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>D3160+E3160</f>
        <v>10700</v>
      </c>
      <c r="R3160" s="6">
        <f>E3160/N3160</f>
        <v>82.608695652173907</v>
      </c>
      <c r="S3160" t="s">
        <v>8336</v>
      </c>
      <c r="T3160" t="s">
        <v>8337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8">
        <f t="shared" si="98"/>
        <v>40926.958333333336</v>
      </c>
      <c r="K3161">
        <v>1323221761</v>
      </c>
      <c r="L3161" s="18">
        <f t="shared" si="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>D3161+E3161</f>
        <v>3502.2200000000003</v>
      </c>
      <c r="R3161" s="6">
        <f>E3161/N3161</f>
        <v>38.504230769230773</v>
      </c>
      <c r="S3161" t="s">
        <v>8336</v>
      </c>
      <c r="T3161" t="s">
        <v>8337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8">
        <f t="shared" si="98"/>
        <v>41864.207638888889</v>
      </c>
      <c r="K3162">
        <v>1405923687</v>
      </c>
      <c r="L3162" s="18">
        <f t="shared" si="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>D3162+E3162</f>
        <v>9069</v>
      </c>
      <c r="R3162" s="6">
        <f>E3162/N3162</f>
        <v>80.15789473684211</v>
      </c>
      <c r="S3162" t="s">
        <v>8336</v>
      </c>
      <c r="T3162" t="s">
        <v>8337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8">
        <f t="shared" si="98"/>
        <v>41927.536134259259</v>
      </c>
      <c r="K3163">
        <v>1410785522</v>
      </c>
      <c r="L3163" s="18">
        <f t="shared" si="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D3163+E3163</f>
        <v>4102</v>
      </c>
      <c r="R3163" s="6">
        <f>E3163/N3163</f>
        <v>28.405405405405407</v>
      </c>
      <c r="S3163" t="s">
        <v>8336</v>
      </c>
      <c r="T3163" t="s">
        <v>8337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8">
        <f t="shared" si="98"/>
        <v>41827.083333333336</v>
      </c>
      <c r="K3164">
        <v>1402331262</v>
      </c>
      <c r="L3164" s="18">
        <f t="shared" si="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>D3164+E3164</f>
        <v>9086</v>
      </c>
      <c r="R3164" s="6">
        <f>E3164/N3164</f>
        <v>80.730158730158735</v>
      </c>
      <c r="S3164" t="s">
        <v>8336</v>
      </c>
      <c r="T3164" t="s">
        <v>8337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8">
        <f t="shared" si="98"/>
        <v>41805.753761574073</v>
      </c>
      <c r="K3165">
        <v>1400263525</v>
      </c>
      <c r="L3165" s="18">
        <f t="shared" si="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D3165+E3165</f>
        <v>27450</v>
      </c>
      <c r="R3165" s="6">
        <f>E3165/N3165</f>
        <v>200.69444444444446</v>
      </c>
      <c r="S3165" t="s">
        <v>8336</v>
      </c>
      <c r="T3165" t="s">
        <v>8337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8">
        <f t="shared" si="98"/>
        <v>41799.80572916667</v>
      </c>
      <c r="K3166">
        <v>1399490415</v>
      </c>
      <c r="L3166" s="18">
        <f t="shared" si="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>D3166+E3166</f>
        <v>5169</v>
      </c>
      <c r="R3166" s="6">
        <f>E3166/N3166</f>
        <v>37.591549295774648</v>
      </c>
      <c r="S3166" t="s">
        <v>8336</v>
      </c>
      <c r="T3166" t="s">
        <v>8337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8">
        <f t="shared" si="98"/>
        <v>40666.165972222225</v>
      </c>
      <c r="K3167">
        <v>1302493760</v>
      </c>
      <c r="L3167" s="18">
        <f t="shared" si="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>D3167+E3167</f>
        <v>1970</v>
      </c>
      <c r="R3167" s="6">
        <f>E3167/N3167</f>
        <v>58.095238095238095</v>
      </c>
      <c r="S3167" t="s">
        <v>8336</v>
      </c>
      <c r="T3167" t="s">
        <v>8337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8">
        <f t="shared" si="98"/>
        <v>41969.332638888889</v>
      </c>
      <c r="K3168">
        <v>1414514153</v>
      </c>
      <c r="L3168" s="18">
        <f t="shared" si="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>D3168+E3168</f>
        <v>91079.83</v>
      </c>
      <c r="R3168" s="6">
        <f>E3168/N3168</f>
        <v>60.300892473118282</v>
      </c>
      <c r="S3168" t="s">
        <v>8336</v>
      </c>
      <c r="T3168" t="s">
        <v>8337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8">
        <f t="shared" si="98"/>
        <v>41853.175706018519</v>
      </c>
      <c r="K3169">
        <v>1405743181</v>
      </c>
      <c r="L3169" s="18">
        <f t="shared" si="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D3169+E3169</f>
        <v>6485</v>
      </c>
      <c r="R3169" s="6">
        <f>E3169/N3169</f>
        <v>63.363636363636367</v>
      </c>
      <c r="S3169" t="s">
        <v>8336</v>
      </c>
      <c r="T3169" t="s">
        <v>8337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8">
        <f t="shared" si="98"/>
        <v>41803.916666666664</v>
      </c>
      <c r="K3170">
        <v>1399948353</v>
      </c>
      <c r="L3170" s="18">
        <f t="shared" si="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>D3170+E3170</f>
        <v>5605</v>
      </c>
      <c r="R3170" s="6">
        <f>E3170/N3170</f>
        <v>50.901639344262293</v>
      </c>
      <c r="S3170" t="s">
        <v>8336</v>
      </c>
      <c r="T3170" t="s">
        <v>8337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8">
        <f t="shared" si="98"/>
        <v>41621.207638888889</v>
      </c>
      <c r="K3171">
        <v>1384364561</v>
      </c>
      <c r="L3171" s="18">
        <f t="shared" si="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>D3171+E3171</f>
        <v>16241</v>
      </c>
      <c r="R3171" s="6">
        <f>E3171/N3171</f>
        <v>100.5</v>
      </c>
      <c r="S3171" t="s">
        <v>8336</v>
      </c>
      <c r="T3171" t="s">
        <v>8337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8">
        <f t="shared" si="98"/>
        <v>41822.166666666664</v>
      </c>
      <c r="K3172">
        <v>1401414944</v>
      </c>
      <c r="L3172" s="18">
        <f t="shared" si="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>D3172+E3172</f>
        <v>4245</v>
      </c>
      <c r="R3172" s="6">
        <f>E3172/N3172</f>
        <v>31.619718309859156</v>
      </c>
      <c r="S3172" t="s">
        <v>8336</v>
      </c>
      <c r="T3172" t="s">
        <v>8337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8">
        <f t="shared" si="98"/>
        <v>42496.608310185184</v>
      </c>
      <c r="K3173">
        <v>1459953358</v>
      </c>
      <c r="L3173" s="18">
        <f t="shared" si="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D3173+E3173</f>
        <v>14617</v>
      </c>
      <c r="R3173" s="6">
        <f>E3173/N3173</f>
        <v>65.102564102564102</v>
      </c>
      <c r="S3173" t="s">
        <v>8336</v>
      </c>
      <c r="T3173" t="s">
        <v>8337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8">
        <f t="shared" si="98"/>
        <v>40953.729953703703</v>
      </c>
      <c r="K3174">
        <v>1326648668</v>
      </c>
      <c r="L3174" s="18">
        <f t="shared" si="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D3174+E3174</f>
        <v>4300</v>
      </c>
      <c r="R3174" s="6">
        <f>E3174/N3174</f>
        <v>79.310344827586206</v>
      </c>
      <c r="S3174" t="s">
        <v>8336</v>
      </c>
      <c r="T3174" t="s">
        <v>8337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8">
        <f t="shared" si="98"/>
        <v>41908.878379629627</v>
      </c>
      <c r="K3175">
        <v>1409173492</v>
      </c>
      <c r="L3175" s="18">
        <f t="shared" si="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>D3175+E3175</f>
        <v>20300</v>
      </c>
      <c r="R3175" s="6">
        <f>E3175/N3175</f>
        <v>139.18918918918919</v>
      </c>
      <c r="S3175" t="s">
        <v>8336</v>
      </c>
      <c r="T3175" t="s">
        <v>8337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8">
        <f t="shared" si="98"/>
        <v>41876.864675925928</v>
      </c>
      <c r="K3176">
        <v>1407789908</v>
      </c>
      <c r="L3176" s="18">
        <f t="shared" si="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D3176+E3176</f>
        <v>6034</v>
      </c>
      <c r="R3176" s="6">
        <f>E3176/N3176</f>
        <v>131.91304347826087</v>
      </c>
      <c r="S3176" t="s">
        <v>8336</v>
      </c>
      <c r="T3176" t="s">
        <v>8337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8">
        <f t="shared" si="98"/>
        <v>40591.886886574073</v>
      </c>
      <c r="K3177">
        <v>1292793427</v>
      </c>
      <c r="L3177" s="18">
        <f t="shared" si="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D3177+E3177</f>
        <v>10478</v>
      </c>
      <c r="R3177" s="6">
        <f>E3177/N3177</f>
        <v>91.3</v>
      </c>
      <c r="S3177" t="s">
        <v>8336</v>
      </c>
      <c r="T3177" t="s">
        <v>8337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8">
        <f t="shared" si="98"/>
        <v>41504.625</v>
      </c>
      <c r="K3178">
        <v>1374531631</v>
      </c>
      <c r="L3178" s="18">
        <f t="shared" si="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>D3178+E3178</f>
        <v>4082</v>
      </c>
      <c r="R3178" s="6">
        <f>E3178/N3178</f>
        <v>39.672727272727272</v>
      </c>
      <c r="S3178" t="s">
        <v>8336</v>
      </c>
      <c r="T3178" t="s">
        <v>8337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8">
        <f t="shared" si="98"/>
        <v>41811.666770833333</v>
      </c>
      <c r="K3179">
        <v>1400774409</v>
      </c>
      <c r="L3179" s="18">
        <f t="shared" si="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D3179+E3179</f>
        <v>5435</v>
      </c>
      <c r="R3179" s="6">
        <f>E3179/N3179</f>
        <v>57.549019607843135</v>
      </c>
      <c r="S3179" t="s">
        <v>8336</v>
      </c>
      <c r="T3179" t="s">
        <v>8337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8">
        <f t="shared" si="98"/>
        <v>41836.605034722219</v>
      </c>
      <c r="K3180">
        <v>1402929075</v>
      </c>
      <c r="L3180" s="18">
        <f t="shared" si="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D3180+E3180</f>
        <v>4076</v>
      </c>
      <c r="R3180" s="6">
        <f>E3180/N3180</f>
        <v>33.025641025641029</v>
      </c>
      <c r="S3180" t="s">
        <v>8336</v>
      </c>
      <c r="T3180" t="s">
        <v>8337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8">
        <f t="shared" si="98"/>
        <v>41400.702210648145</v>
      </c>
      <c r="K3181">
        <v>1365699071</v>
      </c>
      <c r="L3181" s="18">
        <f t="shared" si="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D3181+E3181</f>
        <v>8994.82</v>
      </c>
      <c r="R3181" s="6">
        <f>E3181/N3181</f>
        <v>77.335806451612896</v>
      </c>
      <c r="S3181" t="s">
        <v>8336</v>
      </c>
      <c r="T3181" t="s">
        <v>8337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8">
        <f t="shared" si="98"/>
        <v>41810.412604166668</v>
      </c>
      <c r="K3182">
        <v>1400666049</v>
      </c>
      <c r="L3182" s="18">
        <f t="shared" si="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D3182+E3182</f>
        <v>2637</v>
      </c>
      <c r="R3182" s="6">
        <f>E3182/N3182</f>
        <v>31.933333333333334</v>
      </c>
      <c r="S3182" t="s">
        <v>8336</v>
      </c>
      <c r="T3182" t="s">
        <v>8337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8">
        <f t="shared" si="98"/>
        <v>41805.666666666664</v>
      </c>
      <c r="K3183">
        <v>1400570787</v>
      </c>
      <c r="L3183" s="18">
        <f t="shared" si="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>D3183+E3183</f>
        <v>1045</v>
      </c>
      <c r="R3183" s="6">
        <f>E3183/N3183</f>
        <v>36.333333333333336</v>
      </c>
      <c r="S3183" t="s">
        <v>8336</v>
      </c>
      <c r="T3183" t="s">
        <v>8337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8">
        <f t="shared" si="98"/>
        <v>40939.708333333336</v>
      </c>
      <c r="K3184">
        <v>1323211621</v>
      </c>
      <c r="L3184" s="18">
        <f t="shared" si="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>D3184+E3184</f>
        <v>14062</v>
      </c>
      <c r="R3184" s="6">
        <f>E3184/N3184</f>
        <v>46.768211920529801</v>
      </c>
      <c r="S3184" t="s">
        <v>8336</v>
      </c>
      <c r="T3184" t="s">
        <v>8337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8">
        <f t="shared" si="98"/>
        <v>41509.79478009259</v>
      </c>
      <c r="K3185">
        <v>1375729469</v>
      </c>
      <c r="L3185" s="18">
        <f t="shared" si="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>D3185+E3185</f>
        <v>5225</v>
      </c>
      <c r="R3185" s="6">
        <f>E3185/N3185</f>
        <v>40.073529411764703</v>
      </c>
      <c r="S3185" t="s">
        <v>8336</v>
      </c>
      <c r="T3185" t="s">
        <v>8337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8">
        <f t="shared" si="98"/>
        <v>41821.993414351848</v>
      </c>
      <c r="K3186">
        <v>1401666631</v>
      </c>
      <c r="L3186" s="18">
        <f t="shared" si="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D3186+E3186</f>
        <v>8910</v>
      </c>
      <c r="R3186" s="6">
        <f>E3186/N3186</f>
        <v>100.21739130434783</v>
      </c>
      <c r="S3186" t="s">
        <v>8336</v>
      </c>
      <c r="T3186" t="s">
        <v>8337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8">
        <f t="shared" si="98"/>
        <v>41836.977326388893</v>
      </c>
      <c r="K3187">
        <v>1404948441</v>
      </c>
      <c r="L3187" s="18">
        <f t="shared" si="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D3187+E3187</f>
        <v>2000</v>
      </c>
      <c r="R3187" s="6">
        <f>E3187/N3187</f>
        <v>41.666666666666664</v>
      </c>
      <c r="S3187" t="s">
        <v>8336</v>
      </c>
      <c r="T3187" t="s">
        <v>8337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8">
        <f t="shared" si="98"/>
        <v>41898.875</v>
      </c>
      <c r="K3188">
        <v>1408313438</v>
      </c>
      <c r="L3188" s="18">
        <f t="shared" si="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>D3188+E3188</f>
        <v>6470</v>
      </c>
      <c r="R3188" s="6">
        <f>E3188/N3188</f>
        <v>46.714285714285715</v>
      </c>
      <c r="S3188" t="s">
        <v>8336</v>
      </c>
      <c r="T3188" t="s">
        <v>8337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8">
        <f t="shared" si="98"/>
        <v>41855.666354166664</v>
      </c>
      <c r="K3189">
        <v>1405439973</v>
      </c>
      <c r="L3189" s="18">
        <f t="shared" si="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D3189+E3189</f>
        <v>32444</v>
      </c>
      <c r="R3189" s="6">
        <f>E3189/N3189</f>
        <v>71.491803278688522</v>
      </c>
      <c r="S3189" t="s">
        <v>8336</v>
      </c>
      <c r="T3189" t="s">
        <v>8337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8">
        <f t="shared" si="98"/>
        <v>42165.415532407409</v>
      </c>
      <c r="K3190">
        <v>1432115902</v>
      </c>
      <c r="L3190" s="18">
        <f t="shared" si="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>D3190+E3190</f>
        <v>330</v>
      </c>
      <c r="R3190" s="6">
        <f>E3190/N3190</f>
        <v>14.444444444444445</v>
      </c>
      <c r="S3190" t="s">
        <v>8336</v>
      </c>
      <c r="T3190" t="s">
        <v>8378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8">
        <f t="shared" si="98"/>
        <v>42148.346435185187</v>
      </c>
      <c r="K3191">
        <v>1429863532</v>
      </c>
      <c r="L3191" s="18">
        <f t="shared" si="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D3191+E3191</f>
        <v>61780</v>
      </c>
      <c r="R3191" s="6">
        <f>E3191/N3191</f>
        <v>356.84210526315792</v>
      </c>
      <c r="S3191" t="s">
        <v>8336</v>
      </c>
      <c r="T3191" t="s">
        <v>8378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8">
        <f t="shared" si="98"/>
        <v>42713.192997685182</v>
      </c>
      <c r="K3192">
        <v>1478662675</v>
      </c>
      <c r="L3192" s="18">
        <f t="shared" si="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>D3192+E3192</f>
        <v>4000</v>
      </c>
      <c r="R3192" s="6" t="e">
        <f>E3192/N3192</f>
        <v>#DIV/0!</v>
      </c>
      <c r="S3192" t="s">
        <v>8336</v>
      </c>
      <c r="T3192" t="s">
        <v>8378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8">
        <f t="shared" si="98"/>
        <v>42598.755428240736</v>
      </c>
      <c r="K3193">
        <v>1466186869</v>
      </c>
      <c r="L3193" s="18">
        <f t="shared" si="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>D3193+E3193</f>
        <v>3901</v>
      </c>
      <c r="R3193" s="6">
        <f>E3193/N3193</f>
        <v>37.75</v>
      </c>
      <c r="S3193" t="s">
        <v>8336</v>
      </c>
      <c r="T3193" t="s">
        <v>8378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8">
        <f t="shared" si="98"/>
        <v>42063.916666666672</v>
      </c>
      <c r="K3194">
        <v>1421274859</v>
      </c>
      <c r="L3194" s="18">
        <f t="shared" si="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>D3194+E3194</f>
        <v>10102</v>
      </c>
      <c r="R3194" s="6">
        <f>E3194/N3194</f>
        <v>12.75</v>
      </c>
      <c r="S3194" t="s">
        <v>8336</v>
      </c>
      <c r="T3194" t="s">
        <v>8378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8">
        <f t="shared" si="98"/>
        <v>42055.968240740738</v>
      </c>
      <c r="K3195">
        <v>1420586056</v>
      </c>
      <c r="L3195" s="18">
        <f t="shared" si="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D3195+E3195</f>
        <v>5587</v>
      </c>
      <c r="R3195" s="6">
        <f>E3195/N3195</f>
        <v>24.458333333333332</v>
      </c>
      <c r="S3195" t="s">
        <v>8336</v>
      </c>
      <c r="T3195" t="s">
        <v>8378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8">
        <f t="shared" si="98"/>
        <v>42212.062476851846</v>
      </c>
      <c r="K3196">
        <v>1435368598</v>
      </c>
      <c r="L3196" s="18">
        <f t="shared" si="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>D3196+E3196</f>
        <v>11000</v>
      </c>
      <c r="R3196" s="6" t="e">
        <f>E3196/N3196</f>
        <v>#DIV/0!</v>
      </c>
      <c r="S3196" t="s">
        <v>8336</v>
      </c>
      <c r="T3196" t="s">
        <v>8378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8">
        <f t="shared" si="98"/>
        <v>42047.594236111108</v>
      </c>
      <c r="K3197">
        <v>1421158542</v>
      </c>
      <c r="L3197" s="18">
        <f t="shared" si="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D3197+E3197</f>
        <v>5570</v>
      </c>
      <c r="R3197" s="6">
        <f>E3197/N3197</f>
        <v>53.07692307692308</v>
      </c>
      <c r="S3197" t="s">
        <v>8336</v>
      </c>
      <c r="T3197" t="s">
        <v>8378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8">
        <f t="shared" si="98"/>
        <v>42217.583333333328</v>
      </c>
      <c r="K3198">
        <v>1433254875</v>
      </c>
      <c r="L3198" s="18">
        <f t="shared" si="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>D3198+E3198</f>
        <v>3001800</v>
      </c>
      <c r="R3198" s="6">
        <f>E3198/N3198</f>
        <v>300</v>
      </c>
      <c r="S3198" t="s">
        <v>8336</v>
      </c>
      <c r="T3198" t="s">
        <v>8378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8">
        <f t="shared" si="98"/>
        <v>42039.493263888886</v>
      </c>
      <c r="K3199">
        <v>1420458618</v>
      </c>
      <c r="L3199" s="18">
        <f t="shared" si="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>D3199+E3199</f>
        <v>11145</v>
      </c>
      <c r="R3199" s="6">
        <f>E3199/N3199</f>
        <v>286.25</v>
      </c>
      <c r="S3199" t="s">
        <v>8336</v>
      </c>
      <c r="T3199" t="s">
        <v>8378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8">
        <f t="shared" si="98"/>
        <v>42051.424502314811</v>
      </c>
      <c r="K3200">
        <v>1420798277</v>
      </c>
      <c r="L3200" s="18">
        <f t="shared" si="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>D3200+E3200</f>
        <v>30110</v>
      </c>
      <c r="R3200" s="6">
        <f>E3200/N3200</f>
        <v>36.666666666666664</v>
      </c>
      <c r="S3200" t="s">
        <v>8336</v>
      </c>
      <c r="T3200" t="s">
        <v>8378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8">
        <f t="shared" si="98"/>
        <v>41888.875</v>
      </c>
      <c r="K3201">
        <v>1407435418</v>
      </c>
      <c r="L3201" s="18">
        <f t="shared" si="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>D3201+E3201</f>
        <v>7608</v>
      </c>
      <c r="R3201" s="6">
        <f>E3201/N3201</f>
        <v>49.20754716981132</v>
      </c>
      <c r="S3201" t="s">
        <v>8336</v>
      </c>
      <c r="T3201" t="s">
        <v>8378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8">
        <f t="shared" si="98"/>
        <v>42490.231944444444</v>
      </c>
      <c r="K3202">
        <v>1459410101</v>
      </c>
      <c r="L3202" s="18">
        <f t="shared" si="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>D3202+E3202</f>
        <v>50001</v>
      </c>
      <c r="R3202" s="6">
        <f>E3202/N3202</f>
        <v>1</v>
      </c>
      <c r="S3202" t="s">
        <v>8336</v>
      </c>
      <c r="T3202" t="s">
        <v>8378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8">
        <f t="shared" ref="J3203:J3266" si="100">(((I3203/60)/60)/24)+DATE(1970,1,1)</f>
        <v>41882.767094907409</v>
      </c>
      <c r="K3203">
        <v>1407695077</v>
      </c>
      <c r="L3203" s="18">
        <f t="shared" ref="L3203:L3266" si="101">(((K3203/60)/60)/24+DATE(1970,1,1))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>D3203+E3203</f>
        <v>2025</v>
      </c>
      <c r="R3203" s="6">
        <f>E3203/N3203</f>
        <v>12.5</v>
      </c>
      <c r="S3203" t="s">
        <v>8336</v>
      </c>
      <c r="T3203" t="s">
        <v>8378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8">
        <f t="shared" si="100"/>
        <v>42352.249305555553</v>
      </c>
      <c r="K3204">
        <v>1445027346</v>
      </c>
      <c r="L3204" s="18">
        <f t="shared" si="1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>D3204+E3204</f>
        <v>7726</v>
      </c>
      <c r="R3204" s="6">
        <f>E3204/N3204</f>
        <v>109.04</v>
      </c>
      <c r="S3204" t="s">
        <v>8336</v>
      </c>
      <c r="T3204" t="s">
        <v>8378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8">
        <f t="shared" si="100"/>
        <v>42272.988680555558</v>
      </c>
      <c r="K3205">
        <v>1440632622</v>
      </c>
      <c r="L3205" s="18">
        <f t="shared" si="1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>D3205+E3205</f>
        <v>1250</v>
      </c>
      <c r="R3205" s="6">
        <f>E3205/N3205</f>
        <v>41.666666666666664</v>
      </c>
      <c r="S3205" t="s">
        <v>8336</v>
      </c>
      <c r="T3205" t="s">
        <v>8378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8">
        <f t="shared" si="100"/>
        <v>42202.676388888889</v>
      </c>
      <c r="K3206">
        <v>1434558479</v>
      </c>
      <c r="L3206" s="18">
        <f t="shared" si="1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>D3206+E3206</f>
        <v>500</v>
      </c>
      <c r="R3206" s="6" t="e">
        <f>E3206/N3206</f>
        <v>#DIV/0!</v>
      </c>
      <c r="S3206" t="s">
        <v>8336</v>
      </c>
      <c r="T3206" t="s">
        <v>8378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8">
        <f t="shared" si="100"/>
        <v>42125.374675925923</v>
      </c>
      <c r="K3207">
        <v>1427878772</v>
      </c>
      <c r="L3207" s="18">
        <f t="shared" si="1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D3207+E3207</f>
        <v>8273</v>
      </c>
      <c r="R3207" s="6">
        <f>E3207/N3207</f>
        <v>22.75</v>
      </c>
      <c r="S3207" t="s">
        <v>8336</v>
      </c>
      <c r="T3207" t="s">
        <v>8378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8">
        <f t="shared" si="100"/>
        <v>42266.276053240741</v>
      </c>
      <c r="K3208">
        <v>1440052651</v>
      </c>
      <c r="L3208" s="18">
        <f t="shared" si="1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>D3208+E3208</f>
        <v>5000</v>
      </c>
      <c r="R3208" s="6" t="e">
        <f>E3208/N3208</f>
        <v>#DIV/0!</v>
      </c>
      <c r="S3208" t="s">
        <v>8336</v>
      </c>
      <c r="T3208" t="s">
        <v>8378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8">
        <f t="shared" si="100"/>
        <v>42117.236192129625</v>
      </c>
      <c r="K3209">
        <v>1424587207</v>
      </c>
      <c r="L3209" s="18">
        <f t="shared" si="1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>D3209+E3209</f>
        <v>8050</v>
      </c>
      <c r="R3209" s="6">
        <f>E3209/N3209</f>
        <v>70.833333333333329</v>
      </c>
      <c r="S3209" t="s">
        <v>8336</v>
      </c>
      <c r="T3209" t="s">
        <v>8378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8">
        <f t="shared" si="100"/>
        <v>41848.605057870373</v>
      </c>
      <c r="K3210">
        <v>1404743477</v>
      </c>
      <c r="L3210" s="18">
        <f t="shared" si="1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D3210+E3210</f>
        <v>10175</v>
      </c>
      <c r="R3210" s="6">
        <f>E3210/N3210</f>
        <v>63.109756097560975</v>
      </c>
      <c r="S3210" t="s">
        <v>8336</v>
      </c>
      <c r="T3210" t="s">
        <v>8337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8">
        <f t="shared" si="100"/>
        <v>41810.958333333336</v>
      </c>
      <c r="K3211">
        <v>1400512658</v>
      </c>
      <c r="L3211" s="18">
        <f t="shared" si="1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>D3211+E3211</f>
        <v>20835.7</v>
      </c>
      <c r="R3211" s="6">
        <f>E3211/N3211</f>
        <v>50.157964601769912</v>
      </c>
      <c r="S3211" t="s">
        <v>8336</v>
      </c>
      <c r="T3211" t="s">
        <v>8337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8">
        <f t="shared" si="100"/>
        <v>41061.165972222225</v>
      </c>
      <c r="K3212">
        <v>1334442519</v>
      </c>
      <c r="L3212" s="18">
        <f t="shared" si="1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>D3212+E3212</f>
        <v>6773</v>
      </c>
      <c r="R3212" s="6">
        <f>E3212/N3212</f>
        <v>62.883333333333333</v>
      </c>
      <c r="S3212" t="s">
        <v>8336</v>
      </c>
      <c r="T3212" t="s">
        <v>8337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8">
        <f t="shared" si="100"/>
        <v>41866.083333333336</v>
      </c>
      <c r="K3213">
        <v>1405346680</v>
      </c>
      <c r="L3213" s="18">
        <f t="shared" si="1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>D3213+E3213</f>
        <v>50541</v>
      </c>
      <c r="R3213" s="6">
        <f>E3213/N3213</f>
        <v>85.531055900621112</v>
      </c>
      <c r="S3213" t="s">
        <v>8336</v>
      </c>
      <c r="T3213" t="s">
        <v>8337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8">
        <f t="shared" si="100"/>
        <v>41859.795729166668</v>
      </c>
      <c r="K3214">
        <v>1404932751</v>
      </c>
      <c r="L3214" s="18">
        <f t="shared" si="1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D3214+E3214</f>
        <v>9050</v>
      </c>
      <c r="R3214" s="6">
        <f>E3214/N3214</f>
        <v>53.723404255319146</v>
      </c>
      <c r="S3214" t="s">
        <v>8336</v>
      </c>
      <c r="T3214" t="s">
        <v>8337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8">
        <f t="shared" si="100"/>
        <v>42211.763414351852</v>
      </c>
      <c r="K3215">
        <v>1434478759</v>
      </c>
      <c r="L3215" s="18">
        <f t="shared" si="1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D3215+E3215</f>
        <v>12007</v>
      </c>
      <c r="R3215" s="6">
        <f>E3215/N3215</f>
        <v>127.80851063829788</v>
      </c>
      <c r="S3215" t="s">
        <v>8336</v>
      </c>
      <c r="T3215" t="s">
        <v>8337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8">
        <f t="shared" si="100"/>
        <v>42374.996527777781</v>
      </c>
      <c r="K3216">
        <v>1448823673</v>
      </c>
      <c r="L3216" s="18">
        <f t="shared" si="1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>D3216+E3216</f>
        <v>24256</v>
      </c>
      <c r="R3216" s="6">
        <f>E3216/N3216</f>
        <v>106.57391304347826</v>
      </c>
      <c r="S3216" t="s">
        <v>8336</v>
      </c>
      <c r="T3216" t="s">
        <v>8337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8">
        <f t="shared" si="100"/>
        <v>42257.165972222225</v>
      </c>
      <c r="K3217">
        <v>1438617471</v>
      </c>
      <c r="L3217" s="18">
        <f t="shared" si="1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>D3217+E3217</f>
        <v>70123</v>
      </c>
      <c r="R3217" s="6">
        <f>E3217/N3217</f>
        <v>262.11194029850748</v>
      </c>
      <c r="S3217" t="s">
        <v>8336</v>
      </c>
      <c r="T3217" t="s">
        <v>8337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8">
        <f t="shared" si="100"/>
        <v>42196.604166666672</v>
      </c>
      <c r="K3218">
        <v>1433934371</v>
      </c>
      <c r="L3218" s="18">
        <f t="shared" si="1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>D3218+E3218</f>
        <v>4001</v>
      </c>
      <c r="R3218" s="6">
        <f>E3218/N3218</f>
        <v>57.171428571428571</v>
      </c>
      <c r="S3218" t="s">
        <v>8336</v>
      </c>
      <c r="T3218" t="s">
        <v>8337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8">
        <f t="shared" si="100"/>
        <v>42678.546111111107</v>
      </c>
      <c r="K3219">
        <v>1475672784</v>
      </c>
      <c r="L3219" s="18">
        <f t="shared" si="1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D3219+E3219</f>
        <v>9721</v>
      </c>
      <c r="R3219" s="6">
        <f>E3219/N3219</f>
        <v>50.20192307692308</v>
      </c>
      <c r="S3219" t="s">
        <v>8336</v>
      </c>
      <c r="T3219" t="s">
        <v>8337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8">
        <f t="shared" si="100"/>
        <v>42004</v>
      </c>
      <c r="K3220">
        <v>1417132986</v>
      </c>
      <c r="L3220" s="18">
        <f t="shared" si="1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>D3220+E3220</f>
        <v>24252</v>
      </c>
      <c r="R3220" s="6">
        <f>E3220/N3220</f>
        <v>66.586956521739125</v>
      </c>
      <c r="S3220" t="s">
        <v>8336</v>
      </c>
      <c r="T3220" t="s">
        <v>8337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8">
        <f t="shared" si="100"/>
        <v>42085.941516203704</v>
      </c>
      <c r="K3221">
        <v>1424043347</v>
      </c>
      <c r="L3221" s="18">
        <f t="shared" si="1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>D3221+E3221</f>
        <v>40022</v>
      </c>
      <c r="R3221" s="6">
        <f>E3221/N3221</f>
        <v>168.25210084033614</v>
      </c>
      <c r="S3221" t="s">
        <v>8336</v>
      </c>
      <c r="T3221" t="s">
        <v>8337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8">
        <f t="shared" si="100"/>
        <v>42806.875</v>
      </c>
      <c r="K3222">
        <v>1486411204</v>
      </c>
      <c r="L3222" s="18">
        <f t="shared" si="1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>D3222+E3222</f>
        <v>30126</v>
      </c>
      <c r="R3222" s="6">
        <f>E3222/N3222</f>
        <v>256.37288135593218</v>
      </c>
      <c r="S3222" t="s">
        <v>8336</v>
      </c>
      <c r="T3222" t="s">
        <v>8337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8">
        <f t="shared" si="100"/>
        <v>42190.696793981479</v>
      </c>
      <c r="K3223">
        <v>1433090603</v>
      </c>
      <c r="L3223" s="18">
        <f t="shared" si="1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D3223+E3223</f>
        <v>8137</v>
      </c>
      <c r="R3223" s="6">
        <f>E3223/N3223</f>
        <v>36.610619469026545</v>
      </c>
      <c r="S3223" t="s">
        <v>8336</v>
      </c>
      <c r="T3223" t="s">
        <v>8337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8">
        <f t="shared" si="100"/>
        <v>42301.895138888889</v>
      </c>
      <c r="K3224">
        <v>1443016697</v>
      </c>
      <c r="L3224" s="18">
        <f t="shared" si="1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>D3224+E3224</f>
        <v>5620</v>
      </c>
      <c r="R3224" s="6">
        <f>E3224/N3224</f>
        <v>37.142857142857146</v>
      </c>
      <c r="S3224" t="s">
        <v>8336</v>
      </c>
      <c r="T3224" t="s">
        <v>8337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8">
        <f t="shared" si="100"/>
        <v>42236.835370370376</v>
      </c>
      <c r="K3225">
        <v>1437508976</v>
      </c>
      <c r="L3225" s="18">
        <f t="shared" si="1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>D3225+E3225</f>
        <v>6495</v>
      </c>
      <c r="R3225" s="6">
        <f>E3225/N3225</f>
        <v>45.878378378378379</v>
      </c>
      <c r="S3225" t="s">
        <v>8336</v>
      </c>
      <c r="T3225" t="s">
        <v>8337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8">
        <f t="shared" si="100"/>
        <v>42745.208333333328</v>
      </c>
      <c r="K3226">
        <v>1479932713</v>
      </c>
      <c r="L3226" s="18">
        <f t="shared" si="1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>D3226+E3226</f>
        <v>60610</v>
      </c>
      <c r="R3226" s="6">
        <f>E3226/N3226</f>
        <v>141.71296296296296</v>
      </c>
      <c r="S3226" t="s">
        <v>8336</v>
      </c>
      <c r="T3226" t="s">
        <v>8337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8">
        <f t="shared" si="100"/>
        <v>42524.875</v>
      </c>
      <c r="K3227">
        <v>1463145938</v>
      </c>
      <c r="L3227" s="18">
        <f t="shared" si="1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>D3227+E3227</f>
        <v>4047</v>
      </c>
      <c r="R3227" s="6">
        <f>E3227/N3227</f>
        <v>52.487179487179489</v>
      </c>
      <c r="S3227" t="s">
        <v>8336</v>
      </c>
      <c r="T3227" t="s">
        <v>8337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8">
        <f t="shared" si="100"/>
        <v>42307.583472222221</v>
      </c>
      <c r="K3228">
        <v>1443621612</v>
      </c>
      <c r="L3228" s="18">
        <f t="shared" si="1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D3228+E3228</f>
        <v>2450</v>
      </c>
      <c r="R3228" s="6">
        <f>E3228/N3228</f>
        <v>59.523809523809526</v>
      </c>
      <c r="S3228" t="s">
        <v>8336</v>
      </c>
      <c r="T3228" t="s">
        <v>8337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8">
        <f t="shared" si="100"/>
        <v>42752.882361111115</v>
      </c>
      <c r="K3229">
        <v>1482095436</v>
      </c>
      <c r="L3229" s="18">
        <f t="shared" si="1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D3229+E3229</f>
        <v>2700</v>
      </c>
      <c r="R3229" s="6">
        <f>E3229/N3229</f>
        <v>50</v>
      </c>
      <c r="S3229" t="s">
        <v>8336</v>
      </c>
      <c r="T3229" t="s">
        <v>8337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8">
        <f t="shared" si="100"/>
        <v>42355.207638888889</v>
      </c>
      <c r="K3230">
        <v>1447606884</v>
      </c>
      <c r="L3230" s="18">
        <f t="shared" si="1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>D3230+E3230</f>
        <v>14164</v>
      </c>
      <c r="R3230" s="6">
        <f>E3230/N3230</f>
        <v>193.62162162162161</v>
      </c>
      <c r="S3230" t="s">
        <v>8336</v>
      </c>
      <c r="T3230" t="s">
        <v>8337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8">
        <f t="shared" si="100"/>
        <v>41963.333310185189</v>
      </c>
      <c r="K3231">
        <v>1413874798</v>
      </c>
      <c r="L3231" s="18">
        <f t="shared" si="1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>D3231+E3231</f>
        <v>41573</v>
      </c>
      <c r="R3231" s="6">
        <f>E3231/N3231</f>
        <v>106.79702970297029</v>
      </c>
      <c r="S3231" t="s">
        <v>8336</v>
      </c>
      <c r="T3231" t="s">
        <v>8337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8">
        <f t="shared" si="100"/>
        <v>41913.165972222225</v>
      </c>
      <c r="K3232">
        <v>1410840126</v>
      </c>
      <c r="L3232" s="18">
        <f t="shared" si="1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>D3232+E3232</f>
        <v>5457</v>
      </c>
      <c r="R3232" s="6">
        <f>E3232/N3232</f>
        <v>77.21621621621621</v>
      </c>
      <c r="S3232" t="s">
        <v>8336</v>
      </c>
      <c r="T3232" t="s">
        <v>8337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8">
        <f t="shared" si="100"/>
        <v>42476.943831018521</v>
      </c>
      <c r="K3233">
        <v>1458254347</v>
      </c>
      <c r="L3233" s="18">
        <f t="shared" si="1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D3233+E3233</f>
        <v>2610</v>
      </c>
      <c r="R3233" s="6">
        <f>E3233/N3233</f>
        <v>57.5</v>
      </c>
      <c r="S3233" t="s">
        <v>8336</v>
      </c>
      <c r="T3233" t="s">
        <v>8337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8">
        <f t="shared" si="100"/>
        <v>42494.165972222225</v>
      </c>
      <c r="K3234">
        <v>1459711917</v>
      </c>
      <c r="L3234" s="18">
        <f t="shared" si="1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>D3234+E3234</f>
        <v>2312</v>
      </c>
      <c r="R3234" s="6">
        <f>E3234/N3234</f>
        <v>50.46153846153846</v>
      </c>
      <c r="S3234" t="s">
        <v>8336</v>
      </c>
      <c r="T3234" t="s">
        <v>8337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8">
        <f t="shared" si="100"/>
        <v>42796.805034722223</v>
      </c>
      <c r="K3235">
        <v>1485890355</v>
      </c>
      <c r="L3235" s="18">
        <f t="shared" si="1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D3235+E3235</f>
        <v>10940</v>
      </c>
      <c r="R3235" s="6">
        <f>E3235/N3235</f>
        <v>97.377049180327873</v>
      </c>
      <c r="S3235" t="s">
        <v>8336</v>
      </c>
      <c r="T3235" t="s">
        <v>8337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8">
        <f t="shared" si="100"/>
        <v>42767.979861111111</v>
      </c>
      <c r="K3236">
        <v>1483124208</v>
      </c>
      <c r="L3236" s="18">
        <f t="shared" si="1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>D3236+E3236</f>
        <v>8015.71</v>
      </c>
      <c r="R3236" s="6">
        <f>E3236/N3236</f>
        <v>34.91921739130435</v>
      </c>
      <c r="S3236" t="s">
        <v>8336</v>
      </c>
      <c r="T3236" t="s">
        <v>8337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8">
        <f t="shared" si="100"/>
        <v>42552.347812499997</v>
      </c>
      <c r="K3237">
        <v>1464769251</v>
      </c>
      <c r="L3237" s="18">
        <f t="shared" si="1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D3237+E3237</f>
        <v>30481</v>
      </c>
      <c r="R3237" s="6">
        <f>E3237/N3237</f>
        <v>85.530386740331494</v>
      </c>
      <c r="S3237" t="s">
        <v>8336</v>
      </c>
      <c r="T3237" t="s">
        <v>8337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8">
        <f t="shared" si="100"/>
        <v>42732.917048611111</v>
      </c>
      <c r="K3238">
        <v>1480370433</v>
      </c>
      <c r="L3238" s="18">
        <f t="shared" si="1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D3238+E3238</f>
        <v>40120</v>
      </c>
      <c r="R3238" s="6">
        <f>E3238/N3238</f>
        <v>182.90909090909091</v>
      </c>
      <c r="S3238" t="s">
        <v>8336</v>
      </c>
      <c r="T3238" t="s">
        <v>8337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8">
        <f t="shared" si="100"/>
        <v>42276.165972222225</v>
      </c>
      <c r="K3239">
        <v>1441452184</v>
      </c>
      <c r="L3239" s="18">
        <f t="shared" si="1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>D3239+E3239</f>
        <v>70275.64</v>
      </c>
      <c r="R3239" s="6">
        <f>E3239/N3239</f>
        <v>131.13620817843866</v>
      </c>
      <c r="S3239" t="s">
        <v>8336</v>
      </c>
      <c r="T3239" t="s">
        <v>8337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8">
        <f t="shared" si="100"/>
        <v>42186.510393518518</v>
      </c>
      <c r="K3240">
        <v>1433160898</v>
      </c>
      <c r="L3240" s="18">
        <f t="shared" si="1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D3240+E3240</f>
        <v>5945</v>
      </c>
      <c r="R3240" s="6">
        <f>E3240/N3240</f>
        <v>39.810126582278478</v>
      </c>
      <c r="S3240" t="s">
        <v>8336</v>
      </c>
      <c r="T3240" t="s">
        <v>8337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8">
        <f t="shared" si="100"/>
        <v>42302.999305555553</v>
      </c>
      <c r="K3241">
        <v>1443665293</v>
      </c>
      <c r="L3241" s="18">
        <f t="shared" si="1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>D3241+E3241</f>
        <v>12070.98</v>
      </c>
      <c r="R3241" s="6">
        <f>E3241/N3241</f>
        <v>59.701730769230764</v>
      </c>
      <c r="S3241" t="s">
        <v>8336</v>
      </c>
      <c r="T3241" t="s">
        <v>8337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8">
        <f t="shared" si="100"/>
        <v>42782.958333333328</v>
      </c>
      <c r="K3242">
        <v>1484843948</v>
      </c>
      <c r="L3242" s="18">
        <f t="shared" si="1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>D3242+E3242</f>
        <v>6017</v>
      </c>
      <c r="R3242" s="6">
        <f>E3242/N3242</f>
        <v>88.735294117647058</v>
      </c>
      <c r="S3242" t="s">
        <v>8336</v>
      </c>
      <c r="T3242" t="s">
        <v>8337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8">
        <f t="shared" si="100"/>
        <v>41926.290972222225</v>
      </c>
      <c r="K3243">
        <v>1410421670</v>
      </c>
      <c r="L3243" s="18">
        <f t="shared" si="1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>D3243+E3243</f>
        <v>18301</v>
      </c>
      <c r="R3243" s="6">
        <f>E3243/N3243</f>
        <v>58.688622754491021</v>
      </c>
      <c r="S3243" t="s">
        <v>8336</v>
      </c>
      <c r="T3243" t="s">
        <v>8337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8">
        <f t="shared" si="100"/>
        <v>41901.755694444444</v>
      </c>
      <c r="K3244">
        <v>1408558092</v>
      </c>
      <c r="L3244" s="18">
        <f t="shared" si="1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D3244+E3244</f>
        <v>22730.42</v>
      </c>
      <c r="R3244" s="6">
        <f>E3244/N3244</f>
        <v>69.56513661202186</v>
      </c>
      <c r="S3244" t="s">
        <v>8336</v>
      </c>
      <c r="T3244" t="s">
        <v>8337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8">
        <f t="shared" si="100"/>
        <v>42286</v>
      </c>
      <c r="K3245">
        <v>1442283562</v>
      </c>
      <c r="L3245" s="18">
        <f t="shared" si="1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>D3245+E3245</f>
        <v>16227</v>
      </c>
      <c r="R3245" s="6">
        <f>E3245/N3245</f>
        <v>115.87323943661971</v>
      </c>
      <c r="S3245" t="s">
        <v>8336</v>
      </c>
      <c r="T3245" t="s">
        <v>8337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8">
        <f t="shared" si="100"/>
        <v>42705.735902777778</v>
      </c>
      <c r="K3246">
        <v>1478018382</v>
      </c>
      <c r="L3246" s="18">
        <f t="shared" si="1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>D3246+E3246</f>
        <v>3247</v>
      </c>
      <c r="R3246" s="6">
        <f>E3246/N3246</f>
        <v>23.869565217391305</v>
      </c>
      <c r="S3246" t="s">
        <v>8336</v>
      </c>
      <c r="T3246" t="s">
        <v>8337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8">
        <f t="shared" si="100"/>
        <v>42167.083333333328</v>
      </c>
      <c r="K3247">
        <v>1431354258</v>
      </c>
      <c r="L3247" s="18">
        <f t="shared" si="1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>D3247+E3247</f>
        <v>42904</v>
      </c>
      <c r="R3247" s="6">
        <f>E3247/N3247</f>
        <v>81.125925925925927</v>
      </c>
      <c r="S3247" t="s">
        <v>8336</v>
      </c>
      <c r="T3247" t="s">
        <v>8337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8">
        <f t="shared" si="100"/>
        <v>42259.165972222225</v>
      </c>
      <c r="K3248">
        <v>1439551200</v>
      </c>
      <c r="L3248" s="18">
        <f t="shared" si="1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>D3248+E3248</f>
        <v>21122</v>
      </c>
      <c r="R3248" s="6">
        <f>E3248/N3248</f>
        <v>57.626943005181346</v>
      </c>
      <c r="S3248" t="s">
        <v>8336</v>
      </c>
      <c r="T3248" t="s">
        <v>8337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8">
        <f t="shared" si="100"/>
        <v>42197.434166666666</v>
      </c>
      <c r="K3249">
        <v>1434104712</v>
      </c>
      <c r="L3249" s="18">
        <f t="shared" si="1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D3249+E3249</f>
        <v>5146.5</v>
      </c>
      <c r="R3249" s="6">
        <f>E3249/N3249</f>
        <v>46.429824561403507</v>
      </c>
      <c r="S3249" t="s">
        <v>8336</v>
      </c>
      <c r="T3249" t="s">
        <v>8337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8">
        <f t="shared" si="100"/>
        <v>42098.846724537041</v>
      </c>
      <c r="K3250">
        <v>1425590357</v>
      </c>
      <c r="L3250" s="18">
        <f t="shared" si="1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>D3250+E3250</f>
        <v>24095</v>
      </c>
      <c r="R3250" s="6">
        <f>E3250/N3250</f>
        <v>60.475000000000001</v>
      </c>
      <c r="S3250" t="s">
        <v>8336</v>
      </c>
      <c r="T3250" t="s">
        <v>8337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8">
        <f t="shared" si="100"/>
        <v>42175.746689814812</v>
      </c>
      <c r="K3251">
        <v>1432230914</v>
      </c>
      <c r="L3251" s="18">
        <f t="shared" si="1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D3251+E3251</f>
        <v>11271</v>
      </c>
      <c r="R3251" s="6">
        <f>E3251/N3251</f>
        <v>65.579545454545453</v>
      </c>
      <c r="S3251" t="s">
        <v>8336</v>
      </c>
      <c r="T3251" t="s">
        <v>8337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8">
        <f t="shared" si="100"/>
        <v>41948.783842592595</v>
      </c>
      <c r="K3252">
        <v>1412617724</v>
      </c>
      <c r="L3252" s="18">
        <f t="shared" si="1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>D3252+E3252</f>
        <v>50388</v>
      </c>
      <c r="R3252" s="6">
        <f>E3252/N3252</f>
        <v>119.1924882629108</v>
      </c>
      <c r="S3252" t="s">
        <v>8336</v>
      </c>
      <c r="T3252" t="s">
        <v>8337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8">
        <f t="shared" si="100"/>
        <v>42176.731087962966</v>
      </c>
      <c r="K3253">
        <v>1432315966</v>
      </c>
      <c r="L3253" s="18">
        <f t="shared" si="1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D3253+E3253</f>
        <v>3161</v>
      </c>
      <c r="R3253" s="6">
        <f>E3253/N3253</f>
        <v>83.05</v>
      </c>
      <c r="S3253" t="s">
        <v>8336</v>
      </c>
      <c r="T3253" t="s">
        <v>8337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8">
        <f t="shared" si="100"/>
        <v>42620.472685185188</v>
      </c>
      <c r="K3254">
        <v>1470655240</v>
      </c>
      <c r="L3254" s="18">
        <f t="shared" si="1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D3254+E3254</f>
        <v>5126</v>
      </c>
      <c r="R3254" s="6">
        <f>E3254/N3254</f>
        <v>57.52</v>
      </c>
      <c r="S3254" t="s">
        <v>8336</v>
      </c>
      <c r="T3254" t="s">
        <v>8337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8">
        <f t="shared" si="100"/>
        <v>42621.15625</v>
      </c>
      <c r="K3255">
        <v>1471701028</v>
      </c>
      <c r="L3255" s="18">
        <f t="shared" si="1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>D3255+E3255</f>
        <v>40365</v>
      </c>
      <c r="R3255" s="6">
        <f>E3255/N3255</f>
        <v>177.08695652173913</v>
      </c>
      <c r="S3255" t="s">
        <v>8336</v>
      </c>
      <c r="T3255" t="s">
        <v>8337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8">
        <f t="shared" si="100"/>
        <v>42089.044085648144</v>
      </c>
      <c r="K3256">
        <v>1424743409</v>
      </c>
      <c r="L3256" s="18">
        <f t="shared" si="1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>D3256+E3256</f>
        <v>26163.5</v>
      </c>
      <c r="R3256" s="6">
        <f>E3256/N3256</f>
        <v>70.771505376344081</v>
      </c>
      <c r="S3256" t="s">
        <v>8336</v>
      </c>
      <c r="T3256" t="s">
        <v>8337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8">
        <f t="shared" si="100"/>
        <v>41919.768229166664</v>
      </c>
      <c r="K3257">
        <v>1410114375</v>
      </c>
      <c r="L3257" s="18">
        <f t="shared" si="1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D3257+E3257</f>
        <v>825</v>
      </c>
      <c r="R3257" s="6">
        <f>E3257/N3257</f>
        <v>29.166666666666668</v>
      </c>
      <c r="S3257" t="s">
        <v>8336</v>
      </c>
      <c r="T3257" t="s">
        <v>8337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8">
        <f t="shared" si="100"/>
        <v>42166.165972222225</v>
      </c>
      <c r="K3258">
        <v>1432129577</v>
      </c>
      <c r="L3258" s="18">
        <f t="shared" si="1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>D3258+E3258</f>
        <v>22806</v>
      </c>
      <c r="R3258" s="6">
        <f>E3258/N3258</f>
        <v>72.76136363636364</v>
      </c>
      <c r="S3258" t="s">
        <v>8336</v>
      </c>
      <c r="T3258" t="s">
        <v>8337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8">
        <f t="shared" si="100"/>
        <v>42788.559629629628</v>
      </c>
      <c r="K3259">
        <v>1485177952</v>
      </c>
      <c r="L3259" s="18">
        <f t="shared" si="1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D3259+E3259</f>
        <v>4125.99</v>
      </c>
      <c r="R3259" s="6">
        <f>E3259/N3259</f>
        <v>51.853414634146333</v>
      </c>
      <c r="S3259" t="s">
        <v>8336</v>
      </c>
      <c r="T3259" t="s">
        <v>8337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8">
        <f t="shared" si="100"/>
        <v>42012.887280092589</v>
      </c>
      <c r="K3260">
        <v>1418159861</v>
      </c>
      <c r="L3260" s="18">
        <f t="shared" si="1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D3260+E3260</f>
        <v>14365</v>
      </c>
      <c r="R3260" s="6">
        <f>E3260/N3260</f>
        <v>98.2</v>
      </c>
      <c r="S3260" t="s">
        <v>8336</v>
      </c>
      <c r="T3260" t="s">
        <v>8337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8">
        <f t="shared" si="100"/>
        <v>42644.165972222225</v>
      </c>
      <c r="K3261">
        <v>1472753745</v>
      </c>
      <c r="L3261" s="18">
        <f t="shared" si="1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>D3261+E3261</f>
        <v>47418.6</v>
      </c>
      <c r="R3261" s="6">
        <f>E3261/N3261</f>
        <v>251.7381443298969</v>
      </c>
      <c r="S3261" t="s">
        <v>8336</v>
      </c>
      <c r="T3261" t="s">
        <v>8337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8">
        <f t="shared" si="100"/>
        <v>42338.714328703703</v>
      </c>
      <c r="K3262">
        <v>1445875718</v>
      </c>
      <c r="L3262" s="18">
        <f t="shared" si="1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>D3262+E3262</f>
        <v>10462</v>
      </c>
      <c r="R3262" s="6">
        <f>E3262/N3262</f>
        <v>74.821917808219183</v>
      </c>
      <c r="S3262" t="s">
        <v>8336</v>
      </c>
      <c r="T3262" t="s">
        <v>8337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8">
        <f t="shared" si="100"/>
        <v>42201.725416666668</v>
      </c>
      <c r="K3263">
        <v>1434475476</v>
      </c>
      <c r="L3263" s="18">
        <f t="shared" si="1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D3263+E3263</f>
        <v>6615</v>
      </c>
      <c r="R3263" s="6">
        <f>E3263/N3263</f>
        <v>67.65306122448979</v>
      </c>
      <c r="S3263" t="s">
        <v>8336</v>
      </c>
      <c r="T3263" t="s">
        <v>8337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8">
        <f t="shared" si="100"/>
        <v>41995.166666666672</v>
      </c>
      <c r="K3264">
        <v>1416555262</v>
      </c>
      <c r="L3264" s="18">
        <f t="shared" si="1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>D3264+E3264</f>
        <v>24771</v>
      </c>
      <c r="R3264" s="6">
        <f>E3264/N3264</f>
        <v>93.81343283582089</v>
      </c>
      <c r="S3264" t="s">
        <v>8336</v>
      </c>
      <c r="T3264" t="s">
        <v>8337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8">
        <f t="shared" si="100"/>
        <v>42307.875</v>
      </c>
      <c r="K3265">
        <v>1444220588</v>
      </c>
      <c r="L3265" s="18">
        <f t="shared" si="1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>D3265+E3265</f>
        <v>5304.16</v>
      </c>
      <c r="R3265" s="6">
        <f>E3265/N3265</f>
        <v>41.237647058823526</v>
      </c>
      <c r="S3265" t="s">
        <v>8336</v>
      </c>
      <c r="T3265" t="s">
        <v>8337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8">
        <f t="shared" si="100"/>
        <v>42032.916666666672</v>
      </c>
      <c r="K3266">
        <v>1421089938</v>
      </c>
      <c r="L3266" s="18">
        <f t="shared" si="1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>D3266+E3266</f>
        <v>5075</v>
      </c>
      <c r="R3266" s="6">
        <f>E3266/N3266</f>
        <v>52.551020408163268</v>
      </c>
      <c r="S3266" t="s">
        <v>8336</v>
      </c>
      <c r="T3266" t="s">
        <v>8337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8">
        <f t="shared" ref="J3267:J3330" si="102">(((I3267/60)/60)/24)+DATE(1970,1,1)</f>
        <v>42341.708333333328</v>
      </c>
      <c r="K3267">
        <v>1446570315</v>
      </c>
      <c r="L3267" s="18">
        <f t="shared" ref="L3267:L3330" si="103">(((K3267/60)/60)/24+DATE(1970,1,1))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>D3267+E3267</f>
        <v>7128</v>
      </c>
      <c r="R3267" s="6">
        <f>E3267/N3267</f>
        <v>70.285714285714292</v>
      </c>
      <c r="S3267" t="s">
        <v>8336</v>
      </c>
      <c r="T3267" t="s">
        <v>8337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8">
        <f t="shared" si="102"/>
        <v>42167.875</v>
      </c>
      <c r="K3268">
        <v>1431435122</v>
      </c>
      <c r="L3268" s="18">
        <f t="shared" si="103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>D3268+E3268</f>
        <v>13877</v>
      </c>
      <c r="R3268" s="6">
        <f>E3268/N3268</f>
        <v>48.325153374233132</v>
      </c>
      <c r="S3268" t="s">
        <v>8336</v>
      </c>
      <c r="T3268" t="s">
        <v>8337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8">
        <f t="shared" si="102"/>
        <v>42202.757638888885</v>
      </c>
      <c r="K3269">
        <v>1434564660</v>
      </c>
      <c r="L3269" s="18">
        <f t="shared" si="103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D3269+E3269</f>
        <v>30315</v>
      </c>
      <c r="R3269" s="6">
        <f>E3269/N3269</f>
        <v>53.177083333333336</v>
      </c>
      <c r="S3269" t="s">
        <v>8336</v>
      </c>
      <c r="T3269" t="s">
        <v>8337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8">
        <f t="shared" si="102"/>
        <v>42606.90425925926</v>
      </c>
      <c r="K3270">
        <v>1470692528</v>
      </c>
      <c r="L3270" s="18">
        <f t="shared" si="103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>D3270+E3270</f>
        <v>4560</v>
      </c>
      <c r="R3270" s="6">
        <f>E3270/N3270</f>
        <v>60.952380952380949</v>
      </c>
      <c r="S3270" t="s">
        <v>8336</v>
      </c>
      <c r="T3270" t="s">
        <v>8337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8">
        <f t="shared" si="102"/>
        <v>42171.458333333328</v>
      </c>
      <c r="K3271">
        <v>1431509397</v>
      </c>
      <c r="L3271" s="18">
        <f t="shared" si="103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>D3271+E3271</f>
        <v>16120</v>
      </c>
      <c r="R3271" s="6">
        <f>E3271/N3271</f>
        <v>116</v>
      </c>
      <c r="S3271" t="s">
        <v>8336</v>
      </c>
      <c r="T3271" t="s">
        <v>8337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8">
        <f t="shared" si="102"/>
        <v>42197.533159722225</v>
      </c>
      <c r="K3272">
        <v>1434113265</v>
      </c>
      <c r="L3272" s="18">
        <f t="shared" si="103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D3272+E3272</f>
        <v>3630</v>
      </c>
      <c r="R3272" s="6">
        <f>E3272/N3272</f>
        <v>61</v>
      </c>
      <c r="S3272" t="s">
        <v>8336</v>
      </c>
      <c r="T3272" t="s">
        <v>8337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8">
        <f t="shared" si="102"/>
        <v>41945.478877314818</v>
      </c>
      <c r="K3273">
        <v>1412332175</v>
      </c>
      <c r="L3273" s="18">
        <f t="shared" si="103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>D3273+E3273</f>
        <v>3450</v>
      </c>
      <c r="R3273" s="6">
        <f>E3273/N3273</f>
        <v>38.235294117647058</v>
      </c>
      <c r="S3273" t="s">
        <v>8336</v>
      </c>
      <c r="T3273" t="s">
        <v>8337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8">
        <f t="shared" si="102"/>
        <v>42314.541770833333</v>
      </c>
      <c r="K3274">
        <v>1444219209</v>
      </c>
      <c r="L3274" s="18">
        <f t="shared" si="103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>D3274+E3274</f>
        <v>25443</v>
      </c>
      <c r="R3274" s="6">
        <f>E3274/N3274</f>
        <v>106.50344827586207</v>
      </c>
      <c r="S3274" t="s">
        <v>8336</v>
      </c>
      <c r="T3274" t="s">
        <v>8337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8">
        <f t="shared" si="102"/>
        <v>42627.791666666672</v>
      </c>
      <c r="K3275">
        <v>1472498042</v>
      </c>
      <c r="L3275" s="18">
        <f t="shared" si="103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>D3275+E3275</f>
        <v>8296</v>
      </c>
      <c r="R3275" s="6">
        <f>E3275/N3275</f>
        <v>204.57142857142858</v>
      </c>
      <c r="S3275" t="s">
        <v>8336</v>
      </c>
      <c r="T3275" t="s">
        <v>8337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8">
        <f t="shared" si="102"/>
        <v>42444.875</v>
      </c>
      <c r="K3276">
        <v>1454259272</v>
      </c>
      <c r="L3276" s="18">
        <f t="shared" si="103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>D3276+E3276</f>
        <v>31205</v>
      </c>
      <c r="R3276" s="6">
        <f>E3276/N3276</f>
        <v>54.912587412587413</v>
      </c>
      <c r="S3276" t="s">
        <v>8336</v>
      </c>
      <c r="T3276" t="s">
        <v>8337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8">
        <f t="shared" si="102"/>
        <v>42044.1875</v>
      </c>
      <c r="K3277">
        <v>1421183271</v>
      </c>
      <c r="L3277" s="18">
        <f t="shared" si="103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>D3277+E3277</f>
        <v>3605</v>
      </c>
      <c r="R3277" s="6">
        <f>E3277/N3277</f>
        <v>150.41666666666666</v>
      </c>
      <c r="S3277" t="s">
        <v>8336</v>
      </c>
      <c r="T3277" t="s">
        <v>8337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8">
        <f t="shared" si="102"/>
        <v>42461.165972222225</v>
      </c>
      <c r="K3278">
        <v>1456526879</v>
      </c>
      <c r="L3278" s="18">
        <f t="shared" si="103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>D3278+E3278</f>
        <v>9758</v>
      </c>
      <c r="R3278" s="6">
        <f>E3278/N3278</f>
        <v>52.58</v>
      </c>
      <c r="S3278" t="s">
        <v>8336</v>
      </c>
      <c r="T3278" t="s">
        <v>8337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8">
        <f t="shared" si="102"/>
        <v>41961.724606481483</v>
      </c>
      <c r="K3279">
        <v>1413735806</v>
      </c>
      <c r="L3279" s="18">
        <f t="shared" si="103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>D3279+E3279</f>
        <v>10430</v>
      </c>
      <c r="R3279" s="6">
        <f>E3279/N3279</f>
        <v>54.3</v>
      </c>
      <c r="S3279" t="s">
        <v>8336</v>
      </c>
      <c r="T3279" t="s">
        <v>8337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8">
        <f t="shared" si="102"/>
        <v>42154.848414351851</v>
      </c>
      <c r="K3280">
        <v>1430425303</v>
      </c>
      <c r="L3280" s="18">
        <f t="shared" si="103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D3280+E3280</f>
        <v>5085</v>
      </c>
      <c r="R3280" s="6">
        <f>E3280/N3280</f>
        <v>76.029411764705884</v>
      </c>
      <c r="S3280" t="s">
        <v>8336</v>
      </c>
      <c r="T3280" t="s">
        <v>8337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8">
        <f t="shared" si="102"/>
        <v>42461.06086805556</v>
      </c>
      <c r="K3281">
        <v>1456885659</v>
      </c>
      <c r="L3281" s="18">
        <f t="shared" si="103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>D3281+E3281</f>
        <v>12428</v>
      </c>
      <c r="R3281" s="6">
        <f>E3281/N3281</f>
        <v>105.2063492063492</v>
      </c>
      <c r="S3281" t="s">
        <v>8336</v>
      </c>
      <c r="T3281" t="s">
        <v>8337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8">
        <f t="shared" si="102"/>
        <v>42156.208333333328</v>
      </c>
      <c r="K3282">
        <v>1430158198</v>
      </c>
      <c r="L3282" s="18">
        <f t="shared" si="103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>D3282+E3282</f>
        <v>4060</v>
      </c>
      <c r="R3282" s="6">
        <f>E3282/N3282</f>
        <v>68.666666666666671</v>
      </c>
      <c r="S3282" t="s">
        <v>8336</v>
      </c>
      <c r="T3282" t="s">
        <v>8337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8">
        <f t="shared" si="102"/>
        <v>42249.019733796296</v>
      </c>
      <c r="K3283">
        <v>1438561705</v>
      </c>
      <c r="L3283" s="18">
        <f t="shared" si="103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D3283+E3283</f>
        <v>11080</v>
      </c>
      <c r="R3283" s="6">
        <f>E3283/N3283</f>
        <v>129.36170212765958</v>
      </c>
      <c r="S3283" t="s">
        <v>8336</v>
      </c>
      <c r="T3283" t="s">
        <v>8337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8">
        <f t="shared" si="102"/>
        <v>42489.19430555556</v>
      </c>
      <c r="K3284">
        <v>1458103188</v>
      </c>
      <c r="L3284" s="18">
        <f t="shared" si="103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D3284+E3284</f>
        <v>62820.5</v>
      </c>
      <c r="R3284" s="6">
        <f>E3284/N3284</f>
        <v>134.26371308016877</v>
      </c>
      <c r="S3284" t="s">
        <v>8336</v>
      </c>
      <c r="T3284" t="s">
        <v>8337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8">
        <f t="shared" si="102"/>
        <v>42410.875</v>
      </c>
      <c r="K3285">
        <v>1452448298</v>
      </c>
      <c r="L3285" s="18">
        <f t="shared" si="103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>D3285+E3285</f>
        <v>1638</v>
      </c>
      <c r="R3285" s="6">
        <f>E3285/N3285</f>
        <v>17.829787234042552</v>
      </c>
      <c r="S3285" t="s">
        <v>8336</v>
      </c>
      <c r="T3285" t="s">
        <v>8337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8">
        <f t="shared" si="102"/>
        <v>42398.249305555553</v>
      </c>
      <c r="K3286">
        <v>1452546853</v>
      </c>
      <c r="L3286" s="18">
        <f t="shared" si="103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>D3286+E3286</f>
        <v>6048</v>
      </c>
      <c r="R3286" s="6">
        <f>E3286/N3286</f>
        <v>203.2</v>
      </c>
      <c r="S3286" t="s">
        <v>8336</v>
      </c>
      <c r="T3286" t="s">
        <v>8337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8">
        <f t="shared" si="102"/>
        <v>42794.208333333328</v>
      </c>
      <c r="K3287">
        <v>1485556626</v>
      </c>
      <c r="L3287" s="18">
        <f t="shared" si="103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>D3287+E3287</f>
        <v>10603</v>
      </c>
      <c r="R3287" s="6">
        <f>E3287/N3287</f>
        <v>69.18518518518519</v>
      </c>
      <c r="S3287" t="s">
        <v>8336</v>
      </c>
      <c r="T3287" t="s">
        <v>8337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8">
        <f t="shared" si="102"/>
        <v>42597.840069444443</v>
      </c>
      <c r="K3288">
        <v>1468699782</v>
      </c>
      <c r="L3288" s="18">
        <f t="shared" si="103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D3288+E3288</f>
        <v>30265</v>
      </c>
      <c r="R3288" s="6">
        <f>E3288/N3288</f>
        <v>125.12295081967213</v>
      </c>
      <c r="S3288" t="s">
        <v>8336</v>
      </c>
      <c r="T3288" t="s">
        <v>8337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8">
        <f t="shared" si="102"/>
        <v>42336.750324074077</v>
      </c>
      <c r="K3289">
        <v>1446573628</v>
      </c>
      <c r="L3289" s="18">
        <f t="shared" si="103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D3289+E3289</f>
        <v>5000</v>
      </c>
      <c r="R3289" s="6">
        <f>E3289/N3289</f>
        <v>73.529411764705884</v>
      </c>
      <c r="S3289" t="s">
        <v>8336</v>
      </c>
      <c r="T3289" t="s">
        <v>8337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8">
        <f t="shared" si="102"/>
        <v>42541.958333333328</v>
      </c>
      <c r="K3290">
        <v>1463337315</v>
      </c>
      <c r="L3290" s="18">
        <f t="shared" si="103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>D3290+E3290</f>
        <v>20026.489999999998</v>
      </c>
      <c r="R3290" s="6">
        <f>E3290/N3290</f>
        <v>48.437149758454105</v>
      </c>
      <c r="S3290" t="s">
        <v>8336</v>
      </c>
      <c r="T3290" t="s">
        <v>8337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8">
        <f t="shared" si="102"/>
        <v>42786.368078703701</v>
      </c>
      <c r="K3291">
        <v>1485161402</v>
      </c>
      <c r="L3291" s="18">
        <f t="shared" si="103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D3291+E3291</f>
        <v>1165.21</v>
      </c>
      <c r="R3291" s="6">
        <f>E3291/N3291</f>
        <v>26.608400000000003</v>
      </c>
      <c r="S3291" t="s">
        <v>8336</v>
      </c>
      <c r="T3291" t="s">
        <v>8337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8">
        <f t="shared" si="102"/>
        <v>42805.51494212963</v>
      </c>
      <c r="K3292">
        <v>1486642891</v>
      </c>
      <c r="L3292" s="18">
        <f t="shared" si="103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>D3292+E3292</f>
        <v>4424</v>
      </c>
      <c r="R3292" s="6">
        <f>E3292/N3292</f>
        <v>33.666666666666664</v>
      </c>
      <c r="S3292" t="s">
        <v>8336</v>
      </c>
      <c r="T3292" t="s">
        <v>8337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8">
        <f t="shared" si="102"/>
        <v>42264.165972222225</v>
      </c>
      <c r="K3293">
        <v>1439743900</v>
      </c>
      <c r="L3293" s="18">
        <f t="shared" si="103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>D3293+E3293</f>
        <v>1070</v>
      </c>
      <c r="R3293" s="6">
        <f>E3293/N3293</f>
        <v>40.714285714285715</v>
      </c>
      <c r="S3293" t="s">
        <v>8336</v>
      </c>
      <c r="T3293" t="s">
        <v>8337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8">
        <f t="shared" si="102"/>
        <v>42342.811898148153</v>
      </c>
      <c r="K3294">
        <v>1444069748</v>
      </c>
      <c r="L3294" s="18">
        <f t="shared" si="103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>D3294+E3294</f>
        <v>390</v>
      </c>
      <c r="R3294" s="6">
        <f>E3294/N3294</f>
        <v>19.266666666666666</v>
      </c>
      <c r="S3294" t="s">
        <v>8336</v>
      </c>
      <c r="T3294" t="s">
        <v>8337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8">
        <f t="shared" si="102"/>
        <v>42798.425370370373</v>
      </c>
      <c r="K3295">
        <v>1486030352</v>
      </c>
      <c r="L3295" s="18">
        <f t="shared" si="103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D3295+E3295</f>
        <v>12170</v>
      </c>
      <c r="R3295" s="6">
        <f>E3295/N3295</f>
        <v>84.285714285714292</v>
      </c>
      <c r="S3295" t="s">
        <v>8336</v>
      </c>
      <c r="T3295" t="s">
        <v>8337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8">
        <f t="shared" si="102"/>
        <v>42171.541134259256</v>
      </c>
      <c r="K3296">
        <v>1431867554</v>
      </c>
      <c r="L3296" s="18">
        <f t="shared" si="103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D3296+E3296</f>
        <v>1310</v>
      </c>
      <c r="R3296" s="6">
        <f>E3296/N3296</f>
        <v>29.583333333333332</v>
      </c>
      <c r="S3296" t="s">
        <v>8336</v>
      </c>
      <c r="T3296" t="s">
        <v>8337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8">
        <f t="shared" si="102"/>
        <v>42639.442465277782</v>
      </c>
      <c r="K3297">
        <v>1472294229</v>
      </c>
      <c r="L3297" s="18">
        <f t="shared" si="103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D3297+E3297</f>
        <v>1420.01</v>
      </c>
      <c r="R3297" s="6">
        <f>E3297/N3297</f>
        <v>26.667037037037037</v>
      </c>
      <c r="S3297" t="s">
        <v>8336</v>
      </c>
      <c r="T3297" t="s">
        <v>8337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8">
        <f t="shared" si="102"/>
        <v>42330.916666666672</v>
      </c>
      <c r="K3298">
        <v>1446401372</v>
      </c>
      <c r="L3298" s="18">
        <f t="shared" si="103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>D3298+E3298</f>
        <v>3661</v>
      </c>
      <c r="R3298" s="6">
        <f>E3298/N3298</f>
        <v>45.978723404255319</v>
      </c>
      <c r="S3298" t="s">
        <v>8336</v>
      </c>
      <c r="T3298" t="s">
        <v>8337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8">
        <f t="shared" si="102"/>
        <v>42212.957638888889</v>
      </c>
      <c r="K3299">
        <v>1436380256</v>
      </c>
      <c r="L3299" s="18">
        <f t="shared" si="103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>D3299+E3299</f>
        <v>11004</v>
      </c>
      <c r="R3299" s="6">
        <f>E3299/N3299</f>
        <v>125.09090909090909</v>
      </c>
      <c r="S3299" t="s">
        <v>8336</v>
      </c>
      <c r="T3299" t="s">
        <v>8337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8">
        <f t="shared" si="102"/>
        <v>42260</v>
      </c>
      <c r="K3300">
        <v>1440370768</v>
      </c>
      <c r="L3300" s="18">
        <f t="shared" si="103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>D3300+E3300</f>
        <v>20173</v>
      </c>
      <c r="R3300" s="6">
        <f>E3300/N3300</f>
        <v>141.29166666666666</v>
      </c>
      <c r="S3300" t="s">
        <v>8336</v>
      </c>
      <c r="T3300" t="s">
        <v>8337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8">
        <f t="shared" si="102"/>
        <v>42291.917395833334</v>
      </c>
      <c r="K3301">
        <v>1442268063</v>
      </c>
      <c r="L3301" s="18">
        <f t="shared" si="103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D3301+E3301</f>
        <v>6486</v>
      </c>
      <c r="R3301" s="6">
        <f>E3301/N3301</f>
        <v>55.333333333333336</v>
      </c>
      <c r="S3301" t="s">
        <v>8336</v>
      </c>
      <c r="T3301" t="s">
        <v>8337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8">
        <f t="shared" si="102"/>
        <v>42123.743773148148</v>
      </c>
      <c r="K3302">
        <v>1428515462</v>
      </c>
      <c r="L3302" s="18">
        <f t="shared" si="103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D3302+E3302</f>
        <v>7085</v>
      </c>
      <c r="R3302" s="6">
        <f>E3302/N3302</f>
        <v>46.420454545454547</v>
      </c>
      <c r="S3302" t="s">
        <v>8336</v>
      </c>
      <c r="T3302" t="s">
        <v>8337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8">
        <f t="shared" si="102"/>
        <v>42583.290972222225</v>
      </c>
      <c r="K3303">
        <v>1466185176</v>
      </c>
      <c r="L3303" s="18">
        <f t="shared" si="103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>D3303+E3303</f>
        <v>7004</v>
      </c>
      <c r="R3303" s="6">
        <f>E3303/N3303</f>
        <v>57.2</v>
      </c>
      <c r="S3303" t="s">
        <v>8336</v>
      </c>
      <c r="T3303" t="s">
        <v>8337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8">
        <f t="shared" si="102"/>
        <v>42711.35157407407</v>
      </c>
      <c r="K3304">
        <v>1478507176</v>
      </c>
      <c r="L3304" s="18">
        <f t="shared" si="103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>D3304+E3304</f>
        <v>17085</v>
      </c>
      <c r="R3304" s="6">
        <f>E3304/N3304</f>
        <v>173.7</v>
      </c>
      <c r="S3304" t="s">
        <v>8336</v>
      </c>
      <c r="T3304" t="s">
        <v>8337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8">
        <f t="shared" si="102"/>
        <v>42091.609768518523</v>
      </c>
      <c r="K3305">
        <v>1424533084</v>
      </c>
      <c r="L3305" s="18">
        <f t="shared" si="103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>D3305+E3305</f>
        <v>3886</v>
      </c>
      <c r="R3305" s="6">
        <f>E3305/N3305</f>
        <v>59.6</v>
      </c>
      <c r="S3305" t="s">
        <v>8336</v>
      </c>
      <c r="T3305" t="s">
        <v>8337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8">
        <f t="shared" si="102"/>
        <v>42726.624444444446</v>
      </c>
      <c r="K3306">
        <v>1479826752</v>
      </c>
      <c r="L3306" s="18">
        <f t="shared" si="103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D3306+E3306</f>
        <v>30677.5</v>
      </c>
      <c r="R3306" s="6">
        <f>E3306/N3306</f>
        <v>89.585714285714289</v>
      </c>
      <c r="S3306" t="s">
        <v>8336</v>
      </c>
      <c r="T3306" t="s">
        <v>8337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8">
        <f t="shared" si="102"/>
        <v>42216.855879629627</v>
      </c>
      <c r="K3307">
        <v>1435782748</v>
      </c>
      <c r="L3307" s="18">
        <f t="shared" si="103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D3307+E3307</f>
        <v>8081</v>
      </c>
      <c r="R3307" s="6">
        <f>E3307/N3307</f>
        <v>204.05</v>
      </c>
      <c r="S3307" t="s">
        <v>8336</v>
      </c>
      <c r="T3307" t="s">
        <v>8337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8">
        <f t="shared" si="102"/>
        <v>42531.125</v>
      </c>
      <c r="K3308">
        <v>1462252542</v>
      </c>
      <c r="L3308" s="18">
        <f t="shared" si="103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>D3308+E3308</f>
        <v>4130</v>
      </c>
      <c r="R3308" s="6">
        <f>E3308/N3308</f>
        <v>48.703703703703702</v>
      </c>
      <c r="S3308" t="s">
        <v>8336</v>
      </c>
      <c r="T3308" t="s">
        <v>8337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8">
        <f t="shared" si="102"/>
        <v>42505.057164351849</v>
      </c>
      <c r="K3309">
        <v>1460683339</v>
      </c>
      <c r="L3309" s="18">
        <f t="shared" si="103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D3309+E3309</f>
        <v>2066.8000000000002</v>
      </c>
      <c r="R3309" s="6">
        <f>E3309/N3309</f>
        <v>53.339999999999996</v>
      </c>
      <c r="S3309" t="s">
        <v>8336</v>
      </c>
      <c r="T3309" t="s">
        <v>8337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8">
        <f t="shared" si="102"/>
        <v>42473.876909722225</v>
      </c>
      <c r="K3310">
        <v>1458766965</v>
      </c>
      <c r="L3310" s="18">
        <f t="shared" si="103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D3310+E3310</f>
        <v>7780</v>
      </c>
      <c r="R3310" s="6">
        <f>E3310/N3310</f>
        <v>75.087719298245617</v>
      </c>
      <c r="S3310" t="s">
        <v>8336</v>
      </c>
      <c r="T3310" t="s">
        <v>8337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8">
        <f t="shared" si="102"/>
        <v>42659.650208333333</v>
      </c>
      <c r="K3311">
        <v>1473953778</v>
      </c>
      <c r="L3311" s="18">
        <f t="shared" si="103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D3311+E3311</f>
        <v>908</v>
      </c>
      <c r="R3311" s="6">
        <f>E3311/N3311</f>
        <v>18</v>
      </c>
      <c r="S3311" t="s">
        <v>8336</v>
      </c>
      <c r="T3311" t="s">
        <v>8337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8">
        <f t="shared" si="102"/>
        <v>42283.928530092591</v>
      </c>
      <c r="K3312">
        <v>1441577825</v>
      </c>
      <c r="L3312" s="18">
        <f t="shared" si="103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D3312+E3312</f>
        <v>13005</v>
      </c>
      <c r="R3312" s="6">
        <f>E3312/N3312</f>
        <v>209.83870967741936</v>
      </c>
      <c r="S3312" t="s">
        <v>8336</v>
      </c>
      <c r="T3312" t="s">
        <v>8337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8">
        <f t="shared" si="102"/>
        <v>42294.29178240741</v>
      </c>
      <c r="K3313">
        <v>1442473210</v>
      </c>
      <c r="L3313" s="18">
        <f t="shared" si="103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>D3313+E3313</f>
        <v>5246</v>
      </c>
      <c r="R3313" s="6">
        <f>E3313/N3313</f>
        <v>61.022222222222226</v>
      </c>
      <c r="S3313" t="s">
        <v>8336</v>
      </c>
      <c r="T3313" t="s">
        <v>8337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8">
        <f t="shared" si="102"/>
        <v>42685.916666666672</v>
      </c>
      <c r="K3314">
        <v>1477077946</v>
      </c>
      <c r="L3314" s="18">
        <f t="shared" si="103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>D3314+E3314</f>
        <v>5001</v>
      </c>
      <c r="R3314" s="6">
        <f>E3314/N3314</f>
        <v>61</v>
      </c>
      <c r="S3314" t="s">
        <v>8336</v>
      </c>
      <c r="T3314" t="s">
        <v>8337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8">
        <f t="shared" si="102"/>
        <v>42396.041666666672</v>
      </c>
      <c r="K3315">
        <v>1452664317</v>
      </c>
      <c r="L3315" s="18">
        <f t="shared" si="103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>D3315+E3315</f>
        <v>4321</v>
      </c>
      <c r="R3315" s="6">
        <f>E3315/N3315</f>
        <v>80.034482758620683</v>
      </c>
      <c r="S3315" t="s">
        <v>8336</v>
      </c>
      <c r="T3315" t="s">
        <v>8337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8">
        <f t="shared" si="102"/>
        <v>42132.836805555555</v>
      </c>
      <c r="K3316">
        <v>1428733511</v>
      </c>
      <c r="L3316" s="18">
        <f t="shared" si="103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>D3316+E3316</f>
        <v>2486</v>
      </c>
      <c r="R3316" s="6">
        <f>E3316/N3316</f>
        <v>29.068965517241381</v>
      </c>
      <c r="S3316" t="s">
        <v>8336</v>
      </c>
      <c r="T3316" t="s">
        <v>8337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8">
        <f t="shared" si="102"/>
        <v>42496.303715277783</v>
      </c>
      <c r="K3317">
        <v>1459927041</v>
      </c>
      <c r="L3317" s="18">
        <f t="shared" si="103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>D3317+E3317</f>
        <v>8400</v>
      </c>
      <c r="R3317" s="6">
        <f>E3317/N3317</f>
        <v>49.438202247191015</v>
      </c>
      <c r="S3317" t="s">
        <v>8336</v>
      </c>
      <c r="T3317" t="s">
        <v>8337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8">
        <f t="shared" si="102"/>
        <v>41859.57916666667</v>
      </c>
      <c r="K3318">
        <v>1404680075</v>
      </c>
      <c r="L3318" s="18">
        <f t="shared" si="103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>D3318+E3318</f>
        <v>23484.18</v>
      </c>
      <c r="R3318" s="6">
        <f>E3318/N3318</f>
        <v>93.977440000000001</v>
      </c>
      <c r="S3318" t="s">
        <v>8336</v>
      </c>
      <c r="T3318" t="s">
        <v>8337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8">
        <f t="shared" si="102"/>
        <v>42529.039629629624</v>
      </c>
      <c r="K3319">
        <v>1462755424</v>
      </c>
      <c r="L3319" s="18">
        <f t="shared" si="103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>D3319+E3319</f>
        <v>2165</v>
      </c>
      <c r="R3319" s="6">
        <f>E3319/N3319</f>
        <v>61.944444444444443</v>
      </c>
      <c r="S3319" t="s">
        <v>8336</v>
      </c>
      <c r="T3319" t="s">
        <v>8337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8">
        <f t="shared" si="102"/>
        <v>42471.104166666672</v>
      </c>
      <c r="K3320">
        <v>1456902893</v>
      </c>
      <c r="L3320" s="18">
        <f t="shared" si="103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>D3320+E3320</f>
        <v>4512</v>
      </c>
      <c r="R3320" s="6">
        <f>E3320/N3320</f>
        <v>78.5</v>
      </c>
      <c r="S3320" t="s">
        <v>8336</v>
      </c>
      <c r="T3320" t="s">
        <v>8337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8">
        <f t="shared" si="102"/>
        <v>42035.585486111115</v>
      </c>
      <c r="K3321">
        <v>1418824986</v>
      </c>
      <c r="L3321" s="18">
        <f t="shared" si="103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D3321+E3321</f>
        <v>1040</v>
      </c>
      <c r="R3321" s="6">
        <f>E3321/N3321</f>
        <v>33.75</v>
      </c>
      <c r="S3321" t="s">
        <v>8336</v>
      </c>
      <c r="T3321" t="s">
        <v>8337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8">
        <f t="shared" si="102"/>
        <v>42543.045798611114</v>
      </c>
      <c r="K3322">
        <v>1463965557</v>
      </c>
      <c r="L3322" s="18">
        <f t="shared" si="103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D3322+E3322</f>
        <v>5025</v>
      </c>
      <c r="R3322" s="6">
        <f>E3322/N3322</f>
        <v>66.44736842105263</v>
      </c>
      <c r="S3322" t="s">
        <v>8336</v>
      </c>
      <c r="T3322" t="s">
        <v>8337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8">
        <f t="shared" si="102"/>
        <v>41928.165972222225</v>
      </c>
      <c r="K3323">
        <v>1412216665</v>
      </c>
      <c r="L3323" s="18">
        <f t="shared" si="103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>D3323+E3323</f>
        <v>1037</v>
      </c>
      <c r="R3323" s="6">
        <f>E3323/N3323</f>
        <v>35.799999999999997</v>
      </c>
      <c r="S3323" t="s">
        <v>8336</v>
      </c>
      <c r="T3323" t="s">
        <v>8337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8">
        <f t="shared" si="102"/>
        <v>42543.163194444445</v>
      </c>
      <c r="K3324">
        <v>1464653696</v>
      </c>
      <c r="L3324" s="18">
        <f t="shared" si="103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>D3324+E3324</f>
        <v>6650</v>
      </c>
      <c r="R3324" s="6">
        <f>E3324/N3324</f>
        <v>145.65217391304347</v>
      </c>
      <c r="S3324" t="s">
        <v>8336</v>
      </c>
      <c r="T3324" t="s">
        <v>8337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8">
        <f t="shared" si="102"/>
        <v>42638.36583333333</v>
      </c>
      <c r="K3325">
        <v>1472201208</v>
      </c>
      <c r="L3325" s="18">
        <f t="shared" si="103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>D3325+E3325</f>
        <v>2259</v>
      </c>
      <c r="R3325" s="6">
        <f>E3325/N3325</f>
        <v>25.693877551020407</v>
      </c>
      <c r="S3325" t="s">
        <v>8336</v>
      </c>
      <c r="T3325" t="s">
        <v>8337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8">
        <f t="shared" si="102"/>
        <v>42526.58321759259</v>
      </c>
      <c r="K3326">
        <v>1463925590</v>
      </c>
      <c r="L3326" s="18">
        <f t="shared" si="103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>D3326+E3326</f>
        <v>3025</v>
      </c>
      <c r="R3326" s="6">
        <f>E3326/N3326</f>
        <v>152.5</v>
      </c>
      <c r="S3326" t="s">
        <v>8336</v>
      </c>
      <c r="T3326" t="s">
        <v>8337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8">
        <f t="shared" si="102"/>
        <v>42099.743946759263</v>
      </c>
      <c r="K3327">
        <v>1425235877</v>
      </c>
      <c r="L3327" s="18">
        <f t="shared" si="103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>D3327+E3327</f>
        <v>850</v>
      </c>
      <c r="R3327" s="6">
        <f>E3327/N3327</f>
        <v>30</v>
      </c>
      <c r="S3327" t="s">
        <v>8336</v>
      </c>
      <c r="T3327" t="s">
        <v>8337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8">
        <f t="shared" si="102"/>
        <v>42071.67251157407</v>
      </c>
      <c r="K3328">
        <v>1423242505</v>
      </c>
      <c r="L3328" s="18">
        <f t="shared" si="103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>D3328+E3328</f>
        <v>16110</v>
      </c>
      <c r="R3328" s="6">
        <f>E3328/N3328</f>
        <v>142.28070175438597</v>
      </c>
      <c r="S3328" t="s">
        <v>8336</v>
      </c>
      <c r="T3328" t="s">
        <v>8337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8">
        <f t="shared" si="102"/>
        <v>42498.374606481477</v>
      </c>
      <c r="K3329">
        <v>1460105966</v>
      </c>
      <c r="L3329" s="18">
        <f t="shared" si="103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D3329+E3329</f>
        <v>1610</v>
      </c>
      <c r="R3329" s="6">
        <f>E3329/N3329</f>
        <v>24.545454545454547</v>
      </c>
      <c r="S3329" t="s">
        <v>8336</v>
      </c>
      <c r="T3329" t="s">
        <v>8337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8">
        <f t="shared" si="102"/>
        <v>41825.041666666664</v>
      </c>
      <c r="K3330">
        <v>1404308883</v>
      </c>
      <c r="L3330" s="18">
        <f t="shared" si="103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>D3330+E3330</f>
        <v>4435</v>
      </c>
      <c r="R3330" s="6">
        <f>E3330/N3330</f>
        <v>292.77777777777777</v>
      </c>
      <c r="S3330" t="s">
        <v>8336</v>
      </c>
      <c r="T3330" t="s">
        <v>8337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8">
        <f t="shared" ref="J3331:J3394" si="104">(((I3331/60)/60)/24)+DATE(1970,1,1)</f>
        <v>41847.958333333336</v>
      </c>
      <c r="K3331">
        <v>1405583108</v>
      </c>
      <c r="L3331" s="18">
        <f t="shared" ref="L3331:L3394" si="105">(((K3331/60)/60)/24+DATE(1970,1,1))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>D3331+E3331</f>
        <v>2168</v>
      </c>
      <c r="R3331" s="6">
        <f>E3331/N3331</f>
        <v>44.92307692307692</v>
      </c>
      <c r="S3331" t="s">
        <v>8336</v>
      </c>
      <c r="T3331" t="s">
        <v>8337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8">
        <f t="shared" si="104"/>
        <v>42095.845694444448</v>
      </c>
      <c r="K3332">
        <v>1425331068</v>
      </c>
      <c r="L3332" s="18">
        <f t="shared" si="10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>D3332+E3332</f>
        <v>3094</v>
      </c>
      <c r="R3332" s="6">
        <f>E3332/N3332</f>
        <v>23.10144927536232</v>
      </c>
      <c r="S3332" t="s">
        <v>8336</v>
      </c>
      <c r="T3332" t="s">
        <v>8337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8">
        <f t="shared" si="104"/>
        <v>42283.697754629626</v>
      </c>
      <c r="K3333">
        <v>1441125886</v>
      </c>
      <c r="L3333" s="18">
        <f t="shared" si="10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D3333+E3333</f>
        <v>10226</v>
      </c>
      <c r="R3333" s="6">
        <f>E3333/N3333</f>
        <v>80.400000000000006</v>
      </c>
      <c r="S3333" t="s">
        <v>8336</v>
      </c>
      <c r="T3333" t="s">
        <v>8337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8">
        <f t="shared" si="104"/>
        <v>41839.860300925924</v>
      </c>
      <c r="K3334">
        <v>1403210330</v>
      </c>
      <c r="L3334" s="18">
        <f t="shared" si="10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D3334+E3334</f>
        <v>12000</v>
      </c>
      <c r="R3334" s="6">
        <f>E3334/N3334</f>
        <v>72.289156626506028</v>
      </c>
      <c r="S3334" t="s">
        <v>8336</v>
      </c>
      <c r="T3334" t="s">
        <v>8337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8">
        <f t="shared" si="104"/>
        <v>42170.676851851851</v>
      </c>
      <c r="K3335">
        <v>1432484080</v>
      </c>
      <c r="L3335" s="18">
        <f t="shared" si="10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D3335+E3335</f>
        <v>7160</v>
      </c>
      <c r="R3335" s="6">
        <f>E3335/N3335</f>
        <v>32.972972972972975</v>
      </c>
      <c r="S3335" t="s">
        <v>8336</v>
      </c>
      <c r="T3335" t="s">
        <v>8337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8">
        <f t="shared" si="104"/>
        <v>42215.521087962959</v>
      </c>
      <c r="K3336">
        <v>1435667422</v>
      </c>
      <c r="L3336" s="18">
        <f t="shared" si="10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D3336+E3336</f>
        <v>9237</v>
      </c>
      <c r="R3336" s="6">
        <f>E3336/N3336</f>
        <v>116.65217391304348</v>
      </c>
      <c r="S3336" t="s">
        <v>8336</v>
      </c>
      <c r="T3336" t="s">
        <v>8337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8">
        <f t="shared" si="104"/>
        <v>41854.958333333336</v>
      </c>
      <c r="K3337">
        <v>1404749446</v>
      </c>
      <c r="L3337" s="18">
        <f t="shared" si="10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>D3337+E3337</f>
        <v>10016</v>
      </c>
      <c r="R3337" s="6">
        <f>E3337/N3337</f>
        <v>79.61904761904762</v>
      </c>
      <c r="S3337" t="s">
        <v>8336</v>
      </c>
      <c r="T3337" t="s">
        <v>8337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8">
        <f t="shared" si="104"/>
        <v>42465.35701388889</v>
      </c>
      <c r="K3338">
        <v>1457429646</v>
      </c>
      <c r="L3338" s="18">
        <f t="shared" si="10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>D3338+E3338</f>
        <v>500</v>
      </c>
      <c r="R3338" s="6">
        <f>E3338/N3338</f>
        <v>27.777777777777779</v>
      </c>
      <c r="S3338" t="s">
        <v>8336</v>
      </c>
      <c r="T3338" t="s">
        <v>8337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8">
        <f t="shared" si="104"/>
        <v>41922.875</v>
      </c>
      <c r="K3339">
        <v>1411109167</v>
      </c>
      <c r="L3339" s="18">
        <f t="shared" si="10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>D3339+E3339</f>
        <v>5255</v>
      </c>
      <c r="R3339" s="6">
        <f>E3339/N3339</f>
        <v>81.029411764705884</v>
      </c>
      <c r="S3339" t="s">
        <v>8336</v>
      </c>
      <c r="T3339" t="s">
        <v>8337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8">
        <f t="shared" si="104"/>
        <v>42790.574999999997</v>
      </c>
      <c r="K3340">
        <v>1486129680</v>
      </c>
      <c r="L3340" s="18">
        <f t="shared" si="10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D3340+E3340</f>
        <v>30327</v>
      </c>
      <c r="R3340" s="6">
        <f>E3340/N3340</f>
        <v>136.84821428571428</v>
      </c>
      <c r="S3340" t="s">
        <v>8336</v>
      </c>
      <c r="T3340" t="s">
        <v>8337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8">
        <f t="shared" si="104"/>
        <v>42579.665717592594</v>
      </c>
      <c r="K3341">
        <v>1467129518</v>
      </c>
      <c r="L3341" s="18">
        <f t="shared" si="10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D3341+E3341</f>
        <v>16348</v>
      </c>
      <c r="R3341" s="6">
        <f>E3341/N3341</f>
        <v>177.61702127659575</v>
      </c>
      <c r="S3341" t="s">
        <v>8336</v>
      </c>
      <c r="T3341" t="s">
        <v>8337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8">
        <f t="shared" si="104"/>
        <v>42710.974004629628</v>
      </c>
      <c r="K3342">
        <v>1478906554</v>
      </c>
      <c r="L3342" s="18">
        <f t="shared" si="10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D3342+E3342</f>
        <v>7145</v>
      </c>
      <c r="R3342" s="6">
        <f>E3342/N3342</f>
        <v>109.07894736842105</v>
      </c>
      <c r="S3342" t="s">
        <v>8336</v>
      </c>
      <c r="T3342" t="s">
        <v>8337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8">
        <f t="shared" si="104"/>
        <v>42533.708333333328</v>
      </c>
      <c r="K3343">
        <v>1463771421</v>
      </c>
      <c r="L3343" s="18">
        <f t="shared" si="10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>D3343+E3343</f>
        <v>6700</v>
      </c>
      <c r="R3343" s="6">
        <f>E3343/N3343</f>
        <v>119.64285714285714</v>
      </c>
      <c r="S3343" t="s">
        <v>8336</v>
      </c>
      <c r="T3343" t="s">
        <v>8337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8">
        <f t="shared" si="104"/>
        <v>42095.207638888889</v>
      </c>
      <c r="K3344">
        <v>1425020810</v>
      </c>
      <c r="L3344" s="18">
        <f t="shared" si="10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>D3344+E3344</f>
        <v>12100</v>
      </c>
      <c r="R3344" s="6">
        <f>E3344/N3344</f>
        <v>78.205128205128204</v>
      </c>
      <c r="S3344" t="s">
        <v>8336</v>
      </c>
      <c r="T3344" t="s">
        <v>8337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8">
        <f t="shared" si="104"/>
        <v>42473.554166666669</v>
      </c>
      <c r="K3345">
        <v>1458770384</v>
      </c>
      <c r="L3345" s="18">
        <f t="shared" si="10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>D3345+E3345</f>
        <v>1900</v>
      </c>
      <c r="R3345" s="6">
        <f>E3345/N3345</f>
        <v>52.173913043478258</v>
      </c>
      <c r="S3345" t="s">
        <v>8336</v>
      </c>
      <c r="T3345" t="s">
        <v>8337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8">
        <f t="shared" si="104"/>
        <v>41881.200150462959</v>
      </c>
      <c r="K3346">
        <v>1406782093</v>
      </c>
      <c r="L3346" s="18">
        <f t="shared" si="10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D3346+E3346</f>
        <v>9065</v>
      </c>
      <c r="R3346" s="6">
        <f>E3346/N3346</f>
        <v>114.125</v>
      </c>
      <c r="S3346" t="s">
        <v>8336</v>
      </c>
      <c r="T3346" t="s">
        <v>8337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8">
        <f t="shared" si="104"/>
        <v>42112.025694444441</v>
      </c>
      <c r="K3347">
        <v>1424226768</v>
      </c>
      <c r="L3347" s="18">
        <f t="shared" si="10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>D3347+E3347</f>
        <v>1150</v>
      </c>
      <c r="R3347" s="6">
        <f>E3347/N3347</f>
        <v>50</v>
      </c>
      <c r="S3347" t="s">
        <v>8336</v>
      </c>
      <c r="T3347" t="s">
        <v>8337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8">
        <f t="shared" si="104"/>
        <v>42061.024421296301</v>
      </c>
      <c r="K3348">
        <v>1424306110</v>
      </c>
      <c r="L3348" s="18">
        <f t="shared" si="10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D3348+E3348</f>
        <v>3150</v>
      </c>
      <c r="R3348" s="6">
        <f>E3348/N3348</f>
        <v>91.666666666666671</v>
      </c>
      <c r="S3348" t="s">
        <v>8336</v>
      </c>
      <c r="T3348" t="s">
        <v>8337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8">
        <f t="shared" si="104"/>
        <v>42498.875</v>
      </c>
      <c r="K3349">
        <v>1461503654</v>
      </c>
      <c r="L3349" s="18">
        <f t="shared" si="10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>D3349+E3349</f>
        <v>4389</v>
      </c>
      <c r="R3349" s="6">
        <f>E3349/N3349</f>
        <v>108.59090909090909</v>
      </c>
      <c r="S3349" t="s">
        <v>8336</v>
      </c>
      <c r="T3349" t="s">
        <v>8337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8">
        <f t="shared" si="104"/>
        <v>42490.165972222225</v>
      </c>
      <c r="K3350">
        <v>1459949080</v>
      </c>
      <c r="L3350" s="18">
        <f t="shared" si="10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>D3350+E3350</f>
        <v>11016</v>
      </c>
      <c r="R3350" s="6">
        <f>E3350/N3350</f>
        <v>69.822784810126578</v>
      </c>
      <c r="S3350" t="s">
        <v>8336</v>
      </c>
      <c r="T3350" t="s">
        <v>8337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8">
        <f t="shared" si="104"/>
        <v>42534.708333333328</v>
      </c>
      <c r="K3351">
        <v>1463971172</v>
      </c>
      <c r="L3351" s="18">
        <f t="shared" si="10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>D3351+E3351</f>
        <v>2534</v>
      </c>
      <c r="R3351" s="6">
        <f>E3351/N3351</f>
        <v>109.57142857142857</v>
      </c>
      <c r="S3351" t="s">
        <v>8336</v>
      </c>
      <c r="T3351" t="s">
        <v>8337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8">
        <f t="shared" si="104"/>
        <v>42337.958333333328</v>
      </c>
      <c r="K3352">
        <v>1445791811</v>
      </c>
      <c r="L3352" s="18">
        <f t="shared" si="10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>D3352+E3352</f>
        <v>7155</v>
      </c>
      <c r="R3352" s="6">
        <f>E3352/N3352</f>
        <v>71.666666666666671</v>
      </c>
      <c r="S3352" t="s">
        <v>8336</v>
      </c>
      <c r="T3352" t="s">
        <v>8337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8">
        <f t="shared" si="104"/>
        <v>41843.458333333336</v>
      </c>
      <c r="K3353">
        <v>1402910965</v>
      </c>
      <c r="L3353" s="18">
        <f t="shared" si="10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>D3353+E3353</f>
        <v>10055</v>
      </c>
      <c r="R3353" s="6">
        <f>E3353/N3353</f>
        <v>93.611111111111114</v>
      </c>
      <c r="S3353" t="s">
        <v>8336</v>
      </c>
      <c r="T3353" t="s">
        <v>8337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8">
        <f t="shared" si="104"/>
        <v>42552.958333333328</v>
      </c>
      <c r="K3354">
        <v>1462492178</v>
      </c>
      <c r="L3354" s="18">
        <f t="shared" si="10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>D3354+E3354</f>
        <v>10376</v>
      </c>
      <c r="R3354" s="6">
        <f>E3354/N3354</f>
        <v>76.8</v>
      </c>
      <c r="S3354" t="s">
        <v>8336</v>
      </c>
      <c r="T3354" t="s">
        <v>8337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8">
        <f t="shared" si="104"/>
        <v>42492.958333333328</v>
      </c>
      <c r="K3355">
        <v>1461061350</v>
      </c>
      <c r="L3355" s="18">
        <f t="shared" si="10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>D3355+E3355</f>
        <v>2075</v>
      </c>
      <c r="R3355" s="6">
        <f>E3355/N3355</f>
        <v>35.795454545454547</v>
      </c>
      <c r="S3355" t="s">
        <v>8336</v>
      </c>
      <c r="T3355" t="s">
        <v>8337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8">
        <f t="shared" si="104"/>
        <v>42306.167361111111</v>
      </c>
      <c r="K3356">
        <v>1443029206</v>
      </c>
      <c r="L3356" s="18">
        <f t="shared" si="10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>D3356+E3356</f>
        <v>6058</v>
      </c>
      <c r="R3356" s="6">
        <f>E3356/N3356</f>
        <v>55.6</v>
      </c>
      <c r="S3356" t="s">
        <v>8336</v>
      </c>
      <c r="T3356" t="s">
        <v>8337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8">
        <f t="shared" si="104"/>
        <v>42500.470138888893</v>
      </c>
      <c r="K3357">
        <v>1461941527</v>
      </c>
      <c r="L3357" s="18">
        <f t="shared" si="10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>D3357+E3357</f>
        <v>3960</v>
      </c>
      <c r="R3357" s="6">
        <f>E3357/N3357</f>
        <v>147.33333333333334</v>
      </c>
      <c r="S3357" t="s">
        <v>8336</v>
      </c>
      <c r="T3357" t="s">
        <v>8337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8">
        <f t="shared" si="104"/>
        <v>42566.815648148149</v>
      </c>
      <c r="K3358">
        <v>1466019272</v>
      </c>
      <c r="L3358" s="18">
        <f t="shared" si="10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D3358+E3358</f>
        <v>3021</v>
      </c>
      <c r="R3358" s="6">
        <f>E3358/N3358</f>
        <v>56.333333333333336</v>
      </c>
      <c r="S3358" t="s">
        <v>8336</v>
      </c>
      <c r="T3358" t="s">
        <v>8337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8">
        <f t="shared" si="104"/>
        <v>41852.417939814812</v>
      </c>
      <c r="K3359">
        <v>1404295310</v>
      </c>
      <c r="L3359" s="18">
        <f t="shared" si="10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D3359+E3359</f>
        <v>4020</v>
      </c>
      <c r="R3359" s="6">
        <f>E3359/N3359</f>
        <v>96.19047619047619</v>
      </c>
      <c r="S3359" t="s">
        <v>8336</v>
      </c>
      <c r="T3359" t="s">
        <v>8337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8">
        <f t="shared" si="104"/>
        <v>41962.352766203709</v>
      </c>
      <c r="K3360">
        <v>1413790079</v>
      </c>
      <c r="L3360" s="18">
        <f t="shared" si="10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>D3360+E3360</f>
        <v>20299</v>
      </c>
      <c r="R3360" s="6">
        <f>E3360/N3360</f>
        <v>63.574074074074076</v>
      </c>
      <c r="S3360" t="s">
        <v>8336</v>
      </c>
      <c r="T3360" t="s">
        <v>8337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8">
        <f t="shared" si="104"/>
        <v>42791.057106481487</v>
      </c>
      <c r="K3361">
        <v>1484097734</v>
      </c>
      <c r="L3361" s="18">
        <f t="shared" si="10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D3361+E3361</f>
        <v>8250</v>
      </c>
      <c r="R3361" s="6">
        <f>E3361/N3361</f>
        <v>184.78260869565219</v>
      </c>
      <c r="S3361" t="s">
        <v>8336</v>
      </c>
      <c r="T3361" t="s">
        <v>8337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8">
        <f t="shared" si="104"/>
        <v>42718.665972222225</v>
      </c>
      <c r="K3362">
        <v>1479866343</v>
      </c>
      <c r="L3362" s="18">
        <f t="shared" si="10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>D3362+E3362</f>
        <v>18124</v>
      </c>
      <c r="R3362" s="6">
        <f>E3362/N3362</f>
        <v>126.72222222222223</v>
      </c>
      <c r="S3362" t="s">
        <v>8336</v>
      </c>
      <c r="T3362" t="s">
        <v>8337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8">
        <f t="shared" si="104"/>
        <v>41883.665972222225</v>
      </c>
      <c r="K3363">
        <v>1408062990</v>
      </c>
      <c r="L3363" s="18">
        <f t="shared" si="10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>D3363+E3363</f>
        <v>10673</v>
      </c>
      <c r="R3363" s="6">
        <f>E3363/N3363</f>
        <v>83.42647058823529</v>
      </c>
      <c r="S3363" t="s">
        <v>8336</v>
      </c>
      <c r="T3363" t="s">
        <v>8337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8">
        <f t="shared" si="104"/>
        <v>42070.204861111109</v>
      </c>
      <c r="K3364">
        <v>1424484717</v>
      </c>
      <c r="L3364" s="18">
        <f t="shared" si="10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>D3364+E3364</f>
        <v>1590</v>
      </c>
      <c r="R3364" s="6">
        <f>E3364/N3364</f>
        <v>54.5</v>
      </c>
      <c r="S3364" t="s">
        <v>8336</v>
      </c>
      <c r="T3364" t="s">
        <v>8337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8">
        <f t="shared" si="104"/>
        <v>41870.666666666664</v>
      </c>
      <c r="K3365">
        <v>1406831445</v>
      </c>
      <c r="L3365" s="18">
        <f t="shared" si="10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>D3365+E3365</f>
        <v>15610</v>
      </c>
      <c r="R3365" s="6">
        <f>E3365/N3365</f>
        <v>302.30769230769232</v>
      </c>
      <c r="S3365" t="s">
        <v>8336</v>
      </c>
      <c r="T3365" t="s">
        <v>8337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8">
        <f t="shared" si="104"/>
        <v>42444.875</v>
      </c>
      <c r="K3366">
        <v>1456183649</v>
      </c>
      <c r="L3366" s="18">
        <f t="shared" si="10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>D3366+E3366</f>
        <v>6178</v>
      </c>
      <c r="R3366" s="6">
        <f>E3366/N3366</f>
        <v>44.138888888888886</v>
      </c>
      <c r="S3366" t="s">
        <v>8336</v>
      </c>
      <c r="T3366" t="s">
        <v>8337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8">
        <f t="shared" si="104"/>
        <v>42351.101759259262</v>
      </c>
      <c r="K3367">
        <v>1447381592</v>
      </c>
      <c r="L3367" s="18">
        <f t="shared" si="10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>D3367+E3367</f>
        <v>5100</v>
      </c>
      <c r="R3367" s="6">
        <f>E3367/N3367</f>
        <v>866.66666666666663</v>
      </c>
      <c r="S3367" t="s">
        <v>8336</v>
      </c>
      <c r="T3367" t="s">
        <v>8337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8">
        <f t="shared" si="104"/>
        <v>42137.067557870367</v>
      </c>
      <c r="K3368">
        <v>1428889037</v>
      </c>
      <c r="L3368" s="18">
        <f t="shared" si="10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D3368+E3368</f>
        <v>1605</v>
      </c>
      <c r="R3368" s="6">
        <f>E3368/N3368</f>
        <v>61.388888888888886</v>
      </c>
      <c r="S3368" t="s">
        <v>8336</v>
      </c>
      <c r="T3368" t="s">
        <v>8337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8">
        <f t="shared" si="104"/>
        <v>42217.933958333335</v>
      </c>
      <c r="K3369">
        <v>1436307894</v>
      </c>
      <c r="L3369" s="18">
        <f t="shared" si="10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D3369+E3369</f>
        <v>1640</v>
      </c>
      <c r="R3369" s="6">
        <f>E3369/N3369</f>
        <v>29.666666666666668</v>
      </c>
      <c r="S3369" t="s">
        <v>8336</v>
      </c>
      <c r="T3369" t="s">
        <v>8337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8">
        <f t="shared" si="104"/>
        <v>42005.208333333328</v>
      </c>
      <c r="K3370">
        <v>1416977259</v>
      </c>
      <c r="L3370" s="18">
        <f t="shared" si="10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>D3370+E3370</f>
        <v>2046</v>
      </c>
      <c r="R3370" s="6">
        <f>E3370/N3370</f>
        <v>45.478260869565219</v>
      </c>
      <c r="S3370" t="s">
        <v>8336</v>
      </c>
      <c r="T3370" t="s">
        <v>8337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8">
        <f t="shared" si="104"/>
        <v>42750.041435185187</v>
      </c>
      <c r="K3371">
        <v>1479257980</v>
      </c>
      <c r="L3371" s="18">
        <f t="shared" si="10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D3371+E3371</f>
        <v>10195</v>
      </c>
      <c r="R3371" s="6">
        <f>E3371/N3371</f>
        <v>96.203703703703709</v>
      </c>
      <c r="S3371" t="s">
        <v>8336</v>
      </c>
      <c r="T3371" t="s">
        <v>8337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8">
        <f t="shared" si="104"/>
        <v>42721.333333333328</v>
      </c>
      <c r="K3372">
        <v>1479283285</v>
      </c>
      <c r="L3372" s="18">
        <f t="shared" si="10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>D3372+E3372</f>
        <v>3266</v>
      </c>
      <c r="R3372" s="6">
        <f>E3372/N3372</f>
        <v>67.92307692307692</v>
      </c>
      <c r="S3372" t="s">
        <v>8336</v>
      </c>
      <c r="T3372" t="s">
        <v>8337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8">
        <f t="shared" si="104"/>
        <v>42340.874594907407</v>
      </c>
      <c r="K3373">
        <v>1446670765</v>
      </c>
      <c r="L3373" s="18">
        <f t="shared" si="10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>D3373+E3373</f>
        <v>477</v>
      </c>
      <c r="R3373" s="6">
        <f>E3373/N3373</f>
        <v>30.777777777777779</v>
      </c>
      <c r="S3373" t="s">
        <v>8336</v>
      </c>
      <c r="T3373" t="s">
        <v>8337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8">
        <f t="shared" si="104"/>
        <v>41876.207638888889</v>
      </c>
      <c r="K3374">
        <v>1407157756</v>
      </c>
      <c r="L3374" s="18">
        <f t="shared" si="10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>D3374+E3374</f>
        <v>2035</v>
      </c>
      <c r="R3374" s="6">
        <f>E3374/N3374</f>
        <v>38.333333333333336</v>
      </c>
      <c r="S3374" t="s">
        <v>8336</v>
      </c>
      <c r="T3374" t="s">
        <v>8337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8">
        <f t="shared" si="104"/>
        <v>42203.666666666672</v>
      </c>
      <c r="K3375">
        <v>1435177840</v>
      </c>
      <c r="L3375" s="18">
        <f t="shared" si="10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>D3375+E3375</f>
        <v>4005</v>
      </c>
      <c r="R3375" s="6">
        <f>E3375/N3375</f>
        <v>66.833333333333329</v>
      </c>
      <c r="S3375" t="s">
        <v>8336</v>
      </c>
      <c r="T3375" t="s">
        <v>8337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8">
        <f t="shared" si="104"/>
        <v>42305.731666666667</v>
      </c>
      <c r="K3376">
        <v>1443461616</v>
      </c>
      <c r="L3376" s="18">
        <f t="shared" si="10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D3376+E3376</f>
        <v>7230</v>
      </c>
      <c r="R3376" s="6">
        <f>E3376/N3376</f>
        <v>71.730769230769226</v>
      </c>
      <c r="S3376" t="s">
        <v>8336</v>
      </c>
      <c r="T3376" t="s">
        <v>8337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8">
        <f t="shared" si="104"/>
        <v>41777.610798611109</v>
      </c>
      <c r="K3377">
        <v>1399387173</v>
      </c>
      <c r="L3377" s="18">
        <f t="shared" si="10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D3377+E3377</f>
        <v>6000</v>
      </c>
      <c r="R3377" s="6">
        <f>E3377/N3377</f>
        <v>176.47058823529412</v>
      </c>
      <c r="S3377" t="s">
        <v>8336</v>
      </c>
      <c r="T3377" t="s">
        <v>8337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8">
        <f t="shared" si="104"/>
        <v>42119.659652777773</v>
      </c>
      <c r="K3378">
        <v>1424796594</v>
      </c>
      <c r="L3378" s="18">
        <f t="shared" si="10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>D3378+E3378</f>
        <v>16001</v>
      </c>
      <c r="R3378" s="6">
        <f>E3378/N3378</f>
        <v>421.10526315789474</v>
      </c>
      <c r="S3378" t="s">
        <v>8336</v>
      </c>
      <c r="T3378" t="s">
        <v>8337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8">
        <f t="shared" si="104"/>
        <v>42083.705555555556</v>
      </c>
      <c r="K3379">
        <v>1424280899</v>
      </c>
      <c r="L3379" s="18">
        <f t="shared" si="10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>D3379+E3379</f>
        <v>16084</v>
      </c>
      <c r="R3379" s="6">
        <f>E3379/N3379</f>
        <v>104.98701298701299</v>
      </c>
      <c r="S3379" t="s">
        <v>8336</v>
      </c>
      <c r="T3379" t="s">
        <v>8337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8">
        <f t="shared" si="104"/>
        <v>41882.547222222223</v>
      </c>
      <c r="K3380">
        <v>1407400306</v>
      </c>
      <c r="L3380" s="18">
        <f t="shared" si="10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>D3380+E3380</f>
        <v>1142</v>
      </c>
      <c r="R3380" s="6">
        <f>E3380/N3380</f>
        <v>28.19047619047619</v>
      </c>
      <c r="S3380" t="s">
        <v>8336</v>
      </c>
      <c r="T3380" t="s">
        <v>8337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8">
        <f t="shared" si="104"/>
        <v>42242.958333333328</v>
      </c>
      <c r="K3381">
        <v>1439122800</v>
      </c>
      <c r="L3381" s="18">
        <f t="shared" si="10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>D3381+E3381</f>
        <v>4073</v>
      </c>
      <c r="R3381" s="6">
        <f>E3381/N3381</f>
        <v>54.55263157894737</v>
      </c>
      <c r="S3381" t="s">
        <v>8336</v>
      </c>
      <c r="T3381" t="s">
        <v>8337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8">
        <f t="shared" si="104"/>
        <v>41972.995115740734</v>
      </c>
      <c r="K3382">
        <v>1414277578</v>
      </c>
      <c r="L3382" s="18">
        <f t="shared" si="10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>D3382+E3382</f>
        <v>6133</v>
      </c>
      <c r="R3382" s="6">
        <f>E3382/N3382</f>
        <v>111.89285714285714</v>
      </c>
      <c r="S3382" t="s">
        <v>8336</v>
      </c>
      <c r="T3382" t="s">
        <v>8337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8">
        <f t="shared" si="104"/>
        <v>42074.143321759257</v>
      </c>
      <c r="K3383">
        <v>1423455983</v>
      </c>
      <c r="L3383" s="18">
        <f t="shared" si="10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>D3383+E3383</f>
        <v>8090</v>
      </c>
      <c r="R3383" s="6">
        <f>E3383/N3383</f>
        <v>85.208333333333329</v>
      </c>
      <c r="S3383" t="s">
        <v>8336</v>
      </c>
      <c r="T3383" t="s">
        <v>8337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8">
        <f t="shared" si="104"/>
        <v>42583.957638888889</v>
      </c>
      <c r="K3384">
        <v>1467973256</v>
      </c>
      <c r="L3384" s="18">
        <f t="shared" si="10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>D3384+E3384</f>
        <v>7026</v>
      </c>
      <c r="R3384" s="6">
        <f>E3384/N3384</f>
        <v>76.652173913043484</v>
      </c>
      <c r="S3384" t="s">
        <v>8336</v>
      </c>
      <c r="T3384" t="s">
        <v>8337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8">
        <f t="shared" si="104"/>
        <v>42544.782638888893</v>
      </c>
      <c r="K3385">
        <v>1464979620</v>
      </c>
      <c r="L3385" s="18">
        <f t="shared" si="10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D3385+E3385</f>
        <v>3705</v>
      </c>
      <c r="R3385" s="6">
        <f>E3385/N3385</f>
        <v>65.166666666666671</v>
      </c>
      <c r="S3385" t="s">
        <v>8336</v>
      </c>
      <c r="T3385" t="s">
        <v>8337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8">
        <f t="shared" si="104"/>
        <v>42329.125</v>
      </c>
      <c r="K3386">
        <v>1444874768</v>
      </c>
      <c r="L3386" s="18">
        <f t="shared" si="10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>D3386+E3386</f>
        <v>12000.66</v>
      </c>
      <c r="R3386" s="6">
        <f>E3386/N3386</f>
        <v>93.760312499999998</v>
      </c>
      <c r="S3386" t="s">
        <v>8336</v>
      </c>
      <c r="T3386" t="s">
        <v>8337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8">
        <f t="shared" si="104"/>
        <v>41983.8675</v>
      </c>
      <c r="K3387">
        <v>1415652552</v>
      </c>
      <c r="L3387" s="18">
        <f t="shared" si="10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>D3387+E3387</f>
        <v>4000</v>
      </c>
      <c r="R3387" s="6">
        <f>E3387/N3387</f>
        <v>133.33333333333334</v>
      </c>
      <c r="S3387" t="s">
        <v>8336</v>
      </c>
      <c r="T3387" t="s">
        <v>8337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8">
        <f t="shared" si="104"/>
        <v>41976.644745370373</v>
      </c>
      <c r="K3388">
        <v>1415028506</v>
      </c>
      <c r="L3388" s="18">
        <f t="shared" si="10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D3388+E3388</f>
        <v>4100</v>
      </c>
      <c r="R3388" s="6">
        <f>E3388/N3388</f>
        <v>51.219512195121951</v>
      </c>
      <c r="S3388" t="s">
        <v>8336</v>
      </c>
      <c r="T3388" t="s">
        <v>8337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8">
        <f t="shared" si="104"/>
        <v>41987.762592592597</v>
      </c>
      <c r="K3389">
        <v>1415125088</v>
      </c>
      <c r="L3389" s="18">
        <f t="shared" si="10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>D3389+E3389</f>
        <v>6506</v>
      </c>
      <c r="R3389" s="6">
        <f>E3389/N3389</f>
        <v>100.17142857142858</v>
      </c>
      <c r="S3389" t="s">
        <v>8336</v>
      </c>
      <c r="T3389" t="s">
        <v>8337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8">
        <f t="shared" si="104"/>
        <v>42173.461122685185</v>
      </c>
      <c r="K3390">
        <v>1432033441</v>
      </c>
      <c r="L3390" s="18">
        <f t="shared" si="10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D3390+E3390</f>
        <v>3057</v>
      </c>
      <c r="R3390" s="6">
        <f>E3390/N3390</f>
        <v>34.6</v>
      </c>
      <c r="S3390" t="s">
        <v>8336</v>
      </c>
      <c r="T3390" t="s">
        <v>8337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8">
        <f t="shared" si="104"/>
        <v>42524.563449074078</v>
      </c>
      <c r="K3391">
        <v>1462368682</v>
      </c>
      <c r="L3391" s="18">
        <f t="shared" si="10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D3391+E3391</f>
        <v>21450</v>
      </c>
      <c r="R3391" s="6">
        <f>E3391/N3391</f>
        <v>184.67741935483872</v>
      </c>
      <c r="S3391" t="s">
        <v>8336</v>
      </c>
      <c r="T3391" t="s">
        <v>8337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8">
        <f t="shared" si="104"/>
        <v>41830.774826388886</v>
      </c>
      <c r="K3392">
        <v>1403721345</v>
      </c>
      <c r="L3392" s="18">
        <f t="shared" si="10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>D3392+E3392</f>
        <v>3036</v>
      </c>
      <c r="R3392" s="6">
        <f>E3392/N3392</f>
        <v>69.818181818181813</v>
      </c>
      <c r="S3392" t="s">
        <v>8336</v>
      </c>
      <c r="T3392" t="s">
        <v>8337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8">
        <f t="shared" si="104"/>
        <v>41859.936111111114</v>
      </c>
      <c r="K3393">
        <v>1404997548</v>
      </c>
      <c r="L3393" s="18">
        <f t="shared" si="10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>D3393+E3393</f>
        <v>1615</v>
      </c>
      <c r="R3393" s="6">
        <f>E3393/N3393</f>
        <v>61.944444444444443</v>
      </c>
      <c r="S3393" t="s">
        <v>8336</v>
      </c>
      <c r="T3393" t="s">
        <v>8337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8">
        <f t="shared" si="104"/>
        <v>42496.845543981486</v>
      </c>
      <c r="K3394">
        <v>1458245855</v>
      </c>
      <c r="L3394" s="18">
        <f t="shared" si="10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D3394+E3394</f>
        <v>1000</v>
      </c>
      <c r="R3394" s="6">
        <f>E3394/N3394</f>
        <v>41.666666666666664</v>
      </c>
      <c r="S3394" t="s">
        <v>8336</v>
      </c>
      <c r="T3394" t="s">
        <v>8337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8">
        <f t="shared" ref="J3395:J3458" si="106">(((I3395/60)/60)/24)+DATE(1970,1,1)</f>
        <v>41949.031944444447</v>
      </c>
      <c r="K3395">
        <v>1413065230</v>
      </c>
      <c r="L3395" s="18">
        <f t="shared" ref="L3395:L3458" si="107">(((K3395/60)/60)/24+DATE(1970,1,1))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>D3395+E3395</f>
        <v>3087</v>
      </c>
      <c r="R3395" s="6">
        <f>E3395/N3395</f>
        <v>36.06818181818182</v>
      </c>
      <c r="S3395" t="s">
        <v>8336</v>
      </c>
      <c r="T3395" t="s">
        <v>8337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8">
        <f t="shared" si="106"/>
        <v>41847.59542824074</v>
      </c>
      <c r="K3396">
        <v>1403878645</v>
      </c>
      <c r="L3396" s="18">
        <f t="shared" si="107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>D3396+E3396</f>
        <v>1333</v>
      </c>
      <c r="R3396" s="6">
        <f>E3396/N3396</f>
        <v>29</v>
      </c>
      <c r="S3396" t="s">
        <v>8336</v>
      </c>
      <c r="T3396" t="s">
        <v>8337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8">
        <f t="shared" si="106"/>
        <v>42154.756944444445</v>
      </c>
      <c r="K3397">
        <v>1431795944</v>
      </c>
      <c r="L3397" s="18">
        <f t="shared" si="107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>D3397+E3397</f>
        <v>1420</v>
      </c>
      <c r="R3397" s="6">
        <f>E3397/N3397</f>
        <v>24.210526315789473</v>
      </c>
      <c r="S3397" t="s">
        <v>8336</v>
      </c>
      <c r="T3397" t="s">
        <v>8337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8">
        <f t="shared" si="106"/>
        <v>41791.165972222225</v>
      </c>
      <c r="K3398">
        <v>1399286589</v>
      </c>
      <c r="L3398" s="18">
        <f t="shared" si="107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>D3398+E3398</f>
        <v>3065</v>
      </c>
      <c r="R3398" s="6">
        <f>E3398/N3398</f>
        <v>55.892857142857146</v>
      </c>
      <c r="S3398" t="s">
        <v>8336</v>
      </c>
      <c r="T3398" t="s">
        <v>8337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8">
        <f t="shared" si="106"/>
        <v>42418.916666666672</v>
      </c>
      <c r="K3399">
        <v>1452338929</v>
      </c>
      <c r="L3399" s="18">
        <f t="shared" si="107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>D3399+E3399</f>
        <v>530</v>
      </c>
      <c r="R3399" s="6">
        <f>E3399/N3399</f>
        <v>11.666666666666666</v>
      </c>
      <c r="S3399" t="s">
        <v>8336</v>
      </c>
      <c r="T3399" t="s">
        <v>8337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8">
        <f t="shared" si="106"/>
        <v>41964.708333333328</v>
      </c>
      <c r="K3400">
        <v>1414605776</v>
      </c>
      <c r="L3400" s="18">
        <f t="shared" si="107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>D3400+E3400</f>
        <v>8443</v>
      </c>
      <c r="R3400" s="6">
        <f>E3400/N3400</f>
        <v>68.353846153846149</v>
      </c>
      <c r="S3400" t="s">
        <v>8336</v>
      </c>
      <c r="T3400" t="s">
        <v>8337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8">
        <f t="shared" si="106"/>
        <v>42056.920428240745</v>
      </c>
      <c r="K3401">
        <v>1421964325</v>
      </c>
      <c r="L3401" s="18">
        <f t="shared" si="107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D3401+E3401</f>
        <v>2445</v>
      </c>
      <c r="R3401" s="6">
        <f>E3401/N3401</f>
        <v>27.065217391304348</v>
      </c>
      <c r="S3401" t="s">
        <v>8336</v>
      </c>
      <c r="T3401" t="s">
        <v>8337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8">
        <f t="shared" si="106"/>
        <v>41879.953865740739</v>
      </c>
      <c r="K3402">
        <v>1405378414</v>
      </c>
      <c r="L3402" s="18">
        <f t="shared" si="107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D3402+E3402</f>
        <v>20041</v>
      </c>
      <c r="R3402" s="6">
        <f>E3402/N3402</f>
        <v>118.12941176470588</v>
      </c>
      <c r="S3402" t="s">
        <v>8336</v>
      </c>
      <c r="T3402" t="s">
        <v>8337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8">
        <f t="shared" si="106"/>
        <v>42223.723912037036</v>
      </c>
      <c r="K3403">
        <v>1436376146</v>
      </c>
      <c r="L3403" s="18">
        <f t="shared" si="107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D3403+E3403</f>
        <v>5854</v>
      </c>
      <c r="R3403" s="6">
        <f>E3403/N3403</f>
        <v>44.757575757575758</v>
      </c>
      <c r="S3403" t="s">
        <v>8336</v>
      </c>
      <c r="T3403" t="s">
        <v>8337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8">
        <f t="shared" si="106"/>
        <v>42320.104861111111</v>
      </c>
      <c r="K3404">
        <v>1444747843</v>
      </c>
      <c r="L3404" s="18">
        <f t="shared" si="107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>D3404+E3404</f>
        <v>31465</v>
      </c>
      <c r="R3404" s="6">
        <f>E3404/N3404</f>
        <v>99.787878787878782</v>
      </c>
      <c r="S3404" t="s">
        <v>8336</v>
      </c>
      <c r="T3404" t="s">
        <v>8337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8">
        <f t="shared" si="106"/>
        <v>42180.462083333332</v>
      </c>
      <c r="K3405">
        <v>1432638324</v>
      </c>
      <c r="L3405" s="18">
        <f t="shared" si="107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D3405+E3405</f>
        <v>4000</v>
      </c>
      <c r="R3405" s="6">
        <f>E3405/N3405</f>
        <v>117.64705882352941</v>
      </c>
      <c r="S3405" t="s">
        <v>8336</v>
      </c>
      <c r="T3405" t="s">
        <v>8337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8">
        <f t="shared" si="106"/>
        <v>42172.503495370373</v>
      </c>
      <c r="K3406">
        <v>1432814702</v>
      </c>
      <c r="L3406" s="18">
        <f t="shared" si="107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>D3406+E3406</f>
        <v>1110</v>
      </c>
      <c r="R3406" s="6">
        <f>E3406/N3406</f>
        <v>203.33333333333334</v>
      </c>
      <c r="S3406" t="s">
        <v>8336</v>
      </c>
      <c r="T3406" t="s">
        <v>8337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8">
        <f t="shared" si="106"/>
        <v>42430.999305555553</v>
      </c>
      <c r="K3407">
        <v>1455063886</v>
      </c>
      <c r="L3407" s="18">
        <f t="shared" si="107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>D3407+E3407</f>
        <v>831.5</v>
      </c>
      <c r="R3407" s="6">
        <f>E3407/N3407</f>
        <v>28.323529411764707</v>
      </c>
      <c r="S3407" t="s">
        <v>8336</v>
      </c>
      <c r="T3407" t="s">
        <v>8337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8">
        <f t="shared" si="106"/>
        <v>41836.492777777778</v>
      </c>
      <c r="K3408">
        <v>1401623376</v>
      </c>
      <c r="L3408" s="18">
        <f t="shared" si="107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D3408+E3408</f>
        <v>20031</v>
      </c>
      <c r="R3408" s="6">
        <f>E3408/N3408</f>
        <v>110.23076923076923</v>
      </c>
      <c r="S3408" t="s">
        <v>8336</v>
      </c>
      <c r="T3408" t="s">
        <v>8337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8">
        <f t="shared" si="106"/>
        <v>41826.422326388885</v>
      </c>
      <c r="K3409">
        <v>1402049289</v>
      </c>
      <c r="L3409" s="18">
        <f t="shared" si="107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D3409+E3409</f>
        <v>4142</v>
      </c>
      <c r="R3409" s="6">
        <f>E3409/N3409</f>
        <v>31.970149253731343</v>
      </c>
      <c r="S3409" t="s">
        <v>8336</v>
      </c>
      <c r="T3409" t="s">
        <v>8337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8">
        <f t="shared" si="106"/>
        <v>41838.991944444446</v>
      </c>
      <c r="K3410">
        <v>1403135304</v>
      </c>
      <c r="L3410" s="18">
        <f t="shared" si="107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D3410+E3410</f>
        <v>1555</v>
      </c>
      <c r="R3410" s="6">
        <f>E3410/N3410</f>
        <v>58.611111111111114</v>
      </c>
      <c r="S3410" t="s">
        <v>8336</v>
      </c>
      <c r="T3410" t="s">
        <v>8337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8">
        <f t="shared" si="106"/>
        <v>42582.873611111107</v>
      </c>
      <c r="K3411">
        <v>1466710358</v>
      </c>
      <c r="L3411" s="18">
        <f t="shared" si="107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>D3411+E3411</f>
        <v>1118</v>
      </c>
      <c r="R3411" s="6">
        <f>E3411/N3411</f>
        <v>29.428571428571427</v>
      </c>
      <c r="S3411" t="s">
        <v>8336</v>
      </c>
      <c r="T3411" t="s">
        <v>8337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8">
        <f t="shared" si="106"/>
        <v>42527.291666666672</v>
      </c>
      <c r="K3412">
        <v>1462841990</v>
      </c>
      <c r="L3412" s="18">
        <f t="shared" si="107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>D3412+E3412</f>
        <v>6255</v>
      </c>
      <c r="R3412" s="6">
        <f>E3412/N3412</f>
        <v>81.375</v>
      </c>
      <c r="S3412" t="s">
        <v>8336</v>
      </c>
      <c r="T3412" t="s">
        <v>8337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8">
        <f t="shared" si="106"/>
        <v>42285.022824074069</v>
      </c>
      <c r="K3413">
        <v>1442536372</v>
      </c>
      <c r="L3413" s="18">
        <f t="shared" si="107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D3413+E3413</f>
        <v>30535</v>
      </c>
      <c r="R3413" s="6">
        <f>E3413/N3413</f>
        <v>199.16666666666666</v>
      </c>
      <c r="S3413" t="s">
        <v>8336</v>
      </c>
      <c r="T3413" t="s">
        <v>8337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8">
        <f t="shared" si="106"/>
        <v>41909.959050925929</v>
      </c>
      <c r="K3414">
        <v>1409266862</v>
      </c>
      <c r="L3414" s="18">
        <f t="shared" si="107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D3414+E3414</f>
        <v>6000</v>
      </c>
      <c r="R3414" s="6">
        <f>E3414/N3414</f>
        <v>115.38461538461539</v>
      </c>
      <c r="S3414" t="s">
        <v>8336</v>
      </c>
      <c r="T3414" t="s">
        <v>8337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8">
        <f t="shared" si="106"/>
        <v>42063.207638888889</v>
      </c>
      <c r="K3415">
        <v>1424280938</v>
      </c>
      <c r="L3415" s="18">
        <f t="shared" si="107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>D3415+E3415</f>
        <v>1150</v>
      </c>
      <c r="R3415" s="6">
        <f>E3415/N3415</f>
        <v>46.428571428571431</v>
      </c>
      <c r="S3415" t="s">
        <v>8336</v>
      </c>
      <c r="T3415" t="s">
        <v>8337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8">
        <f t="shared" si="106"/>
        <v>42705.332638888889</v>
      </c>
      <c r="K3416">
        <v>1478030325</v>
      </c>
      <c r="L3416" s="18">
        <f t="shared" si="107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>D3416+E3416</f>
        <v>6105</v>
      </c>
      <c r="R3416" s="6">
        <f>E3416/N3416</f>
        <v>70.568181818181813</v>
      </c>
      <c r="S3416" t="s">
        <v>8336</v>
      </c>
      <c r="T3416" t="s">
        <v>8337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8">
        <f t="shared" si="106"/>
        <v>42477.979166666672</v>
      </c>
      <c r="K3417">
        <v>1459999656</v>
      </c>
      <c r="L3417" s="18">
        <f t="shared" si="107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>D3417+E3417</f>
        <v>400</v>
      </c>
      <c r="R3417" s="6">
        <f>E3417/N3417</f>
        <v>22.222222222222221</v>
      </c>
      <c r="S3417" t="s">
        <v>8336</v>
      </c>
      <c r="T3417" t="s">
        <v>8337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8">
        <f t="shared" si="106"/>
        <v>42117.770833333328</v>
      </c>
      <c r="K3418">
        <v>1427363645</v>
      </c>
      <c r="L3418" s="18">
        <f t="shared" si="107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>D3418+E3418</f>
        <v>8784</v>
      </c>
      <c r="R3418" s="6">
        <f>E3418/N3418</f>
        <v>159.46666666666667</v>
      </c>
      <c r="S3418" t="s">
        <v>8336</v>
      </c>
      <c r="T3418" t="s">
        <v>8337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8">
        <f t="shared" si="106"/>
        <v>41938.029861111114</v>
      </c>
      <c r="K3419">
        <v>1410558948</v>
      </c>
      <c r="L3419" s="18">
        <f t="shared" si="107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>D3419+E3419</f>
        <v>3400.01</v>
      </c>
      <c r="R3419" s="6">
        <f>E3419/N3419</f>
        <v>37.777999999999999</v>
      </c>
      <c r="S3419" t="s">
        <v>8336</v>
      </c>
      <c r="T3419" t="s">
        <v>8337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8">
        <f t="shared" si="106"/>
        <v>41782.83457175926</v>
      </c>
      <c r="K3420">
        <v>1398283307</v>
      </c>
      <c r="L3420" s="18">
        <f t="shared" si="107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>D3420+E3420</f>
        <v>8035</v>
      </c>
      <c r="R3420" s="6">
        <f>E3420/N3420</f>
        <v>72.053571428571431</v>
      </c>
      <c r="S3420" t="s">
        <v>8336</v>
      </c>
      <c r="T3420" t="s">
        <v>8337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8">
        <f t="shared" si="106"/>
        <v>42466.895833333328</v>
      </c>
      <c r="K3421">
        <v>1458416585</v>
      </c>
      <c r="L3421" s="18">
        <f t="shared" si="107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>D3421+E3421</f>
        <v>5680</v>
      </c>
      <c r="R3421" s="6">
        <f>E3421/N3421</f>
        <v>63.695652173913047</v>
      </c>
      <c r="S3421" t="s">
        <v>8336</v>
      </c>
      <c r="T3421" t="s">
        <v>8337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8">
        <f t="shared" si="106"/>
        <v>42414</v>
      </c>
      <c r="K3422">
        <v>1454638202</v>
      </c>
      <c r="L3422" s="18">
        <f t="shared" si="107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>D3422+E3422</f>
        <v>1666</v>
      </c>
      <c r="R3422" s="6">
        <f>E3422/N3422</f>
        <v>28.411764705882351</v>
      </c>
      <c r="S3422" t="s">
        <v>8336</v>
      </c>
      <c r="T3422" t="s">
        <v>8337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8">
        <f t="shared" si="106"/>
        <v>42067.791238425925</v>
      </c>
      <c r="K3423">
        <v>1422903563</v>
      </c>
      <c r="L3423" s="18">
        <f t="shared" si="107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D3423+E3423</f>
        <v>20115</v>
      </c>
      <c r="R3423" s="6">
        <f>E3423/N3423</f>
        <v>103.21428571428571</v>
      </c>
      <c r="S3423" t="s">
        <v>8336</v>
      </c>
      <c r="T3423" t="s">
        <v>8337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8">
        <f t="shared" si="106"/>
        <v>42352</v>
      </c>
      <c r="K3424">
        <v>1447594176</v>
      </c>
      <c r="L3424" s="18">
        <f t="shared" si="107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>D3424+E3424</f>
        <v>6273</v>
      </c>
      <c r="R3424" s="6">
        <f>E3424/N3424</f>
        <v>71.152173913043484</v>
      </c>
      <c r="S3424" t="s">
        <v>8336</v>
      </c>
      <c r="T3424" t="s">
        <v>8337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8">
        <f t="shared" si="106"/>
        <v>42118.911354166667</v>
      </c>
      <c r="K3425">
        <v>1427320341</v>
      </c>
      <c r="L3425" s="18">
        <f t="shared" si="107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D3425+E3425</f>
        <v>600</v>
      </c>
      <c r="R3425" s="6">
        <f>E3425/N3425</f>
        <v>35</v>
      </c>
      <c r="S3425" t="s">
        <v>8336</v>
      </c>
      <c r="T3425" t="s">
        <v>8337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8">
        <f t="shared" si="106"/>
        <v>42040.290972222225</v>
      </c>
      <c r="K3426">
        <v>1421252084</v>
      </c>
      <c r="L3426" s="18">
        <f t="shared" si="107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>D3426+E3426</f>
        <v>12215</v>
      </c>
      <c r="R3426" s="6">
        <f>E3426/N3426</f>
        <v>81.776315789473685</v>
      </c>
      <c r="S3426" t="s">
        <v>8336</v>
      </c>
      <c r="T3426" t="s">
        <v>8337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8">
        <f t="shared" si="106"/>
        <v>41916.617314814815</v>
      </c>
      <c r="K3427">
        <v>1409669336</v>
      </c>
      <c r="L3427" s="18">
        <f t="shared" si="107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D3427+E3427</f>
        <v>60891.1</v>
      </c>
      <c r="R3427" s="6">
        <f>E3427/N3427</f>
        <v>297.02980769230766</v>
      </c>
      <c r="S3427" t="s">
        <v>8336</v>
      </c>
      <c r="T3427" t="s">
        <v>8337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8">
        <f t="shared" si="106"/>
        <v>41903.083333333336</v>
      </c>
      <c r="K3428">
        <v>1409620903</v>
      </c>
      <c r="L3428" s="18">
        <f t="shared" si="107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>D3428+E3428</f>
        <v>7805</v>
      </c>
      <c r="R3428" s="6">
        <f>E3428/N3428</f>
        <v>46.609195402298852</v>
      </c>
      <c r="S3428" t="s">
        <v>8336</v>
      </c>
      <c r="T3428" t="s">
        <v>8337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8">
        <f t="shared" si="106"/>
        <v>41822.645277777774</v>
      </c>
      <c r="K3429">
        <v>1401722952</v>
      </c>
      <c r="L3429" s="18">
        <f t="shared" si="107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D3429+E3429</f>
        <v>3000</v>
      </c>
      <c r="R3429" s="6">
        <f>E3429/N3429</f>
        <v>51.724137931034484</v>
      </c>
      <c r="S3429" t="s">
        <v>8336</v>
      </c>
      <c r="T3429" t="s">
        <v>8337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8">
        <f t="shared" si="106"/>
        <v>42063.708333333328</v>
      </c>
      <c r="K3430">
        <v>1422983847</v>
      </c>
      <c r="L3430" s="18">
        <f t="shared" si="107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>D3430+E3430</f>
        <v>4055</v>
      </c>
      <c r="R3430" s="6">
        <f>E3430/N3430</f>
        <v>40.294117647058826</v>
      </c>
      <c r="S3430" t="s">
        <v>8336</v>
      </c>
      <c r="T3430" t="s">
        <v>8337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8">
        <f t="shared" si="106"/>
        <v>42676.021539351852</v>
      </c>
      <c r="K3431">
        <v>1476837061</v>
      </c>
      <c r="L3431" s="18">
        <f t="shared" si="107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D3431+E3431</f>
        <v>345</v>
      </c>
      <c r="R3431" s="6">
        <f>E3431/N3431</f>
        <v>16.25</v>
      </c>
      <c r="S3431" t="s">
        <v>8336</v>
      </c>
      <c r="T3431" t="s">
        <v>8337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8">
        <f t="shared" si="106"/>
        <v>41850.945613425924</v>
      </c>
      <c r="K3432">
        <v>1404168101</v>
      </c>
      <c r="L3432" s="18">
        <f t="shared" si="107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D3432+E3432</f>
        <v>4170.99</v>
      </c>
      <c r="R3432" s="6">
        <f>E3432/N3432</f>
        <v>30.152638888888887</v>
      </c>
      <c r="S3432" t="s">
        <v>8336</v>
      </c>
      <c r="T3432" t="s">
        <v>8337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8">
        <f t="shared" si="106"/>
        <v>41869.730937500004</v>
      </c>
      <c r="K3433">
        <v>1405791153</v>
      </c>
      <c r="L3433" s="18">
        <f t="shared" si="107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D3433+E3433</f>
        <v>4000</v>
      </c>
      <c r="R3433" s="6">
        <f>E3433/N3433</f>
        <v>95.238095238095241</v>
      </c>
      <c r="S3433" t="s">
        <v>8336</v>
      </c>
      <c r="T3433" t="s">
        <v>8337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8">
        <f t="shared" si="106"/>
        <v>42405.916666666672</v>
      </c>
      <c r="K3434">
        <v>1452520614</v>
      </c>
      <c r="L3434" s="18">
        <f t="shared" si="107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>D3434+E3434</f>
        <v>4193</v>
      </c>
      <c r="R3434" s="6">
        <f>E3434/N3434</f>
        <v>52.214285714285715</v>
      </c>
      <c r="S3434" t="s">
        <v>8336</v>
      </c>
      <c r="T3434" t="s">
        <v>8337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8">
        <f t="shared" si="106"/>
        <v>41807.125</v>
      </c>
      <c r="K3435">
        <v>1400290255</v>
      </c>
      <c r="L3435" s="18">
        <f t="shared" si="107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>D3435+E3435</f>
        <v>19025</v>
      </c>
      <c r="R3435" s="6">
        <f>E3435/N3435</f>
        <v>134.1549295774648</v>
      </c>
      <c r="S3435" t="s">
        <v>8336</v>
      </c>
      <c r="T3435" t="s">
        <v>8337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8">
        <f t="shared" si="106"/>
        <v>41830.380428240744</v>
      </c>
      <c r="K3436">
        <v>1402391269</v>
      </c>
      <c r="L3436" s="18">
        <f t="shared" si="107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>D3436+E3436</f>
        <v>20555</v>
      </c>
      <c r="R3436" s="6">
        <f>E3436/N3436</f>
        <v>62.827380952380949</v>
      </c>
      <c r="S3436" t="s">
        <v>8336</v>
      </c>
      <c r="T3436" t="s">
        <v>8337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8">
        <f t="shared" si="106"/>
        <v>42589.125</v>
      </c>
      <c r="K3437">
        <v>1469112493</v>
      </c>
      <c r="L3437" s="18">
        <f t="shared" si="107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>D3437+E3437</f>
        <v>2120</v>
      </c>
      <c r="R3437" s="6">
        <f>E3437/N3437</f>
        <v>58.94736842105263</v>
      </c>
      <c r="S3437" t="s">
        <v>8336</v>
      </c>
      <c r="T3437" t="s">
        <v>8337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8">
        <f t="shared" si="106"/>
        <v>41872.686111111114</v>
      </c>
      <c r="K3438">
        <v>1406811593</v>
      </c>
      <c r="L3438" s="18">
        <f t="shared" si="107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>D3438+E3438</f>
        <v>10295</v>
      </c>
      <c r="R3438" s="6">
        <f>E3438/N3438</f>
        <v>143.1081081081081</v>
      </c>
      <c r="S3438" t="s">
        <v>8336</v>
      </c>
      <c r="T3438" t="s">
        <v>8337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8">
        <f t="shared" si="106"/>
        <v>42235.710879629631</v>
      </c>
      <c r="K3439">
        <v>1437411820</v>
      </c>
      <c r="L3439" s="18">
        <f t="shared" si="107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D3439+E3439</f>
        <v>6030</v>
      </c>
      <c r="R3439" s="6">
        <f>E3439/N3439</f>
        <v>84.166666666666671</v>
      </c>
      <c r="S3439" t="s">
        <v>8336</v>
      </c>
      <c r="T3439" t="s">
        <v>8337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8">
        <f t="shared" si="106"/>
        <v>42126.875</v>
      </c>
      <c r="K3440">
        <v>1428358567</v>
      </c>
      <c r="L3440" s="18">
        <f t="shared" si="107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>D3440+E3440</f>
        <v>5105</v>
      </c>
      <c r="R3440" s="6">
        <f>E3440/N3440</f>
        <v>186.07142857142858</v>
      </c>
      <c r="S3440" t="s">
        <v>8336</v>
      </c>
      <c r="T3440" t="s">
        <v>8337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8">
        <f t="shared" si="106"/>
        <v>42388.207638888889</v>
      </c>
      <c r="K3441">
        <v>1452030730</v>
      </c>
      <c r="L3441" s="18">
        <f t="shared" si="107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>D3441+E3441</f>
        <v>2816.1400000000003</v>
      </c>
      <c r="R3441" s="6">
        <f>E3441/N3441</f>
        <v>89.785555555555561</v>
      </c>
      <c r="S3441" t="s">
        <v>8336</v>
      </c>
      <c r="T3441" t="s">
        <v>8337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8">
        <f t="shared" si="106"/>
        <v>41831.677083333336</v>
      </c>
      <c r="K3442">
        <v>1403146628</v>
      </c>
      <c r="L3442" s="18">
        <f t="shared" si="107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>D3442+E3442</f>
        <v>10260.92</v>
      </c>
      <c r="R3442" s="6">
        <f>E3442/N3442</f>
        <v>64.157560975609755</v>
      </c>
      <c r="S3442" t="s">
        <v>8336</v>
      </c>
      <c r="T3442" t="s">
        <v>8337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8">
        <f t="shared" si="106"/>
        <v>42321.845138888893</v>
      </c>
      <c r="K3443">
        <v>1445077121</v>
      </c>
      <c r="L3443" s="18">
        <f t="shared" si="107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>D3443+E3443</f>
        <v>5065</v>
      </c>
      <c r="R3443" s="6">
        <f>E3443/N3443</f>
        <v>59.651162790697676</v>
      </c>
      <c r="S3443" t="s">
        <v>8336</v>
      </c>
      <c r="T3443" t="s">
        <v>8337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8">
        <f t="shared" si="106"/>
        <v>42154.841111111105</v>
      </c>
      <c r="K3444">
        <v>1430424672</v>
      </c>
      <c r="L3444" s="18">
        <f t="shared" si="107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>D3444+E3444</f>
        <v>500</v>
      </c>
      <c r="R3444" s="6">
        <f>E3444/N3444</f>
        <v>31.25</v>
      </c>
      <c r="S3444" t="s">
        <v>8336</v>
      </c>
      <c r="T3444" t="s">
        <v>8337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8">
        <f t="shared" si="106"/>
        <v>41891.524837962963</v>
      </c>
      <c r="K3445">
        <v>1407674146</v>
      </c>
      <c r="L3445" s="18">
        <f t="shared" si="107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D3445+E3445</f>
        <v>2855</v>
      </c>
      <c r="R3445" s="6">
        <f>E3445/N3445</f>
        <v>41.222222222222221</v>
      </c>
      <c r="S3445" t="s">
        <v>8336</v>
      </c>
      <c r="T3445" t="s">
        <v>8337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8">
        <f t="shared" si="106"/>
        <v>42529.582638888889</v>
      </c>
      <c r="K3446">
        <v>1464677986</v>
      </c>
      <c r="L3446" s="18">
        <f t="shared" si="107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>D3446+E3446</f>
        <v>1167</v>
      </c>
      <c r="R3446" s="6">
        <f>E3446/N3446</f>
        <v>43.35</v>
      </c>
      <c r="S3446" t="s">
        <v>8336</v>
      </c>
      <c r="T3446" t="s">
        <v>8337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8">
        <f t="shared" si="106"/>
        <v>42300.530509259261</v>
      </c>
      <c r="K3447">
        <v>1443185036</v>
      </c>
      <c r="L3447" s="18">
        <f t="shared" si="107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D3447+E3447</f>
        <v>4000</v>
      </c>
      <c r="R3447" s="6">
        <f>E3447/N3447</f>
        <v>64.516129032258064</v>
      </c>
      <c r="S3447" t="s">
        <v>8336</v>
      </c>
      <c r="T3447" t="s">
        <v>8337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8">
        <f t="shared" si="106"/>
        <v>42040.513888888891</v>
      </c>
      <c r="K3448">
        <v>1421092725</v>
      </c>
      <c r="L3448" s="18">
        <f t="shared" si="107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>D3448+E3448</f>
        <v>2082</v>
      </c>
      <c r="R3448" s="6">
        <f>E3448/N3448</f>
        <v>43.28</v>
      </c>
      <c r="S3448" t="s">
        <v>8336</v>
      </c>
      <c r="T3448" t="s">
        <v>8337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8">
        <f t="shared" si="106"/>
        <v>42447.847361111111</v>
      </c>
      <c r="K3449">
        <v>1454448012</v>
      </c>
      <c r="L3449" s="18">
        <f t="shared" si="107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>D3449+E3449</f>
        <v>2078</v>
      </c>
      <c r="R3449" s="6">
        <f>E3449/N3449</f>
        <v>77</v>
      </c>
      <c r="S3449" t="s">
        <v>8336</v>
      </c>
      <c r="T3449" t="s">
        <v>8337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8">
        <f t="shared" si="106"/>
        <v>41990.119085648148</v>
      </c>
      <c r="K3450">
        <v>1416192689</v>
      </c>
      <c r="L3450" s="18">
        <f t="shared" si="107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D3450+E3450</f>
        <v>4405</v>
      </c>
      <c r="R3450" s="6">
        <f>E3450/N3450</f>
        <v>51.222222222222221</v>
      </c>
      <c r="S3450" t="s">
        <v>8336</v>
      </c>
      <c r="T3450" t="s">
        <v>8337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8">
        <f t="shared" si="106"/>
        <v>42560.166666666672</v>
      </c>
      <c r="K3451">
        <v>1465607738</v>
      </c>
      <c r="L3451" s="18">
        <f t="shared" si="107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>D3451+E3451</f>
        <v>2165</v>
      </c>
      <c r="R3451" s="6">
        <f>E3451/N3451</f>
        <v>68.25</v>
      </c>
      <c r="S3451" t="s">
        <v>8336</v>
      </c>
      <c r="T3451" t="s">
        <v>8337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8">
        <f t="shared" si="106"/>
        <v>42096.662858796291</v>
      </c>
      <c r="K3452">
        <v>1422809671</v>
      </c>
      <c r="L3452" s="18">
        <f t="shared" si="107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>D3452+E3452</f>
        <v>1260</v>
      </c>
      <c r="R3452" s="6">
        <f>E3452/N3452</f>
        <v>19.487179487179485</v>
      </c>
      <c r="S3452" t="s">
        <v>8336</v>
      </c>
      <c r="T3452" t="s">
        <v>8337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8">
        <f t="shared" si="106"/>
        <v>42115.723692129628</v>
      </c>
      <c r="K3453">
        <v>1427304127</v>
      </c>
      <c r="L3453" s="18">
        <f t="shared" si="107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D3453+E3453</f>
        <v>1308</v>
      </c>
      <c r="R3453" s="6">
        <f>E3453/N3453</f>
        <v>41.125</v>
      </c>
      <c r="S3453" t="s">
        <v>8336</v>
      </c>
      <c r="T3453" t="s">
        <v>8337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8">
        <f t="shared" si="106"/>
        <v>41843.165972222225</v>
      </c>
      <c r="K3454">
        <v>1404141626</v>
      </c>
      <c r="L3454" s="18">
        <f t="shared" si="107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>D3454+E3454</f>
        <v>2532</v>
      </c>
      <c r="R3454" s="6">
        <f>E3454/N3454</f>
        <v>41.405405405405403</v>
      </c>
      <c r="S3454" t="s">
        <v>8336</v>
      </c>
      <c r="T3454" t="s">
        <v>8337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8">
        <f t="shared" si="106"/>
        <v>42595.97865740741</v>
      </c>
      <c r="K3455">
        <v>1465946956</v>
      </c>
      <c r="L3455" s="18">
        <f t="shared" si="107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>D3455+E3455</f>
        <v>685</v>
      </c>
      <c r="R3455" s="6">
        <f>E3455/N3455</f>
        <v>27.5</v>
      </c>
      <c r="S3455" t="s">
        <v>8336</v>
      </c>
      <c r="T3455" t="s">
        <v>8337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8">
        <f t="shared" si="106"/>
        <v>41851.698599537034</v>
      </c>
      <c r="K3456">
        <v>1404233159</v>
      </c>
      <c r="L3456" s="18">
        <f t="shared" si="107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D3456+E3456</f>
        <v>1405</v>
      </c>
      <c r="R3456" s="6">
        <f>E3456/N3456</f>
        <v>33.571428571428569</v>
      </c>
      <c r="S3456" t="s">
        <v>8336</v>
      </c>
      <c r="T3456" t="s">
        <v>8337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8">
        <f t="shared" si="106"/>
        <v>42656.7503125</v>
      </c>
      <c r="K3457">
        <v>1473789627</v>
      </c>
      <c r="L3457" s="18">
        <f t="shared" si="107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>D3457+E3457</f>
        <v>20065</v>
      </c>
      <c r="R3457" s="6">
        <f>E3457/N3457</f>
        <v>145.86956521739131</v>
      </c>
      <c r="S3457" t="s">
        <v>8336</v>
      </c>
      <c r="T3457" t="s">
        <v>8337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8">
        <f t="shared" si="106"/>
        <v>41852.290972222225</v>
      </c>
      <c r="K3458">
        <v>1404190567</v>
      </c>
      <c r="L3458" s="18">
        <f t="shared" si="107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>D3458+E3458</f>
        <v>8739</v>
      </c>
      <c r="R3458" s="6">
        <f>E3458/N3458</f>
        <v>358.6875</v>
      </c>
      <c r="S3458" t="s">
        <v>8336</v>
      </c>
      <c r="T3458" t="s">
        <v>8337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8">
        <f t="shared" ref="J3459:J3522" si="108">(((I3459/60)/60)/24)+DATE(1970,1,1)</f>
        <v>42047.249305555553</v>
      </c>
      <c r="K3459">
        <v>1421081857</v>
      </c>
      <c r="L3459" s="18">
        <f t="shared" ref="L3459:L3522" si="109">(((K3459/60)/60)/24+DATE(1970,1,1))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>D3459+E3459</f>
        <v>4804</v>
      </c>
      <c r="R3459" s="6">
        <f>E3459/N3459</f>
        <v>50.981818181818184</v>
      </c>
      <c r="S3459" t="s">
        <v>8336</v>
      </c>
      <c r="T3459" t="s">
        <v>8337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8">
        <f t="shared" si="108"/>
        <v>42038.185416666667</v>
      </c>
      <c r="K3460">
        <v>1420606303</v>
      </c>
      <c r="L3460" s="18">
        <f t="shared" si="10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>D3460+E3460</f>
        <v>2194</v>
      </c>
      <c r="R3460" s="6">
        <f>E3460/N3460</f>
        <v>45.037037037037038</v>
      </c>
      <c r="S3460" t="s">
        <v>8336</v>
      </c>
      <c r="T3460" t="s">
        <v>8337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8">
        <f t="shared" si="108"/>
        <v>42510.479861111111</v>
      </c>
      <c r="K3461">
        <v>1461151860</v>
      </c>
      <c r="L3461" s="18">
        <f t="shared" si="10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D3461+E3461</f>
        <v>1131</v>
      </c>
      <c r="R3461" s="6">
        <f>E3461/N3461</f>
        <v>17.527777777777779</v>
      </c>
      <c r="S3461" t="s">
        <v>8336</v>
      </c>
      <c r="T3461" t="s">
        <v>8337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8">
        <f t="shared" si="108"/>
        <v>41866.527222222219</v>
      </c>
      <c r="K3462">
        <v>1406896752</v>
      </c>
      <c r="L3462" s="18">
        <f t="shared" si="10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>D3462+E3462</f>
        <v>1450</v>
      </c>
      <c r="R3462" s="6">
        <f>E3462/N3462</f>
        <v>50</v>
      </c>
      <c r="S3462" t="s">
        <v>8336</v>
      </c>
      <c r="T3462" t="s">
        <v>8337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8">
        <f t="shared" si="108"/>
        <v>42672.125</v>
      </c>
      <c r="K3463">
        <v>1475248279</v>
      </c>
      <c r="L3463" s="18">
        <f t="shared" si="10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>D3463+E3463</f>
        <v>1195</v>
      </c>
      <c r="R3463" s="6">
        <f>E3463/N3463</f>
        <v>57.916666666666664</v>
      </c>
      <c r="S3463" t="s">
        <v>8336</v>
      </c>
      <c r="T3463" t="s">
        <v>8337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8">
        <f t="shared" si="108"/>
        <v>42195.75</v>
      </c>
      <c r="K3464">
        <v>1435181628</v>
      </c>
      <c r="L3464" s="18">
        <f t="shared" si="10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>D3464+E3464</f>
        <v>755</v>
      </c>
      <c r="R3464" s="6">
        <f>E3464/N3464</f>
        <v>29.705882352941178</v>
      </c>
      <c r="S3464" t="s">
        <v>8336</v>
      </c>
      <c r="T3464" t="s">
        <v>8337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8">
        <f t="shared" si="108"/>
        <v>42654.165972222225</v>
      </c>
      <c r="K3465">
        <v>1472594585</v>
      </c>
      <c r="L3465" s="18">
        <f t="shared" si="10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>D3465+E3465</f>
        <v>20338</v>
      </c>
      <c r="R3465" s="6">
        <f>E3465/N3465</f>
        <v>90.684210526315795</v>
      </c>
      <c r="S3465" t="s">
        <v>8336</v>
      </c>
      <c r="T3465" t="s">
        <v>8337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8">
        <f t="shared" si="108"/>
        <v>42605.130057870367</v>
      </c>
      <c r="K3466">
        <v>1469329637</v>
      </c>
      <c r="L3466" s="18">
        <f t="shared" si="10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D3466+E3466</f>
        <v>10116.18</v>
      </c>
      <c r="R3466" s="6">
        <f>E3466/N3466</f>
        <v>55.012688172043013</v>
      </c>
      <c r="S3466" t="s">
        <v>8336</v>
      </c>
      <c r="T3466" t="s">
        <v>8337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8">
        <f t="shared" si="108"/>
        <v>42225.666666666672</v>
      </c>
      <c r="K3467">
        <v>1436972472</v>
      </c>
      <c r="L3467" s="18">
        <f t="shared" si="10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>D3467+E3467</f>
        <v>4060</v>
      </c>
      <c r="R3467" s="6">
        <f>E3467/N3467</f>
        <v>57.222222222222221</v>
      </c>
      <c r="S3467" t="s">
        <v>8336</v>
      </c>
      <c r="T3467" t="s">
        <v>8337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8">
        <f t="shared" si="108"/>
        <v>42479.977430555555</v>
      </c>
      <c r="K3468">
        <v>1455928050</v>
      </c>
      <c r="L3468" s="18">
        <f t="shared" si="10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>D3468+E3468</f>
        <v>7950</v>
      </c>
      <c r="R3468" s="6">
        <f>E3468/N3468</f>
        <v>72.950819672131146</v>
      </c>
      <c r="S3468" t="s">
        <v>8336</v>
      </c>
      <c r="T3468" t="s">
        <v>8337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8">
        <f t="shared" si="108"/>
        <v>42083.630000000005</v>
      </c>
      <c r="K3469">
        <v>1424275632</v>
      </c>
      <c r="L3469" s="18">
        <f t="shared" si="10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>D3469+E3469</f>
        <v>6030</v>
      </c>
      <c r="R3469" s="6">
        <f>E3469/N3469</f>
        <v>64.468085106382972</v>
      </c>
      <c r="S3469" t="s">
        <v>8336</v>
      </c>
      <c r="T3469" t="s">
        <v>8337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8">
        <f t="shared" si="108"/>
        <v>42634.125</v>
      </c>
      <c r="K3470">
        <v>1471976529</v>
      </c>
      <c r="L3470" s="18">
        <f t="shared" si="10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>D3470+E3470</f>
        <v>22178</v>
      </c>
      <c r="R3470" s="6">
        <f>E3470/N3470</f>
        <v>716.35294117647061</v>
      </c>
      <c r="S3470" t="s">
        <v>8336</v>
      </c>
      <c r="T3470" t="s">
        <v>8337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8">
        <f t="shared" si="108"/>
        <v>42488.641724537039</v>
      </c>
      <c r="K3471">
        <v>1459265045</v>
      </c>
      <c r="L3471" s="18">
        <f t="shared" si="10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D3471+E3471</f>
        <v>5975</v>
      </c>
      <c r="R3471" s="6">
        <f>E3471/N3471</f>
        <v>50.396825396825399</v>
      </c>
      <c r="S3471" t="s">
        <v>8336</v>
      </c>
      <c r="T3471" t="s">
        <v>8337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8">
        <f t="shared" si="108"/>
        <v>42566.901388888888</v>
      </c>
      <c r="K3472">
        <v>1465345902</v>
      </c>
      <c r="L3472" s="18">
        <f t="shared" si="10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>D3472+E3472</f>
        <v>625</v>
      </c>
      <c r="R3472" s="6">
        <f>E3472/N3472</f>
        <v>41.666666666666664</v>
      </c>
      <c r="S3472" t="s">
        <v>8336</v>
      </c>
      <c r="T3472" t="s">
        <v>8337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8">
        <f t="shared" si="108"/>
        <v>41882.833333333336</v>
      </c>
      <c r="K3473">
        <v>1405971690</v>
      </c>
      <c r="L3473" s="18">
        <f t="shared" si="10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>D3473+E3473</f>
        <v>1573</v>
      </c>
      <c r="R3473" s="6">
        <f>E3473/N3473</f>
        <v>35.766666666666666</v>
      </c>
      <c r="S3473" t="s">
        <v>8336</v>
      </c>
      <c r="T3473" t="s">
        <v>8337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8">
        <f t="shared" si="108"/>
        <v>41949.249305555553</v>
      </c>
      <c r="K3474">
        <v>1413432331</v>
      </c>
      <c r="L3474" s="18">
        <f t="shared" si="10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>D3474+E3474</f>
        <v>4041</v>
      </c>
      <c r="R3474" s="6">
        <f>E3474/N3474</f>
        <v>88.739130434782609</v>
      </c>
      <c r="S3474" t="s">
        <v>8336</v>
      </c>
      <c r="T3474" t="s">
        <v>8337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8">
        <f t="shared" si="108"/>
        <v>42083.852083333331</v>
      </c>
      <c r="K3475">
        <v>1425067296</v>
      </c>
      <c r="L3475" s="18">
        <f t="shared" si="10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>D3475+E3475</f>
        <v>9800</v>
      </c>
      <c r="R3475" s="6">
        <f>E3475/N3475</f>
        <v>148.4848484848485</v>
      </c>
      <c r="S3475" t="s">
        <v>8336</v>
      </c>
      <c r="T3475" t="s">
        <v>8337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8">
        <f t="shared" si="108"/>
        <v>42571.501516203702</v>
      </c>
      <c r="K3476">
        <v>1466424131</v>
      </c>
      <c r="L3476" s="18">
        <f t="shared" si="10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D3476+E3476</f>
        <v>4020</v>
      </c>
      <c r="R3476" s="6">
        <f>E3476/N3476</f>
        <v>51.794871794871796</v>
      </c>
      <c r="S3476" t="s">
        <v>8336</v>
      </c>
      <c r="T3476" t="s">
        <v>8337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8">
        <f t="shared" si="108"/>
        <v>41946</v>
      </c>
      <c r="K3477">
        <v>1412629704</v>
      </c>
      <c r="L3477" s="18">
        <f t="shared" si="10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>D3477+E3477</f>
        <v>640</v>
      </c>
      <c r="R3477" s="6">
        <f>E3477/N3477</f>
        <v>20</v>
      </c>
      <c r="S3477" t="s">
        <v>8336</v>
      </c>
      <c r="T3477" t="s">
        <v>8337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8">
        <f t="shared" si="108"/>
        <v>41939.125</v>
      </c>
      <c r="K3478">
        <v>1412836990</v>
      </c>
      <c r="L3478" s="18">
        <f t="shared" si="10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>D3478+E3478</f>
        <v>612</v>
      </c>
      <c r="R3478" s="6">
        <f>E3478/N3478</f>
        <v>52</v>
      </c>
      <c r="S3478" t="s">
        <v>8336</v>
      </c>
      <c r="T3478" t="s">
        <v>8337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8">
        <f t="shared" si="108"/>
        <v>42141.125</v>
      </c>
      <c r="K3479">
        <v>1430761243</v>
      </c>
      <c r="L3479" s="18">
        <f t="shared" si="10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>D3479+E3479</f>
        <v>3876</v>
      </c>
      <c r="R3479" s="6">
        <f>E3479/N3479</f>
        <v>53.230769230769234</v>
      </c>
      <c r="S3479" t="s">
        <v>8336</v>
      </c>
      <c r="T3479" t="s">
        <v>8337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8">
        <f t="shared" si="108"/>
        <v>42079.875</v>
      </c>
      <c r="K3480">
        <v>1424296822</v>
      </c>
      <c r="L3480" s="18">
        <f t="shared" si="10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>D3480+E3480</f>
        <v>4257</v>
      </c>
      <c r="R3480" s="6">
        <f>E3480/N3480</f>
        <v>39.596491228070178</v>
      </c>
      <c r="S3480" t="s">
        <v>8336</v>
      </c>
      <c r="T3480" t="s">
        <v>8337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8">
        <f t="shared" si="108"/>
        <v>41811.855092592588</v>
      </c>
      <c r="K3481">
        <v>1400790680</v>
      </c>
      <c r="L3481" s="18">
        <f t="shared" si="10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>D3481+E3481</f>
        <v>3418</v>
      </c>
      <c r="R3481" s="6">
        <f>E3481/N3481</f>
        <v>34.25</v>
      </c>
      <c r="S3481" t="s">
        <v>8336</v>
      </c>
      <c r="T3481" t="s">
        <v>8337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8">
        <f t="shared" si="108"/>
        <v>42195.875</v>
      </c>
      <c r="K3482">
        <v>1434440227</v>
      </c>
      <c r="L3482" s="18">
        <f t="shared" si="10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>D3482+E3482</f>
        <v>3640</v>
      </c>
      <c r="R3482" s="6">
        <f>E3482/N3482</f>
        <v>164.61538461538461</v>
      </c>
      <c r="S3482" t="s">
        <v>8336</v>
      </c>
      <c r="T3482" t="s">
        <v>8337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8">
        <f t="shared" si="108"/>
        <v>42006.24754629629</v>
      </c>
      <c r="K3483">
        <v>1418709388</v>
      </c>
      <c r="L3483" s="18">
        <f t="shared" si="10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>D3483+E3483</f>
        <v>21880</v>
      </c>
      <c r="R3483" s="6">
        <f>E3483/N3483</f>
        <v>125.05263157894737</v>
      </c>
      <c r="S3483" t="s">
        <v>8336</v>
      </c>
      <c r="T3483" t="s">
        <v>8337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8">
        <f t="shared" si="108"/>
        <v>41826.771597222221</v>
      </c>
      <c r="K3484">
        <v>1402079466</v>
      </c>
      <c r="L3484" s="18">
        <f t="shared" si="10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D3484+E3484</f>
        <v>7150</v>
      </c>
      <c r="R3484" s="6">
        <f>E3484/N3484</f>
        <v>51.875</v>
      </c>
      <c r="S3484" t="s">
        <v>8336</v>
      </c>
      <c r="T3484" t="s">
        <v>8337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8">
        <f t="shared" si="108"/>
        <v>41823.668761574074</v>
      </c>
      <c r="K3485">
        <v>1401811381</v>
      </c>
      <c r="L3485" s="18">
        <f t="shared" si="10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D3485+E3485</f>
        <v>8708</v>
      </c>
      <c r="R3485" s="6">
        <f>E3485/N3485</f>
        <v>40.285714285714285</v>
      </c>
      <c r="S3485" t="s">
        <v>8336</v>
      </c>
      <c r="T3485" t="s">
        <v>8337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8">
        <f t="shared" si="108"/>
        <v>42536.760405092587</v>
      </c>
      <c r="K3486">
        <v>1463422499</v>
      </c>
      <c r="L3486" s="18">
        <f t="shared" si="10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D3486+E3486</f>
        <v>5356</v>
      </c>
      <c r="R3486" s="6">
        <f>E3486/N3486</f>
        <v>64.909090909090907</v>
      </c>
      <c r="S3486" t="s">
        <v>8336</v>
      </c>
      <c r="T3486" t="s">
        <v>8337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8">
        <f t="shared" si="108"/>
        <v>42402.693055555559</v>
      </c>
      <c r="K3487">
        <v>1451839080</v>
      </c>
      <c r="L3487" s="18">
        <f t="shared" si="10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D3487+E3487</f>
        <v>3310</v>
      </c>
      <c r="R3487" s="6">
        <f>E3487/N3487</f>
        <v>55.333333333333336</v>
      </c>
      <c r="S3487" t="s">
        <v>8336</v>
      </c>
      <c r="T3487" t="s">
        <v>8337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8">
        <f t="shared" si="108"/>
        <v>42158.290972222225</v>
      </c>
      <c r="K3488">
        <v>1430600401</v>
      </c>
      <c r="L3488" s="18">
        <f t="shared" si="10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>D3488+E3488</f>
        <v>7656</v>
      </c>
      <c r="R3488" s="6">
        <f>E3488/N3488</f>
        <v>83.142857142857139</v>
      </c>
      <c r="S3488" t="s">
        <v>8336</v>
      </c>
      <c r="T3488" t="s">
        <v>8337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8">
        <f t="shared" si="108"/>
        <v>42179.940416666665</v>
      </c>
      <c r="K3489">
        <v>1432593252</v>
      </c>
      <c r="L3489" s="18">
        <f t="shared" si="10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D3489+E3489</f>
        <v>4555</v>
      </c>
      <c r="R3489" s="6">
        <f>E3489/N3489</f>
        <v>38.712121212121211</v>
      </c>
      <c r="S3489" t="s">
        <v>8336</v>
      </c>
      <c r="T3489" t="s">
        <v>8337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8">
        <f t="shared" si="108"/>
        <v>42111.666666666672</v>
      </c>
      <c r="K3490">
        <v>1427221560</v>
      </c>
      <c r="L3490" s="18">
        <f t="shared" si="10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>D3490+E3490</f>
        <v>6636</v>
      </c>
      <c r="R3490" s="6">
        <f>E3490/N3490</f>
        <v>125.37931034482759</v>
      </c>
      <c r="S3490" t="s">
        <v>8336</v>
      </c>
      <c r="T3490" t="s">
        <v>8337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8">
        <f t="shared" si="108"/>
        <v>41783.875</v>
      </c>
      <c r="K3491">
        <v>1398352531</v>
      </c>
      <c r="L3491" s="18">
        <f t="shared" si="10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>D3491+E3491</f>
        <v>10635</v>
      </c>
      <c r="R3491" s="6">
        <f>E3491/N3491</f>
        <v>78.263888888888886</v>
      </c>
      <c r="S3491" t="s">
        <v>8336</v>
      </c>
      <c r="T3491" t="s">
        <v>8337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8">
        <f t="shared" si="108"/>
        <v>42473.802361111113</v>
      </c>
      <c r="K3492">
        <v>1457982924</v>
      </c>
      <c r="L3492" s="18">
        <f t="shared" si="10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D3492+E3492</f>
        <v>2275</v>
      </c>
      <c r="R3492" s="6">
        <f>E3492/N3492</f>
        <v>47.222222222222221</v>
      </c>
      <c r="S3492" t="s">
        <v>8336</v>
      </c>
      <c r="T3492" t="s">
        <v>8337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8">
        <f t="shared" si="108"/>
        <v>42142.249814814815</v>
      </c>
      <c r="K3493">
        <v>1430114384</v>
      </c>
      <c r="L3493" s="18">
        <f t="shared" si="10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D3493+E3493</f>
        <v>1291</v>
      </c>
      <c r="R3493" s="6">
        <f>E3493/N3493</f>
        <v>79.099999999999994</v>
      </c>
      <c r="S3493" t="s">
        <v>8336</v>
      </c>
      <c r="T3493" t="s">
        <v>8337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8">
        <f t="shared" si="108"/>
        <v>42303.009224537032</v>
      </c>
      <c r="K3494">
        <v>1442794397</v>
      </c>
      <c r="L3494" s="18">
        <f t="shared" si="10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D3494+E3494</f>
        <v>7800.2199999999993</v>
      </c>
      <c r="R3494" s="6">
        <f>E3494/N3494</f>
        <v>114.29199999999999</v>
      </c>
      <c r="S3494" t="s">
        <v>8336</v>
      </c>
      <c r="T3494" t="s">
        <v>8337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8">
        <f t="shared" si="108"/>
        <v>41868.21597222222</v>
      </c>
      <c r="K3495">
        <v>1406580436</v>
      </c>
      <c r="L3495" s="18">
        <f t="shared" si="10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>D3495+E3495</f>
        <v>3000</v>
      </c>
      <c r="R3495" s="6">
        <f>E3495/N3495</f>
        <v>51.724137931034484</v>
      </c>
      <c r="S3495" t="s">
        <v>8336</v>
      </c>
      <c r="T3495" t="s">
        <v>8337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8">
        <f t="shared" si="108"/>
        <v>42700.25</v>
      </c>
      <c r="K3496">
        <v>1479186575</v>
      </c>
      <c r="L3496" s="18">
        <f t="shared" si="10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>D3496+E3496</f>
        <v>800</v>
      </c>
      <c r="R3496" s="6">
        <f>E3496/N3496</f>
        <v>30.76923076923077</v>
      </c>
      <c r="S3496" t="s">
        <v>8336</v>
      </c>
      <c r="T3496" t="s">
        <v>8337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8">
        <f t="shared" si="108"/>
        <v>41944.720833333333</v>
      </c>
      <c r="K3497">
        <v>1412360309</v>
      </c>
      <c r="L3497" s="18">
        <f t="shared" si="10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>D3497+E3497</f>
        <v>10343</v>
      </c>
      <c r="R3497" s="6">
        <f>E3497/N3497</f>
        <v>74.208333333333329</v>
      </c>
      <c r="S3497" t="s">
        <v>8336</v>
      </c>
      <c r="T3497" t="s">
        <v>8337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8">
        <f t="shared" si="108"/>
        <v>42624.846828703703</v>
      </c>
      <c r="K3498">
        <v>1470169166</v>
      </c>
      <c r="L3498" s="18">
        <f t="shared" si="10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D3498+E3498</f>
        <v>6732</v>
      </c>
      <c r="R3498" s="6">
        <f>E3498/N3498</f>
        <v>47.846153846153847</v>
      </c>
      <c r="S3498" t="s">
        <v>8336</v>
      </c>
      <c r="T3498" t="s">
        <v>8337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8">
        <f t="shared" si="108"/>
        <v>42523.916666666672</v>
      </c>
      <c r="K3499">
        <v>1463852904</v>
      </c>
      <c r="L3499" s="18">
        <f t="shared" si="10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>D3499+E3499</f>
        <v>3237</v>
      </c>
      <c r="R3499" s="6">
        <f>E3499/N3499</f>
        <v>34.408163265306122</v>
      </c>
      <c r="S3499" t="s">
        <v>8336</v>
      </c>
      <c r="T3499" t="s">
        <v>8337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8">
        <f t="shared" si="108"/>
        <v>42518.905555555553</v>
      </c>
      <c r="K3500">
        <v>1459309704</v>
      </c>
      <c r="L3500" s="18">
        <f t="shared" si="10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>D3500+E3500</f>
        <v>3340</v>
      </c>
      <c r="R3500" s="6">
        <f>E3500/N3500</f>
        <v>40.238095238095241</v>
      </c>
      <c r="S3500" t="s">
        <v>8336</v>
      </c>
      <c r="T3500" t="s">
        <v>8337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8">
        <f t="shared" si="108"/>
        <v>42186.290972222225</v>
      </c>
      <c r="K3501">
        <v>1431046325</v>
      </c>
      <c r="L3501" s="18">
        <f t="shared" si="10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>D3501+E3501</f>
        <v>4110</v>
      </c>
      <c r="R3501" s="6">
        <f>E3501/N3501</f>
        <v>60.285714285714285</v>
      </c>
      <c r="S3501" t="s">
        <v>8336</v>
      </c>
      <c r="T3501" t="s">
        <v>8337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8">
        <f t="shared" si="108"/>
        <v>42436.207638888889</v>
      </c>
      <c r="K3502">
        <v>1455919438</v>
      </c>
      <c r="L3502" s="18">
        <f t="shared" si="10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>D3502+E3502</f>
        <v>2063</v>
      </c>
      <c r="R3502" s="6">
        <f>E3502/N3502</f>
        <v>25.30952380952381</v>
      </c>
      <c r="S3502" t="s">
        <v>8336</v>
      </c>
      <c r="T3502" t="s">
        <v>8337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8">
        <f t="shared" si="108"/>
        <v>42258.763831018514</v>
      </c>
      <c r="K3503">
        <v>1439835595</v>
      </c>
      <c r="L3503" s="18">
        <f t="shared" si="10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D3503+E3503</f>
        <v>3010</v>
      </c>
      <c r="R3503" s="6">
        <f>E3503/N3503</f>
        <v>35.952380952380949</v>
      </c>
      <c r="S3503" t="s">
        <v>8336</v>
      </c>
      <c r="T3503" t="s">
        <v>8337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8">
        <f t="shared" si="108"/>
        <v>42445.165972222225</v>
      </c>
      <c r="K3504">
        <v>1456862924</v>
      </c>
      <c r="L3504" s="18">
        <f t="shared" si="10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>D3504+E3504</f>
        <v>8216</v>
      </c>
      <c r="R3504" s="6">
        <f>E3504/N3504</f>
        <v>136</v>
      </c>
      <c r="S3504" t="s">
        <v>8336</v>
      </c>
      <c r="T3504" t="s">
        <v>8337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8">
        <f t="shared" si="108"/>
        <v>42575.478333333333</v>
      </c>
      <c r="K3505">
        <v>1466767728</v>
      </c>
      <c r="L3505" s="18">
        <f t="shared" si="10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D3505+E3505</f>
        <v>5189</v>
      </c>
      <c r="R3505" s="6">
        <f>E3505/N3505</f>
        <v>70.763157894736835</v>
      </c>
      <c r="S3505" t="s">
        <v>8336</v>
      </c>
      <c r="T3505" t="s">
        <v>8337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8">
        <f t="shared" si="108"/>
        <v>42327.790405092594</v>
      </c>
      <c r="K3506">
        <v>1445363891</v>
      </c>
      <c r="L3506" s="18">
        <f t="shared" si="10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>D3506+E3506</f>
        <v>2000</v>
      </c>
      <c r="R3506" s="6">
        <f>E3506/N3506</f>
        <v>125</v>
      </c>
      <c r="S3506" t="s">
        <v>8336</v>
      </c>
      <c r="T3506" t="s">
        <v>8337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8">
        <f t="shared" si="108"/>
        <v>41772.166666666664</v>
      </c>
      <c r="K3507">
        <v>1398983245</v>
      </c>
      <c r="L3507" s="18">
        <f t="shared" si="10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>D3507+E3507</f>
        <v>5094</v>
      </c>
      <c r="R3507" s="6">
        <f>E3507/N3507</f>
        <v>66.512820512820511</v>
      </c>
      <c r="S3507" t="s">
        <v>8336</v>
      </c>
      <c r="T3507" t="s">
        <v>8337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8">
        <f t="shared" si="108"/>
        <v>41874.734259259261</v>
      </c>
      <c r="K3508">
        <v>1404927440</v>
      </c>
      <c r="L3508" s="18">
        <f t="shared" si="10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D3508+E3508</f>
        <v>6045</v>
      </c>
      <c r="R3508" s="6">
        <f>E3508/N3508</f>
        <v>105</v>
      </c>
      <c r="S3508" t="s">
        <v>8336</v>
      </c>
      <c r="T3508" t="s">
        <v>8337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8">
        <f t="shared" si="108"/>
        <v>42521.92288194444</v>
      </c>
      <c r="K3509">
        <v>1462140537</v>
      </c>
      <c r="L3509" s="18">
        <f t="shared" si="10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>D3509+E3509</f>
        <v>20440</v>
      </c>
      <c r="R3509" s="6">
        <f>E3509/N3509</f>
        <v>145</v>
      </c>
      <c r="S3509" t="s">
        <v>8336</v>
      </c>
      <c r="T3509" t="s">
        <v>8337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8">
        <f t="shared" si="108"/>
        <v>42500.875</v>
      </c>
      <c r="K3510">
        <v>1460914253</v>
      </c>
      <c r="L3510" s="18">
        <f t="shared" si="10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>D3510+E3510</f>
        <v>280</v>
      </c>
      <c r="R3510" s="6">
        <f>E3510/N3510</f>
        <v>12</v>
      </c>
      <c r="S3510" t="s">
        <v>8336</v>
      </c>
      <c r="T3510" t="s">
        <v>8337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8">
        <f t="shared" si="108"/>
        <v>41964.204861111109</v>
      </c>
      <c r="K3511">
        <v>1415392666</v>
      </c>
      <c r="L3511" s="18">
        <f t="shared" si="10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>D3511+E3511</f>
        <v>6190</v>
      </c>
      <c r="R3511" s="6">
        <f>E3511/N3511</f>
        <v>96.666666666666671</v>
      </c>
      <c r="S3511" t="s">
        <v>8336</v>
      </c>
      <c r="T3511" t="s">
        <v>8337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8">
        <f t="shared" si="108"/>
        <v>41822.62090277778</v>
      </c>
      <c r="K3512">
        <v>1402584846</v>
      </c>
      <c r="L3512" s="18">
        <f t="shared" si="10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>D3512+E3512</f>
        <v>1805</v>
      </c>
      <c r="R3512" s="6">
        <f>E3512/N3512</f>
        <v>60.333333333333336</v>
      </c>
      <c r="S3512" t="s">
        <v>8336</v>
      </c>
      <c r="T3512" t="s">
        <v>8337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8">
        <f t="shared" si="108"/>
        <v>41950.770833333336</v>
      </c>
      <c r="K3513">
        <v>1413406695</v>
      </c>
      <c r="L3513" s="18">
        <f t="shared" si="10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>D3513+E3513</f>
        <v>3018</v>
      </c>
      <c r="R3513" s="6">
        <f>E3513/N3513</f>
        <v>79.89473684210526</v>
      </c>
      <c r="S3513" t="s">
        <v>8336</v>
      </c>
      <c r="T3513" t="s">
        <v>8337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8">
        <f t="shared" si="108"/>
        <v>42117.49527777778</v>
      </c>
      <c r="K3514">
        <v>1424609592</v>
      </c>
      <c r="L3514" s="18">
        <f t="shared" si="10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>D3514+E3514</f>
        <v>2000</v>
      </c>
      <c r="R3514" s="6">
        <f>E3514/N3514</f>
        <v>58.823529411764703</v>
      </c>
      <c r="S3514" t="s">
        <v>8336</v>
      </c>
      <c r="T3514" t="s">
        <v>8337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8">
        <f t="shared" si="108"/>
        <v>41794.207638888889</v>
      </c>
      <c r="K3515">
        <v>1400725112</v>
      </c>
      <c r="L3515" s="18">
        <f t="shared" si="10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>D3515+E3515</f>
        <v>6115</v>
      </c>
      <c r="R3515" s="6">
        <f>E3515/N3515</f>
        <v>75.340909090909093</v>
      </c>
      <c r="S3515" t="s">
        <v>8336</v>
      </c>
      <c r="T3515" t="s">
        <v>8337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8">
        <f t="shared" si="108"/>
        <v>42037.207638888889</v>
      </c>
      <c r="K3516">
        <v>1421439552</v>
      </c>
      <c r="L3516" s="18">
        <f t="shared" si="10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>D3516+E3516</f>
        <v>1050</v>
      </c>
      <c r="R3516" s="6">
        <f>E3516/N3516</f>
        <v>55</v>
      </c>
      <c r="S3516" t="s">
        <v>8336</v>
      </c>
      <c r="T3516" t="s">
        <v>8337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8">
        <f t="shared" si="108"/>
        <v>42155.772812499999</v>
      </c>
      <c r="K3517">
        <v>1430505171</v>
      </c>
      <c r="L3517" s="18">
        <f t="shared" si="10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D3517+E3517</f>
        <v>6080</v>
      </c>
      <c r="R3517" s="6">
        <f>E3517/N3517</f>
        <v>66.956521739130437</v>
      </c>
      <c r="S3517" t="s">
        <v>8336</v>
      </c>
      <c r="T3517" t="s">
        <v>8337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8">
        <f t="shared" si="108"/>
        <v>41890.125</v>
      </c>
      <c r="K3518">
        <v>1407197670</v>
      </c>
      <c r="L3518" s="18">
        <f t="shared" si="10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>D3518+E3518</f>
        <v>5000</v>
      </c>
      <c r="R3518" s="6">
        <f>E3518/N3518</f>
        <v>227.27272727272728</v>
      </c>
      <c r="S3518" t="s">
        <v>8336</v>
      </c>
      <c r="T3518" t="s">
        <v>8337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8">
        <f t="shared" si="108"/>
        <v>41824.458333333336</v>
      </c>
      <c r="K3519">
        <v>1401910634</v>
      </c>
      <c r="L3519" s="18">
        <f t="shared" si="10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>D3519+E3519</f>
        <v>8000</v>
      </c>
      <c r="R3519" s="6">
        <f>E3519/N3519</f>
        <v>307.69230769230768</v>
      </c>
      <c r="S3519" t="s">
        <v>8336</v>
      </c>
      <c r="T3519" t="s">
        <v>8337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8">
        <f t="shared" si="108"/>
        <v>41914.597916666666</v>
      </c>
      <c r="K3520">
        <v>1410461299</v>
      </c>
      <c r="L3520" s="18">
        <f t="shared" si="10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>D3520+E3520</f>
        <v>3150.69</v>
      </c>
      <c r="R3520" s="6">
        <f>E3520/N3520</f>
        <v>50.020909090909093</v>
      </c>
      <c r="S3520" t="s">
        <v>8336</v>
      </c>
      <c r="T3520" t="s">
        <v>8337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8">
        <f t="shared" si="108"/>
        <v>42067.598958333328</v>
      </c>
      <c r="K3521">
        <v>1422886950</v>
      </c>
      <c r="L3521" s="18">
        <f t="shared" si="10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D3521+E3521</f>
        <v>4027</v>
      </c>
      <c r="R3521" s="6">
        <f>E3521/N3521</f>
        <v>72.392857142857139</v>
      </c>
      <c r="S3521" t="s">
        <v>8336</v>
      </c>
      <c r="T3521" t="s">
        <v>8337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8">
        <f t="shared" si="108"/>
        <v>42253.57430555555</v>
      </c>
      <c r="K3522">
        <v>1439322412</v>
      </c>
      <c r="L3522" s="18">
        <f t="shared" si="10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>D3522+E3522</f>
        <v>4015</v>
      </c>
      <c r="R3522" s="6">
        <f>E3522/N3522</f>
        <v>95.952380952380949</v>
      </c>
      <c r="S3522" t="s">
        <v>8336</v>
      </c>
      <c r="T3522" t="s">
        <v>8337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8">
        <f t="shared" ref="J3523:J3586" si="110">(((I3523/60)/60)/24)+DATE(1970,1,1)</f>
        <v>41911.361342592594</v>
      </c>
      <c r="K3523">
        <v>1409388020</v>
      </c>
      <c r="L3523" s="18">
        <f t="shared" ref="L3523:L3586" si="111">(((K3523/60)/60)/24+DATE(1970,1,1))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D3523+E3523</f>
        <v>943</v>
      </c>
      <c r="R3523" s="6">
        <f>E3523/N3523</f>
        <v>45.615384615384613</v>
      </c>
      <c r="S3523" t="s">
        <v>8336</v>
      </c>
      <c r="T3523" t="s">
        <v>8337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8">
        <f t="shared" si="110"/>
        <v>42262.420833333337</v>
      </c>
      <c r="K3524">
        <v>1439924246</v>
      </c>
      <c r="L3524" s="18">
        <f t="shared" si="11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>D3524+E3524</f>
        <v>2790</v>
      </c>
      <c r="R3524" s="6">
        <f>E3524/N3524</f>
        <v>41.029411764705884</v>
      </c>
      <c r="S3524" t="s">
        <v>8336</v>
      </c>
      <c r="T3524" t="s">
        <v>8337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8">
        <f t="shared" si="110"/>
        <v>42638.958333333328</v>
      </c>
      <c r="K3525">
        <v>1469871148</v>
      </c>
      <c r="L3525" s="18">
        <f t="shared" si="11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>D3525+E3525</f>
        <v>8546</v>
      </c>
      <c r="R3525" s="6">
        <f>E3525/N3525</f>
        <v>56.825000000000003</v>
      </c>
      <c r="S3525" t="s">
        <v>8336</v>
      </c>
      <c r="T3525" t="s">
        <v>8337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8">
        <f t="shared" si="110"/>
        <v>41895.166666666664</v>
      </c>
      <c r="K3526">
        <v>1409336373</v>
      </c>
      <c r="L3526" s="18">
        <f t="shared" si="11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>D3526+E3526</f>
        <v>20156</v>
      </c>
      <c r="R3526" s="6">
        <f>E3526/N3526</f>
        <v>137.24324324324326</v>
      </c>
      <c r="S3526" t="s">
        <v>8336</v>
      </c>
      <c r="T3526" t="s">
        <v>8337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8">
        <f t="shared" si="110"/>
        <v>42225.666666666672</v>
      </c>
      <c r="K3527">
        <v>1438188106</v>
      </c>
      <c r="L3527" s="18">
        <f t="shared" si="11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>D3527+E3527</f>
        <v>1030</v>
      </c>
      <c r="R3527" s="6">
        <f>E3527/N3527</f>
        <v>75.714285714285708</v>
      </c>
      <c r="S3527" t="s">
        <v>8336</v>
      </c>
      <c r="T3527" t="s">
        <v>8337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8">
        <f t="shared" si="110"/>
        <v>42488.249305555553</v>
      </c>
      <c r="K3528">
        <v>1459411371</v>
      </c>
      <c r="L3528" s="18">
        <f t="shared" si="11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>D3528+E3528</f>
        <v>6666</v>
      </c>
      <c r="R3528" s="6">
        <f>E3528/N3528</f>
        <v>99</v>
      </c>
      <c r="S3528" t="s">
        <v>8336</v>
      </c>
      <c r="T3528" t="s">
        <v>8337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8">
        <f t="shared" si="110"/>
        <v>42196.165972222225</v>
      </c>
      <c r="K3529">
        <v>1434069205</v>
      </c>
      <c r="L3529" s="18">
        <f t="shared" si="11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>D3529+E3529</f>
        <v>13015</v>
      </c>
      <c r="R3529" s="6">
        <f>E3529/N3529</f>
        <v>81.569767441860463</v>
      </c>
      <c r="S3529" t="s">
        <v>8336</v>
      </c>
      <c r="T3529" t="s">
        <v>8337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8">
        <f t="shared" si="110"/>
        <v>42753.50136574074</v>
      </c>
      <c r="K3530">
        <v>1483012918</v>
      </c>
      <c r="L3530" s="18">
        <f t="shared" si="11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>D3530+E3530</f>
        <v>3319</v>
      </c>
      <c r="R3530" s="6">
        <f>E3530/N3530</f>
        <v>45.108108108108105</v>
      </c>
      <c r="S3530" t="s">
        <v>8336</v>
      </c>
      <c r="T3530" t="s">
        <v>8337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8">
        <f t="shared" si="110"/>
        <v>42198.041666666672</v>
      </c>
      <c r="K3531">
        <v>1434997018</v>
      </c>
      <c r="L3531" s="18">
        <f t="shared" si="11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>D3531+E3531</f>
        <v>1160</v>
      </c>
      <c r="R3531" s="6">
        <f>E3531/N3531</f>
        <v>36.666666666666664</v>
      </c>
      <c r="S3531" t="s">
        <v>8336</v>
      </c>
      <c r="T3531" t="s">
        <v>8337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8">
        <f t="shared" si="110"/>
        <v>42470.833333333328</v>
      </c>
      <c r="K3532">
        <v>1457881057</v>
      </c>
      <c r="L3532" s="18">
        <f t="shared" si="11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>D3532+E3532</f>
        <v>5500</v>
      </c>
      <c r="R3532" s="6">
        <f>E3532/N3532</f>
        <v>125</v>
      </c>
      <c r="S3532" t="s">
        <v>8336</v>
      </c>
      <c r="T3532" t="s">
        <v>8337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8">
        <f t="shared" si="110"/>
        <v>42551.654328703706</v>
      </c>
      <c r="K3533">
        <v>1464709334</v>
      </c>
      <c r="L3533" s="18">
        <f t="shared" si="11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D3533+E3533</f>
        <v>2280</v>
      </c>
      <c r="R3533" s="6">
        <f>E3533/N3533</f>
        <v>49.230769230769234</v>
      </c>
      <c r="S3533" t="s">
        <v>8336</v>
      </c>
      <c r="T3533" t="s">
        <v>8337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8">
        <f t="shared" si="110"/>
        <v>41900.165972222225</v>
      </c>
      <c r="K3534">
        <v>1409667827</v>
      </c>
      <c r="L3534" s="18">
        <f t="shared" si="11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>D3534+E3534</f>
        <v>2102</v>
      </c>
      <c r="R3534" s="6">
        <f>E3534/N3534</f>
        <v>42.296296296296298</v>
      </c>
      <c r="S3534" t="s">
        <v>8336</v>
      </c>
      <c r="T3534" t="s">
        <v>8337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8">
        <f t="shared" si="110"/>
        <v>42319.802858796291</v>
      </c>
      <c r="K3535">
        <v>1444673767</v>
      </c>
      <c r="L3535" s="18">
        <f t="shared" si="11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>D3535+E3535</f>
        <v>1131</v>
      </c>
      <c r="R3535" s="6">
        <f>E3535/N3535</f>
        <v>78.875</v>
      </c>
      <c r="S3535" t="s">
        <v>8336</v>
      </c>
      <c r="T3535" t="s">
        <v>8337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8">
        <f t="shared" si="110"/>
        <v>42278.6252662037</v>
      </c>
      <c r="K3536">
        <v>1440687623</v>
      </c>
      <c r="L3536" s="18">
        <f t="shared" si="11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>D3536+E3536</f>
        <v>12810</v>
      </c>
      <c r="R3536" s="6">
        <f>E3536/N3536</f>
        <v>38.284313725490193</v>
      </c>
      <c r="S3536" t="s">
        <v>8336</v>
      </c>
      <c r="T3536" t="s">
        <v>8337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8">
        <f t="shared" si="110"/>
        <v>42279.75</v>
      </c>
      <c r="K3537">
        <v>1441120910</v>
      </c>
      <c r="L3537" s="18">
        <f t="shared" si="11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>D3537+E3537</f>
        <v>4063</v>
      </c>
      <c r="R3537" s="6">
        <f>E3537/N3537</f>
        <v>44.847826086956523</v>
      </c>
      <c r="S3537" t="s">
        <v>8336</v>
      </c>
      <c r="T3537" t="s">
        <v>8337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8">
        <f t="shared" si="110"/>
        <v>42358.499305555553</v>
      </c>
      <c r="K3538">
        <v>1448040425</v>
      </c>
      <c r="L3538" s="18">
        <f t="shared" si="11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>D3538+E3538</f>
        <v>380</v>
      </c>
      <c r="R3538" s="6">
        <f>E3538/N3538</f>
        <v>13.529411764705882</v>
      </c>
      <c r="S3538" t="s">
        <v>8336</v>
      </c>
      <c r="T3538" t="s">
        <v>8337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8">
        <f t="shared" si="110"/>
        <v>41960.332638888889</v>
      </c>
      <c r="K3539">
        <v>1413016216</v>
      </c>
      <c r="L3539" s="18">
        <f t="shared" si="11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>D3539+E3539</f>
        <v>1893</v>
      </c>
      <c r="R3539" s="6">
        <f>E3539/N3539</f>
        <v>43.5</v>
      </c>
      <c r="S3539" t="s">
        <v>8336</v>
      </c>
      <c r="T3539" t="s">
        <v>8337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8">
        <f t="shared" si="110"/>
        <v>42599.420601851853</v>
      </c>
      <c r="K3540">
        <v>1469009140</v>
      </c>
      <c r="L3540" s="18">
        <f t="shared" si="11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D3540+E3540</f>
        <v>4569</v>
      </c>
      <c r="R3540" s="6">
        <f>E3540/N3540</f>
        <v>30.951807228915662</v>
      </c>
      <c r="S3540" t="s">
        <v>8336</v>
      </c>
      <c r="T3540" t="s">
        <v>8337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8">
        <f t="shared" si="110"/>
        <v>42621.756041666667</v>
      </c>
      <c r="K3541">
        <v>1471543722</v>
      </c>
      <c r="L3541" s="18">
        <f t="shared" si="11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D3541+E3541</f>
        <v>1318</v>
      </c>
      <c r="R3541" s="6">
        <f>E3541/N3541</f>
        <v>55.230769230769234</v>
      </c>
      <c r="S3541" t="s">
        <v>8336</v>
      </c>
      <c r="T3541" t="s">
        <v>8337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8">
        <f t="shared" si="110"/>
        <v>42547.003368055557</v>
      </c>
      <c r="K3542">
        <v>1464307491</v>
      </c>
      <c r="L3542" s="18">
        <f t="shared" si="11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>D3542+E3542</f>
        <v>669</v>
      </c>
      <c r="R3542" s="6">
        <f>E3542/N3542</f>
        <v>46.125</v>
      </c>
      <c r="S3542" t="s">
        <v>8336</v>
      </c>
      <c r="T3542" t="s">
        <v>8337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8">
        <f t="shared" si="110"/>
        <v>42247.730034722219</v>
      </c>
      <c r="K3543">
        <v>1438882275</v>
      </c>
      <c r="L3543" s="18">
        <f t="shared" si="11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D3543+E3543</f>
        <v>2460</v>
      </c>
      <c r="R3543" s="6">
        <f>E3543/N3543</f>
        <v>39.375</v>
      </c>
      <c r="S3543" t="s">
        <v>8336</v>
      </c>
      <c r="T3543" t="s">
        <v>8337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8">
        <f t="shared" si="110"/>
        <v>41889.599791666667</v>
      </c>
      <c r="K3544">
        <v>1404915822</v>
      </c>
      <c r="L3544" s="18">
        <f t="shared" si="11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D3544+E3544</f>
        <v>11123</v>
      </c>
      <c r="R3544" s="6">
        <f>E3544/N3544</f>
        <v>66.152941176470591</v>
      </c>
      <c r="S3544" t="s">
        <v>8336</v>
      </c>
      <c r="T3544" t="s">
        <v>8337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8">
        <f t="shared" si="110"/>
        <v>42180.755312499998</v>
      </c>
      <c r="K3545">
        <v>1432663659</v>
      </c>
      <c r="L3545" s="18">
        <f t="shared" si="11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D3545+E3545</f>
        <v>3070</v>
      </c>
      <c r="R3545" s="6">
        <f>E3545/N3545</f>
        <v>54.137931034482762</v>
      </c>
      <c r="S3545" t="s">
        <v>8336</v>
      </c>
      <c r="T3545" t="s">
        <v>8337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8">
        <f t="shared" si="110"/>
        <v>42070.831678240742</v>
      </c>
      <c r="K3546">
        <v>1423166257</v>
      </c>
      <c r="L3546" s="18">
        <f t="shared" si="11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D3546+E3546</f>
        <v>5000</v>
      </c>
      <c r="R3546" s="6">
        <f>E3546/N3546</f>
        <v>104.16666666666667</v>
      </c>
      <c r="S3546" t="s">
        <v>8336</v>
      </c>
      <c r="T3546" t="s">
        <v>8337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8">
        <f t="shared" si="110"/>
        <v>42105.807395833333</v>
      </c>
      <c r="K3547">
        <v>1426188159</v>
      </c>
      <c r="L3547" s="18">
        <f t="shared" si="11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>D3547+E3547</f>
        <v>501</v>
      </c>
      <c r="R3547" s="6">
        <f>E3547/N3547</f>
        <v>31.375</v>
      </c>
      <c r="S3547" t="s">
        <v>8336</v>
      </c>
      <c r="T3547" t="s">
        <v>8337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8">
        <f t="shared" si="110"/>
        <v>42095.165972222225</v>
      </c>
      <c r="K3548">
        <v>1426002684</v>
      </c>
      <c r="L3548" s="18">
        <f t="shared" si="11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>D3548+E3548</f>
        <v>2225</v>
      </c>
      <c r="R3548" s="6">
        <f>E3548/N3548</f>
        <v>59.210526315789473</v>
      </c>
      <c r="S3548" t="s">
        <v>8336</v>
      </c>
      <c r="T3548" t="s">
        <v>8337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8">
        <f t="shared" si="110"/>
        <v>42504.165972222225</v>
      </c>
      <c r="K3549">
        <v>1461117201</v>
      </c>
      <c r="L3549" s="18">
        <f t="shared" si="11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>D3549+E3549</f>
        <v>75043.25</v>
      </c>
      <c r="R3549" s="6">
        <f>E3549/N3549</f>
        <v>119.17633928571429</v>
      </c>
      <c r="S3549" t="s">
        <v>8336</v>
      </c>
      <c r="T3549" t="s">
        <v>8337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8">
        <f t="shared" si="110"/>
        <v>42434.041666666672</v>
      </c>
      <c r="K3550">
        <v>1455230214</v>
      </c>
      <c r="L3550" s="18">
        <f t="shared" si="11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>D3550+E3550</f>
        <v>4240</v>
      </c>
      <c r="R3550" s="6">
        <f>E3550/N3550</f>
        <v>164.61538461538461</v>
      </c>
      <c r="S3550" t="s">
        <v>8336</v>
      </c>
      <c r="T3550" t="s">
        <v>8337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8">
        <f t="shared" si="110"/>
        <v>42251.394363425927</v>
      </c>
      <c r="K3551">
        <v>1438939673</v>
      </c>
      <c r="L3551" s="18">
        <f t="shared" si="11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D3551+E3551</f>
        <v>2020</v>
      </c>
      <c r="R3551" s="6">
        <f>E3551/N3551</f>
        <v>24.285714285714285</v>
      </c>
      <c r="S3551" t="s">
        <v>8336</v>
      </c>
      <c r="T3551" t="s">
        <v>8337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8">
        <f t="shared" si="110"/>
        <v>42492.893495370372</v>
      </c>
      <c r="K3552">
        <v>1459632398</v>
      </c>
      <c r="L3552" s="18">
        <f t="shared" si="11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D3552+E3552</f>
        <v>5120</v>
      </c>
      <c r="R3552" s="6">
        <f>E3552/N3552</f>
        <v>40.9375</v>
      </c>
      <c r="S3552" t="s">
        <v>8336</v>
      </c>
      <c r="T3552" t="s">
        <v>8337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8">
        <f t="shared" si="110"/>
        <v>41781.921527777777</v>
      </c>
      <c r="K3553">
        <v>1398342170</v>
      </c>
      <c r="L3553" s="18">
        <f t="shared" si="11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>D3553+E3553</f>
        <v>3027.5</v>
      </c>
      <c r="R3553" s="6">
        <f>E3553/N3553</f>
        <v>61.1</v>
      </c>
      <c r="S3553" t="s">
        <v>8336</v>
      </c>
      <c r="T3553" t="s">
        <v>8337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8">
        <f t="shared" si="110"/>
        <v>41818.587083333332</v>
      </c>
      <c r="K3554">
        <v>1401372324</v>
      </c>
      <c r="L3554" s="18">
        <f t="shared" si="11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D3554+E3554</f>
        <v>1546</v>
      </c>
      <c r="R3554" s="6">
        <f>E3554/N3554</f>
        <v>38.65</v>
      </c>
      <c r="S3554" t="s">
        <v>8336</v>
      </c>
      <c r="T3554" t="s">
        <v>8337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8">
        <f t="shared" si="110"/>
        <v>42228</v>
      </c>
      <c r="K3555">
        <v>1436575280</v>
      </c>
      <c r="L3555" s="18">
        <f t="shared" si="11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>D3555+E3555</f>
        <v>11345</v>
      </c>
      <c r="R3555" s="6">
        <f>E3555/N3555</f>
        <v>56.20192307692308</v>
      </c>
      <c r="S3555" t="s">
        <v>8336</v>
      </c>
      <c r="T3555" t="s">
        <v>8337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8">
        <f t="shared" si="110"/>
        <v>42046.708333333328</v>
      </c>
      <c r="K3556">
        <v>1421025159</v>
      </c>
      <c r="L3556" s="18">
        <f t="shared" si="11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>D3556+E3556</f>
        <v>10671.11</v>
      </c>
      <c r="R3556" s="6">
        <f>E3556/N3556</f>
        <v>107.00207547169811</v>
      </c>
      <c r="S3556" t="s">
        <v>8336</v>
      </c>
      <c r="T3556" t="s">
        <v>8337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8">
        <f t="shared" si="110"/>
        <v>42691.483726851846</v>
      </c>
      <c r="K3557">
        <v>1476786994</v>
      </c>
      <c r="L3557" s="18">
        <f t="shared" si="11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>D3557+E3557</f>
        <v>4800</v>
      </c>
      <c r="R3557" s="6">
        <f>E3557/N3557</f>
        <v>171.42857142857142</v>
      </c>
      <c r="S3557" t="s">
        <v>8336</v>
      </c>
      <c r="T3557" t="s">
        <v>8337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8">
        <f t="shared" si="110"/>
        <v>41868.649583333332</v>
      </c>
      <c r="K3558">
        <v>1403105724</v>
      </c>
      <c r="L3558" s="18">
        <f t="shared" si="11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D3558+E3558</f>
        <v>4410</v>
      </c>
      <c r="R3558" s="6">
        <f>E3558/N3558</f>
        <v>110.5</v>
      </c>
      <c r="S3558" t="s">
        <v>8336</v>
      </c>
      <c r="T3558" t="s">
        <v>8337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8">
        <f t="shared" si="110"/>
        <v>41764.276747685188</v>
      </c>
      <c r="K3559">
        <v>1396334311</v>
      </c>
      <c r="L3559" s="18">
        <f t="shared" si="11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D3559+E3559</f>
        <v>200036</v>
      </c>
      <c r="R3559" s="6">
        <f>E3559/N3559</f>
        <v>179.27598566308242</v>
      </c>
      <c r="S3559" t="s">
        <v>8336</v>
      </c>
      <c r="T3559" t="s">
        <v>8337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8">
        <f t="shared" si="110"/>
        <v>42181.875</v>
      </c>
      <c r="K3560">
        <v>1431718575</v>
      </c>
      <c r="L3560" s="18">
        <f t="shared" si="11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>D3560+E3560</f>
        <v>854</v>
      </c>
      <c r="R3560" s="6">
        <f>E3560/N3560</f>
        <v>22.90909090909091</v>
      </c>
      <c r="S3560" t="s">
        <v>8336</v>
      </c>
      <c r="T3560" t="s">
        <v>8337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8">
        <f t="shared" si="110"/>
        <v>42216.373611111107</v>
      </c>
      <c r="K3561">
        <v>1436408308</v>
      </c>
      <c r="L3561" s="18">
        <f t="shared" si="11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>D3561+E3561</f>
        <v>2035</v>
      </c>
      <c r="R3561" s="6">
        <f>E3561/N3561</f>
        <v>43.125</v>
      </c>
      <c r="S3561" t="s">
        <v>8336</v>
      </c>
      <c r="T3561" t="s">
        <v>8337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8">
        <f t="shared" si="110"/>
        <v>42151.114583333328</v>
      </c>
      <c r="K3562">
        <v>1429651266</v>
      </c>
      <c r="L3562" s="18">
        <f t="shared" si="11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>D3562+E3562</f>
        <v>6670</v>
      </c>
      <c r="R3562" s="6">
        <f>E3562/N3562</f>
        <v>46.891891891891895</v>
      </c>
      <c r="S3562" t="s">
        <v>8336</v>
      </c>
      <c r="T3562" t="s">
        <v>8337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8">
        <f t="shared" si="110"/>
        <v>42221.774999999994</v>
      </c>
      <c r="K3563">
        <v>1437236378</v>
      </c>
      <c r="L3563" s="18">
        <f t="shared" si="11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>D3563+E3563</f>
        <v>5060</v>
      </c>
      <c r="R3563" s="6">
        <f>E3563/N3563</f>
        <v>47.407407407407405</v>
      </c>
      <c r="S3563" t="s">
        <v>8336</v>
      </c>
      <c r="T3563" t="s">
        <v>8337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8">
        <f t="shared" si="110"/>
        <v>42442.916666666672</v>
      </c>
      <c r="K3564">
        <v>1457115427</v>
      </c>
      <c r="L3564" s="18">
        <f t="shared" si="11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>D3564+E3564</f>
        <v>784</v>
      </c>
      <c r="R3564" s="6">
        <f>E3564/N3564</f>
        <v>15.129032258064516</v>
      </c>
      <c r="S3564" t="s">
        <v>8336</v>
      </c>
      <c r="T3564" t="s">
        <v>8337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8">
        <f t="shared" si="110"/>
        <v>42583.791666666672</v>
      </c>
      <c r="K3565">
        <v>1467648456</v>
      </c>
      <c r="L3565" s="18">
        <f t="shared" si="11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>D3565+E3565</f>
        <v>1027.45</v>
      </c>
      <c r="R3565" s="6">
        <f>E3565/N3565</f>
        <v>21.098000000000003</v>
      </c>
      <c r="S3565" t="s">
        <v>8336</v>
      </c>
      <c r="T3565" t="s">
        <v>8337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8">
        <f t="shared" si="110"/>
        <v>42282.666666666672</v>
      </c>
      <c r="K3566">
        <v>1440082649</v>
      </c>
      <c r="L3566" s="18">
        <f t="shared" si="11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>D3566+E3566</f>
        <v>2005</v>
      </c>
      <c r="R3566" s="6">
        <f>E3566/N3566</f>
        <v>59.117647058823529</v>
      </c>
      <c r="S3566" t="s">
        <v>8336</v>
      </c>
      <c r="T3566" t="s">
        <v>8337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8">
        <f t="shared" si="110"/>
        <v>42004.743148148147</v>
      </c>
      <c r="K3567">
        <v>1417456208</v>
      </c>
      <c r="L3567" s="18">
        <f t="shared" si="11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D3567+E3567</f>
        <v>2075</v>
      </c>
      <c r="R3567" s="6">
        <f>E3567/N3567</f>
        <v>97.916666666666671</v>
      </c>
      <c r="S3567" t="s">
        <v>8336</v>
      </c>
      <c r="T3567" t="s">
        <v>8337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8">
        <f t="shared" si="110"/>
        <v>42027.507905092592</v>
      </c>
      <c r="K3568">
        <v>1419423083</v>
      </c>
      <c r="L3568" s="18">
        <f t="shared" si="11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D3568+E3568</f>
        <v>4095</v>
      </c>
      <c r="R3568" s="6">
        <f>E3568/N3568</f>
        <v>55.131578947368418</v>
      </c>
      <c r="S3568" t="s">
        <v>8336</v>
      </c>
      <c r="T3568" t="s">
        <v>8337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8">
        <f t="shared" si="110"/>
        <v>42165.810694444444</v>
      </c>
      <c r="K3569">
        <v>1431372444</v>
      </c>
      <c r="L3569" s="18">
        <f t="shared" si="11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D3569+E3569</f>
        <v>2088</v>
      </c>
      <c r="R3569" s="6">
        <f>E3569/N3569</f>
        <v>26.536585365853657</v>
      </c>
      <c r="S3569" t="s">
        <v>8336</v>
      </c>
      <c r="T3569" t="s">
        <v>8337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8">
        <f t="shared" si="110"/>
        <v>41899.740671296298</v>
      </c>
      <c r="K3570">
        <v>1408383994</v>
      </c>
      <c r="L3570" s="18">
        <f t="shared" si="11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D3570+E3570</f>
        <v>2110</v>
      </c>
      <c r="R3570" s="6">
        <f>E3570/N3570</f>
        <v>58.421052631578945</v>
      </c>
      <c r="S3570" t="s">
        <v>8336</v>
      </c>
      <c r="T3570" t="s">
        <v>8337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8">
        <f t="shared" si="110"/>
        <v>42012.688611111109</v>
      </c>
      <c r="K3571">
        <v>1418142696</v>
      </c>
      <c r="L3571" s="18">
        <f t="shared" si="11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D3571+E3571</f>
        <v>10024</v>
      </c>
      <c r="R3571" s="6">
        <f>E3571/N3571</f>
        <v>122.53658536585365</v>
      </c>
      <c r="S3571" t="s">
        <v>8336</v>
      </c>
      <c r="T3571" t="s">
        <v>8337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8">
        <f t="shared" si="110"/>
        <v>42004.291666666672</v>
      </c>
      <c r="K3572">
        <v>1417593483</v>
      </c>
      <c r="L3572" s="18">
        <f t="shared" si="11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>D3572+E3572</f>
        <v>4287</v>
      </c>
      <c r="R3572" s="6">
        <f>E3572/N3572</f>
        <v>87.961538461538467</v>
      </c>
      <c r="S3572" t="s">
        <v>8336</v>
      </c>
      <c r="T3572" t="s">
        <v>8337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8">
        <f t="shared" si="110"/>
        <v>41942.858946759261</v>
      </c>
      <c r="K3573">
        <v>1412109413</v>
      </c>
      <c r="L3573" s="18">
        <f t="shared" si="11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D3573+E3573</f>
        <v>3331</v>
      </c>
      <c r="R3573" s="6">
        <f>E3573/N3573</f>
        <v>73.239999999999995</v>
      </c>
      <c r="S3573" t="s">
        <v>8336</v>
      </c>
      <c r="T3573" t="s">
        <v>8337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8">
        <f t="shared" si="110"/>
        <v>42176.570393518516</v>
      </c>
      <c r="K3574">
        <v>1432302082</v>
      </c>
      <c r="L3574" s="18">
        <f t="shared" si="11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>D3574+E3574</f>
        <v>1000</v>
      </c>
      <c r="R3574" s="6">
        <f>E3574/N3574</f>
        <v>55.555555555555557</v>
      </c>
      <c r="S3574" t="s">
        <v>8336</v>
      </c>
      <c r="T3574" t="s">
        <v>8337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8">
        <f t="shared" si="110"/>
        <v>41951.417199074072</v>
      </c>
      <c r="K3575">
        <v>1412845246</v>
      </c>
      <c r="L3575" s="18">
        <f t="shared" si="11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>D3575+E3575</f>
        <v>6084</v>
      </c>
      <c r="R3575" s="6">
        <f>E3575/N3575</f>
        <v>39.53846153846154</v>
      </c>
      <c r="S3575" t="s">
        <v>8336</v>
      </c>
      <c r="T3575" t="s">
        <v>8337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8">
        <f t="shared" si="110"/>
        <v>41956.984351851846</v>
      </c>
      <c r="K3576">
        <v>1413326248</v>
      </c>
      <c r="L3576" s="18">
        <f t="shared" si="11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>D3576+E3576</f>
        <v>11955</v>
      </c>
      <c r="R3576" s="6">
        <f>E3576/N3576</f>
        <v>136.77777777777777</v>
      </c>
      <c r="S3576" t="s">
        <v>8336</v>
      </c>
      <c r="T3576" t="s">
        <v>8337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8">
        <f t="shared" si="110"/>
        <v>42593.165972222225</v>
      </c>
      <c r="K3577">
        <v>1468176527</v>
      </c>
      <c r="L3577" s="18">
        <f t="shared" si="11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>D3577+E3577</f>
        <v>20133</v>
      </c>
      <c r="R3577" s="6">
        <f>E3577/N3577</f>
        <v>99.343137254901961</v>
      </c>
      <c r="S3577" t="s">
        <v>8336</v>
      </c>
      <c r="T3577" t="s">
        <v>8337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8">
        <f t="shared" si="110"/>
        <v>42709.590902777782</v>
      </c>
      <c r="K3578">
        <v>1475759454</v>
      </c>
      <c r="L3578" s="18">
        <f t="shared" si="11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>D3578+E3578</f>
        <v>200</v>
      </c>
      <c r="R3578" s="6">
        <f>E3578/N3578</f>
        <v>20</v>
      </c>
      <c r="S3578" t="s">
        <v>8336</v>
      </c>
      <c r="T3578" t="s">
        <v>8337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8">
        <f t="shared" si="110"/>
        <v>42120.26944444445</v>
      </c>
      <c r="K3579">
        <v>1427741583</v>
      </c>
      <c r="L3579" s="18">
        <f t="shared" si="11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>D3579+E3579</f>
        <v>1380</v>
      </c>
      <c r="R3579" s="6">
        <f>E3579/N3579</f>
        <v>28.888888888888889</v>
      </c>
      <c r="S3579" t="s">
        <v>8336</v>
      </c>
      <c r="T3579" t="s">
        <v>8337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8">
        <f t="shared" si="110"/>
        <v>42490.733530092592</v>
      </c>
      <c r="K3580">
        <v>1459445777</v>
      </c>
      <c r="L3580" s="18">
        <f t="shared" si="11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D3580+E3580</f>
        <v>3000.2</v>
      </c>
      <c r="R3580" s="6">
        <f>E3580/N3580</f>
        <v>40.545945945945945</v>
      </c>
      <c r="S3580" t="s">
        <v>8336</v>
      </c>
      <c r="T3580" t="s">
        <v>8337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8">
        <f t="shared" si="110"/>
        <v>42460.720555555556</v>
      </c>
      <c r="K3581">
        <v>1456856256</v>
      </c>
      <c r="L3581" s="18">
        <f t="shared" si="11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>D3581+E3581</f>
        <v>1000</v>
      </c>
      <c r="R3581" s="6">
        <f>E3581/N3581</f>
        <v>35.714285714285715</v>
      </c>
      <c r="S3581" t="s">
        <v>8336</v>
      </c>
      <c r="T3581" t="s">
        <v>8337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8">
        <f t="shared" si="110"/>
        <v>42064.207638888889</v>
      </c>
      <c r="K3582">
        <v>1421900022</v>
      </c>
      <c r="L3582" s="18">
        <f t="shared" si="11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>D3582+E3582</f>
        <v>1925</v>
      </c>
      <c r="R3582" s="6">
        <f>E3582/N3582</f>
        <v>37.962962962962962</v>
      </c>
      <c r="S3582" t="s">
        <v>8336</v>
      </c>
      <c r="T3582" t="s">
        <v>8337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8">
        <f t="shared" si="110"/>
        <v>41850.471180555556</v>
      </c>
      <c r="K3583">
        <v>1405509510</v>
      </c>
      <c r="L3583" s="18">
        <f t="shared" si="11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D3583+E3583</f>
        <v>3000</v>
      </c>
      <c r="R3583" s="6">
        <f>E3583/N3583</f>
        <v>33.333333333333336</v>
      </c>
      <c r="S3583" t="s">
        <v>8336</v>
      </c>
      <c r="T3583" t="s">
        <v>8337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8">
        <f t="shared" si="110"/>
        <v>42465.095856481479</v>
      </c>
      <c r="K3584">
        <v>1458613082</v>
      </c>
      <c r="L3584" s="18">
        <f t="shared" si="11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D3584+E3584</f>
        <v>3870</v>
      </c>
      <c r="R3584" s="6">
        <f>E3584/N3584</f>
        <v>58.571428571428569</v>
      </c>
      <c r="S3584" t="s">
        <v>8336</v>
      </c>
      <c r="T3584" t="s">
        <v>8337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8">
        <f t="shared" si="110"/>
        <v>42478.384317129632</v>
      </c>
      <c r="K3585">
        <v>1455790405</v>
      </c>
      <c r="L3585" s="18">
        <f t="shared" si="11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>D3585+E3585</f>
        <v>6255</v>
      </c>
      <c r="R3585" s="6">
        <f>E3585/N3585</f>
        <v>135.625</v>
      </c>
      <c r="S3585" t="s">
        <v>8336</v>
      </c>
      <c r="T3585" t="s">
        <v>8337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8">
        <f t="shared" si="110"/>
        <v>42198.316481481481</v>
      </c>
      <c r="K3586">
        <v>1434180944</v>
      </c>
      <c r="L3586" s="18">
        <f t="shared" si="11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D3586+E3586</f>
        <v>6465</v>
      </c>
      <c r="R3586" s="6">
        <f>E3586/N3586</f>
        <v>30.9375</v>
      </c>
      <c r="S3586" t="s">
        <v>8336</v>
      </c>
      <c r="T3586" t="s">
        <v>8337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8">
        <f t="shared" ref="J3587:J3650" si="112">(((I3587/60)/60)/24)+DATE(1970,1,1)</f>
        <v>41994.716319444444</v>
      </c>
      <c r="K3587">
        <v>1416589890</v>
      </c>
      <c r="L3587" s="18">
        <f t="shared" ref="L3587:L3650" si="113">(((K3587/60)/60)/24+DATE(1970,1,1))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D3587+E3587</f>
        <v>7450</v>
      </c>
      <c r="R3587" s="6">
        <f>E3587/N3587</f>
        <v>176.08695652173913</v>
      </c>
      <c r="S3587" t="s">
        <v>8336</v>
      </c>
      <c r="T3587" t="s">
        <v>8337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8">
        <f t="shared" si="112"/>
        <v>42636.697569444441</v>
      </c>
      <c r="K3588">
        <v>1469465070</v>
      </c>
      <c r="L3588" s="18">
        <f t="shared" si="113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D3588+E3588</f>
        <v>15707</v>
      </c>
      <c r="R3588" s="6">
        <f>E3588/N3588</f>
        <v>151.9814814814815</v>
      </c>
      <c r="S3588" t="s">
        <v>8336</v>
      </c>
      <c r="T3588" t="s">
        <v>8337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8">
        <f t="shared" si="112"/>
        <v>42548.791666666672</v>
      </c>
      <c r="K3589">
        <v>1463144254</v>
      </c>
      <c r="L3589" s="18">
        <f t="shared" si="113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>D3589+E3589</f>
        <v>1133</v>
      </c>
      <c r="R3589" s="6">
        <f>E3589/N3589</f>
        <v>22.607142857142858</v>
      </c>
      <c r="S3589" t="s">
        <v>8336</v>
      </c>
      <c r="T3589" t="s">
        <v>8337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8">
        <f t="shared" si="112"/>
        <v>42123.958333333328</v>
      </c>
      <c r="K3590">
        <v>1428436410</v>
      </c>
      <c r="L3590" s="18">
        <f t="shared" si="113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>D3590+E3590</f>
        <v>401</v>
      </c>
      <c r="R3590" s="6">
        <f>E3590/N3590</f>
        <v>18.272727272727273</v>
      </c>
      <c r="S3590" t="s">
        <v>8336</v>
      </c>
      <c r="T3590" t="s">
        <v>8337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8">
        <f t="shared" si="112"/>
        <v>42150.647534722222</v>
      </c>
      <c r="K3591">
        <v>1430494347</v>
      </c>
      <c r="L3591" s="18">
        <f t="shared" si="113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D3591+E3591</f>
        <v>9100</v>
      </c>
      <c r="R3591" s="6">
        <f>E3591/N3591</f>
        <v>82.258064516129039</v>
      </c>
      <c r="S3591" t="s">
        <v>8336</v>
      </c>
      <c r="T3591" t="s">
        <v>8337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8">
        <f t="shared" si="112"/>
        <v>41932.333726851852</v>
      </c>
      <c r="K3592">
        <v>1411200034</v>
      </c>
      <c r="L3592" s="18">
        <f t="shared" si="113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D3592+E3592</f>
        <v>10003</v>
      </c>
      <c r="R3592" s="6">
        <f>E3592/N3592</f>
        <v>68.534246575342465</v>
      </c>
      <c r="S3592" t="s">
        <v>8336</v>
      </c>
      <c r="T3592" t="s">
        <v>8337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8">
        <f t="shared" si="112"/>
        <v>42028.207638888889</v>
      </c>
      <c r="K3593">
        <v>1419979544</v>
      </c>
      <c r="L3593" s="18">
        <f t="shared" si="113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>D3593+E3593</f>
        <v>1925</v>
      </c>
      <c r="R3593" s="6">
        <f>E3593/N3593</f>
        <v>68.055555555555557</v>
      </c>
      <c r="S3593" t="s">
        <v>8336</v>
      </c>
      <c r="T3593" t="s">
        <v>8337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8">
        <f t="shared" si="112"/>
        <v>42046.207638888889</v>
      </c>
      <c r="K3594">
        <v>1418673307</v>
      </c>
      <c r="L3594" s="18">
        <f t="shared" si="113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>D3594+E3594</f>
        <v>4545</v>
      </c>
      <c r="R3594" s="6">
        <f>E3594/N3594</f>
        <v>72.714285714285708</v>
      </c>
      <c r="S3594" t="s">
        <v>8336</v>
      </c>
      <c r="T3594" t="s">
        <v>8337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8">
        <f t="shared" si="112"/>
        <v>42009.851388888885</v>
      </c>
      <c r="K3595">
        <v>1417469639</v>
      </c>
      <c r="L3595" s="18">
        <f t="shared" si="113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>D3595+E3595</f>
        <v>6319</v>
      </c>
      <c r="R3595" s="6">
        <f>E3595/N3595</f>
        <v>77.186046511627907</v>
      </c>
      <c r="S3595" t="s">
        <v>8336</v>
      </c>
      <c r="T3595" t="s">
        <v>8337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8">
        <f t="shared" si="112"/>
        <v>42617.066921296297</v>
      </c>
      <c r="K3596">
        <v>1470792982</v>
      </c>
      <c r="L3596" s="18">
        <f t="shared" si="113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D3596+E3596</f>
        <v>3615</v>
      </c>
      <c r="R3596" s="6">
        <f>E3596/N3596</f>
        <v>55.972222222222221</v>
      </c>
      <c r="S3596" t="s">
        <v>8336</v>
      </c>
      <c r="T3596" t="s">
        <v>8337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8">
        <f t="shared" si="112"/>
        <v>42076.290972222225</v>
      </c>
      <c r="K3597">
        <v>1423959123</v>
      </c>
      <c r="L3597" s="18">
        <f t="shared" si="113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>D3597+E3597</f>
        <v>5681</v>
      </c>
      <c r="R3597" s="6">
        <f>E3597/N3597</f>
        <v>49.693548387096776</v>
      </c>
      <c r="S3597" t="s">
        <v>8336</v>
      </c>
      <c r="T3597" t="s">
        <v>8337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8">
        <f t="shared" si="112"/>
        <v>41877.715069444443</v>
      </c>
      <c r="K3598">
        <v>1407258582</v>
      </c>
      <c r="L3598" s="18">
        <f t="shared" si="113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D3598+E3598</f>
        <v>2285</v>
      </c>
      <c r="R3598" s="6">
        <f>E3598/N3598</f>
        <v>79</v>
      </c>
      <c r="S3598" t="s">
        <v>8336</v>
      </c>
      <c r="T3598" t="s">
        <v>8337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8">
        <f t="shared" si="112"/>
        <v>42432.249305555553</v>
      </c>
      <c r="K3599">
        <v>1455717790</v>
      </c>
      <c r="L3599" s="18">
        <f t="shared" si="113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>D3599+E3599</f>
        <v>5065</v>
      </c>
      <c r="R3599" s="6">
        <f>E3599/N3599</f>
        <v>77.727272727272734</v>
      </c>
      <c r="S3599" t="s">
        <v>8336</v>
      </c>
      <c r="T3599" t="s">
        <v>8337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8">
        <f t="shared" si="112"/>
        <v>41885.207638888889</v>
      </c>
      <c r="K3600">
        <v>1408129822</v>
      </c>
      <c r="L3600" s="18">
        <f t="shared" si="113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>D3600+E3600</f>
        <v>2101</v>
      </c>
      <c r="R3600" s="6">
        <f>E3600/N3600</f>
        <v>40.777777777777779</v>
      </c>
      <c r="S3600" t="s">
        <v>8336</v>
      </c>
      <c r="T3600" t="s">
        <v>8337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8">
        <f t="shared" si="112"/>
        <v>42246</v>
      </c>
      <c r="K3601">
        <v>1438715077</v>
      </c>
      <c r="L3601" s="18">
        <f t="shared" si="113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>D3601+E3601</f>
        <v>1510</v>
      </c>
      <c r="R3601" s="6">
        <f>E3601/N3601</f>
        <v>59.411764705882355</v>
      </c>
      <c r="S3601" t="s">
        <v>8336</v>
      </c>
      <c r="T3601" t="s">
        <v>8337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8">
        <f t="shared" si="112"/>
        <v>42656.849120370374</v>
      </c>
      <c r="K3602">
        <v>1473970964</v>
      </c>
      <c r="L3602" s="18">
        <f t="shared" si="113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>D3602+E3602</f>
        <v>23</v>
      </c>
      <c r="R3602" s="6">
        <f>E3602/N3602</f>
        <v>3.25</v>
      </c>
      <c r="S3602" t="s">
        <v>8336</v>
      </c>
      <c r="T3602" t="s">
        <v>8337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8">
        <f t="shared" si="112"/>
        <v>42020.99863425926</v>
      </c>
      <c r="K3603">
        <v>1418860682</v>
      </c>
      <c r="L3603" s="18">
        <f t="shared" si="113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>D3603+E3603</f>
        <v>4087</v>
      </c>
      <c r="R3603" s="6">
        <f>E3603/N3603</f>
        <v>39.377358490566039</v>
      </c>
      <c r="S3603" t="s">
        <v>8336</v>
      </c>
      <c r="T3603" t="s">
        <v>8337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8">
        <f t="shared" si="112"/>
        <v>42507.894432870366</v>
      </c>
      <c r="K3604">
        <v>1458336479</v>
      </c>
      <c r="L3604" s="18">
        <f t="shared" si="113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D3604+E3604</f>
        <v>8002</v>
      </c>
      <c r="R3604" s="6">
        <f>E3604/N3604</f>
        <v>81.673469387755105</v>
      </c>
      <c r="S3604" t="s">
        <v>8336</v>
      </c>
      <c r="T3604" t="s">
        <v>8337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8">
        <f t="shared" si="112"/>
        <v>42313.906018518523</v>
      </c>
      <c r="K3605">
        <v>1444164280</v>
      </c>
      <c r="L3605" s="18">
        <f t="shared" si="113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>D3605+E3605</f>
        <v>4060</v>
      </c>
      <c r="R3605" s="6">
        <f>E3605/N3605</f>
        <v>44.912280701754383</v>
      </c>
      <c r="S3605" t="s">
        <v>8336</v>
      </c>
      <c r="T3605" t="s">
        <v>8337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8">
        <f t="shared" si="112"/>
        <v>42489.290972222225</v>
      </c>
      <c r="K3606">
        <v>1461370956</v>
      </c>
      <c r="L3606" s="18">
        <f t="shared" si="113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>D3606+E3606</f>
        <v>6385</v>
      </c>
      <c r="R3606" s="6">
        <f>E3606/N3606</f>
        <v>49.05797101449275</v>
      </c>
      <c r="S3606" t="s">
        <v>8336</v>
      </c>
      <c r="T3606" t="s">
        <v>8337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8">
        <f t="shared" si="112"/>
        <v>42413.793124999997</v>
      </c>
      <c r="K3607">
        <v>1452798126</v>
      </c>
      <c r="L3607" s="18">
        <f t="shared" si="113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D3607+E3607</f>
        <v>710</v>
      </c>
      <c r="R3607" s="6">
        <f>E3607/N3607</f>
        <v>30.666666666666668</v>
      </c>
      <c r="S3607" t="s">
        <v>8336</v>
      </c>
      <c r="T3607" t="s">
        <v>8337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8">
        <f t="shared" si="112"/>
        <v>42596.604826388888</v>
      </c>
      <c r="K3608">
        <v>1468593057</v>
      </c>
      <c r="L3608" s="18">
        <f t="shared" si="113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D3608+E3608</f>
        <v>6908</v>
      </c>
      <c r="R3608" s="6">
        <f>E3608/N3608</f>
        <v>61.0625</v>
      </c>
      <c r="S3608" t="s">
        <v>8336</v>
      </c>
      <c r="T3608" t="s">
        <v>8337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8">
        <f t="shared" si="112"/>
        <v>42353</v>
      </c>
      <c r="K3609">
        <v>1448924882</v>
      </c>
      <c r="L3609" s="18">
        <f t="shared" si="113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>D3609+E3609</f>
        <v>1130</v>
      </c>
      <c r="R3609" s="6">
        <f>E3609/N3609</f>
        <v>29</v>
      </c>
      <c r="S3609" t="s">
        <v>8336</v>
      </c>
      <c r="T3609" t="s">
        <v>8337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8">
        <f t="shared" si="112"/>
        <v>42538.583333333328</v>
      </c>
      <c r="K3610">
        <v>1463418090</v>
      </c>
      <c r="L3610" s="18">
        <f t="shared" si="113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>D3610+E3610</f>
        <v>1600</v>
      </c>
      <c r="R3610" s="6">
        <f>E3610/N3610</f>
        <v>29.62962962962963</v>
      </c>
      <c r="S3610" t="s">
        <v>8336</v>
      </c>
      <c r="T3610" t="s">
        <v>8337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8">
        <f t="shared" si="112"/>
        <v>42459.950057870374</v>
      </c>
      <c r="K3611">
        <v>1456789685</v>
      </c>
      <c r="L3611" s="18">
        <f t="shared" si="113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>D3611+E3611</f>
        <v>4965</v>
      </c>
      <c r="R3611" s="6">
        <f>E3611/N3611</f>
        <v>143.0952380952381</v>
      </c>
      <c r="S3611" t="s">
        <v>8336</v>
      </c>
      <c r="T3611" t="s">
        <v>8337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8">
        <f t="shared" si="112"/>
        <v>42233.432129629626</v>
      </c>
      <c r="K3612">
        <v>1437214936</v>
      </c>
      <c r="L3612" s="18">
        <f t="shared" si="113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D3612+E3612</f>
        <v>2623</v>
      </c>
      <c r="R3612" s="6">
        <f>E3612/N3612</f>
        <v>52.354838709677416</v>
      </c>
      <c r="S3612" t="s">
        <v>8336</v>
      </c>
      <c r="T3612" t="s">
        <v>8337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8">
        <f t="shared" si="112"/>
        <v>42102.370381944449</v>
      </c>
      <c r="K3613">
        <v>1425891201</v>
      </c>
      <c r="L3613" s="18">
        <f t="shared" si="113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D3613+E3613</f>
        <v>5900</v>
      </c>
      <c r="R3613" s="6">
        <f>E3613/N3613</f>
        <v>66.666666666666671</v>
      </c>
      <c r="S3613" t="s">
        <v>8336</v>
      </c>
      <c r="T3613" t="s">
        <v>8337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8">
        <f t="shared" si="112"/>
        <v>41799.726979166669</v>
      </c>
      <c r="K3614">
        <v>1401470811</v>
      </c>
      <c r="L3614" s="18">
        <f t="shared" si="113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>D3614+E3614</f>
        <v>12220</v>
      </c>
      <c r="R3614" s="6">
        <f>E3614/N3614</f>
        <v>126.66666666666667</v>
      </c>
      <c r="S3614" t="s">
        <v>8336</v>
      </c>
      <c r="T3614" t="s">
        <v>8337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8">
        <f t="shared" si="112"/>
        <v>41818.58997685185</v>
      </c>
      <c r="K3615">
        <v>1401372574</v>
      </c>
      <c r="L3615" s="18">
        <f t="shared" si="113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>D3615+E3615</f>
        <v>2500</v>
      </c>
      <c r="R3615" s="6">
        <f>E3615/N3615</f>
        <v>62.5</v>
      </c>
      <c r="S3615" t="s">
        <v>8336</v>
      </c>
      <c r="T3615" t="s">
        <v>8337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8">
        <f t="shared" si="112"/>
        <v>42174.041851851856</v>
      </c>
      <c r="K3616">
        <v>1432083616</v>
      </c>
      <c r="L3616" s="18">
        <f t="shared" si="113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D3616+E3616</f>
        <v>5020</v>
      </c>
      <c r="R3616" s="6">
        <f>E3616/N3616</f>
        <v>35.492957746478872</v>
      </c>
      <c r="S3616" t="s">
        <v>8336</v>
      </c>
      <c r="T3616" t="s">
        <v>8337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8">
        <f t="shared" si="112"/>
        <v>42348.593703703707</v>
      </c>
      <c r="K3617">
        <v>1447164896</v>
      </c>
      <c r="L3617" s="18">
        <f t="shared" si="113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D3617+E3617</f>
        <v>5170</v>
      </c>
      <c r="R3617" s="6">
        <f>E3617/N3617</f>
        <v>37.083333333333336</v>
      </c>
      <c r="S3617" t="s">
        <v>8336</v>
      </c>
      <c r="T3617" t="s">
        <v>8337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8">
        <f t="shared" si="112"/>
        <v>42082.908148148148</v>
      </c>
      <c r="K3618">
        <v>1424213264</v>
      </c>
      <c r="L3618" s="18">
        <f t="shared" si="113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>D3618+E3618</f>
        <v>5620</v>
      </c>
      <c r="R3618" s="6">
        <f>E3618/N3618</f>
        <v>69.333333333333329</v>
      </c>
      <c r="S3618" t="s">
        <v>8336</v>
      </c>
      <c r="T3618" t="s">
        <v>8337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8">
        <f t="shared" si="112"/>
        <v>42794</v>
      </c>
      <c r="K3619">
        <v>1486996729</v>
      </c>
      <c r="L3619" s="18">
        <f t="shared" si="113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>D3619+E3619</f>
        <v>1620</v>
      </c>
      <c r="R3619" s="6">
        <f>E3619/N3619</f>
        <v>17.254901960784313</v>
      </c>
      <c r="S3619" t="s">
        <v>8336</v>
      </c>
      <c r="T3619" t="s">
        <v>8337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8">
        <f t="shared" si="112"/>
        <v>42158.627893518518</v>
      </c>
      <c r="K3620">
        <v>1430751850</v>
      </c>
      <c r="L3620" s="18">
        <f t="shared" si="113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D3620+E3620</f>
        <v>4020</v>
      </c>
      <c r="R3620" s="6">
        <f>E3620/N3620</f>
        <v>36.071428571428569</v>
      </c>
      <c r="S3620" t="s">
        <v>8336</v>
      </c>
      <c r="T3620" t="s">
        <v>8337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8">
        <f t="shared" si="112"/>
        <v>42693.916666666672</v>
      </c>
      <c r="K3621">
        <v>1476760226</v>
      </c>
      <c r="L3621" s="18">
        <f t="shared" si="113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>D3621+E3621</f>
        <v>2130</v>
      </c>
      <c r="R3621" s="6">
        <f>E3621/N3621</f>
        <v>66.470588235294116</v>
      </c>
      <c r="S3621" t="s">
        <v>8336</v>
      </c>
      <c r="T3621" t="s">
        <v>8337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8">
        <f t="shared" si="112"/>
        <v>42068.166666666672</v>
      </c>
      <c r="K3622">
        <v>1422916261</v>
      </c>
      <c r="L3622" s="18">
        <f t="shared" si="113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>D3622+E3622</f>
        <v>21545</v>
      </c>
      <c r="R3622" s="6">
        <f>E3622/N3622</f>
        <v>56.065989847715734</v>
      </c>
      <c r="S3622" t="s">
        <v>8336</v>
      </c>
      <c r="T3622" t="s">
        <v>8337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8">
        <f t="shared" si="112"/>
        <v>42643.875</v>
      </c>
      <c r="K3623">
        <v>1473200844</v>
      </c>
      <c r="L3623" s="18">
        <f t="shared" si="113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>D3623+E3623</f>
        <v>6292</v>
      </c>
      <c r="R3623" s="6">
        <f>E3623/N3623</f>
        <v>47.028571428571432</v>
      </c>
      <c r="S3623" t="s">
        <v>8336</v>
      </c>
      <c r="T3623" t="s">
        <v>8337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8">
        <f t="shared" si="112"/>
        <v>41910.140972222223</v>
      </c>
      <c r="K3624">
        <v>1409030371</v>
      </c>
      <c r="L3624" s="18">
        <f t="shared" si="113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>D3624+E3624</f>
        <v>2000.99</v>
      </c>
      <c r="R3624" s="6">
        <f>E3624/N3624</f>
        <v>47.666190476190479</v>
      </c>
      <c r="S3624" t="s">
        <v>8336</v>
      </c>
      <c r="T3624" t="s">
        <v>8337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8">
        <f t="shared" si="112"/>
        <v>41846.291666666664</v>
      </c>
      <c r="K3625">
        <v>1404841270</v>
      </c>
      <c r="L3625" s="18">
        <f t="shared" si="113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>D3625+E3625</f>
        <v>5500</v>
      </c>
      <c r="R3625" s="6">
        <f>E3625/N3625</f>
        <v>88.235294117647058</v>
      </c>
      <c r="S3625" t="s">
        <v>8336</v>
      </c>
      <c r="T3625" t="s">
        <v>8337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8">
        <f t="shared" si="112"/>
        <v>42605.774189814809</v>
      </c>
      <c r="K3626">
        <v>1466793290</v>
      </c>
      <c r="L3626" s="18">
        <f t="shared" si="113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>D3626+E3626</f>
        <v>6148</v>
      </c>
      <c r="R3626" s="6">
        <f>E3626/N3626</f>
        <v>80.717948717948715</v>
      </c>
      <c r="S3626" t="s">
        <v>8336</v>
      </c>
      <c r="T3626" t="s">
        <v>8337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8">
        <f t="shared" si="112"/>
        <v>42187.652511574073</v>
      </c>
      <c r="K3627">
        <v>1433259577</v>
      </c>
      <c r="L3627" s="18">
        <f t="shared" si="113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D3627+E3627</f>
        <v>6080</v>
      </c>
      <c r="R3627" s="6">
        <f>E3627/N3627</f>
        <v>39.487179487179489</v>
      </c>
      <c r="S3627" t="s">
        <v>8336</v>
      </c>
      <c r="T3627" t="s">
        <v>8337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8">
        <f t="shared" si="112"/>
        <v>41867.667326388888</v>
      </c>
      <c r="K3628">
        <v>1406390457</v>
      </c>
      <c r="L3628" s="18">
        <f t="shared" si="113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D3628+E3628</f>
        <v>8073</v>
      </c>
      <c r="R3628" s="6">
        <f>E3628/N3628</f>
        <v>84.854166666666671</v>
      </c>
      <c r="S3628" t="s">
        <v>8336</v>
      </c>
      <c r="T3628" t="s">
        <v>8337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8">
        <f t="shared" si="112"/>
        <v>42511.165972222225</v>
      </c>
      <c r="K3629">
        <v>1459446487</v>
      </c>
      <c r="L3629" s="18">
        <f t="shared" si="113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>D3629+E3629</f>
        <v>4000</v>
      </c>
      <c r="R3629" s="6">
        <f>E3629/N3629</f>
        <v>68.965517241379317</v>
      </c>
      <c r="S3629" t="s">
        <v>8336</v>
      </c>
      <c r="T3629" t="s">
        <v>8337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8">
        <f t="shared" si="112"/>
        <v>42351.874953703707</v>
      </c>
      <c r="K3630">
        <v>1444852796</v>
      </c>
      <c r="L3630" s="18">
        <f t="shared" si="113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>D3630+E3630</f>
        <v>100000</v>
      </c>
      <c r="R3630" s="6" t="e">
        <f>E3630/N3630</f>
        <v>#DIV/0!</v>
      </c>
      <c r="S3630" t="s">
        <v>8336</v>
      </c>
      <c r="T3630" t="s">
        <v>8378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8">
        <f t="shared" si="112"/>
        <v>42495.708333333328</v>
      </c>
      <c r="K3631">
        <v>1457403364</v>
      </c>
      <c r="L3631" s="18">
        <f t="shared" si="113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>D3631+E3631</f>
        <v>1000002</v>
      </c>
      <c r="R3631" s="6">
        <f>E3631/N3631</f>
        <v>1</v>
      </c>
      <c r="S3631" t="s">
        <v>8336</v>
      </c>
      <c r="T3631" t="s">
        <v>8378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8">
        <f t="shared" si="112"/>
        <v>41972.888773148152</v>
      </c>
      <c r="K3632">
        <v>1414700390</v>
      </c>
      <c r="L3632" s="18">
        <f t="shared" si="113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>D3632+E3632</f>
        <v>3001</v>
      </c>
      <c r="R3632" s="6">
        <f>E3632/N3632</f>
        <v>1</v>
      </c>
      <c r="S3632" t="s">
        <v>8336</v>
      </c>
      <c r="T3632" t="s">
        <v>8378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8">
        <f t="shared" si="112"/>
        <v>41905.165972222225</v>
      </c>
      <c r="K3633">
        <v>1409335497</v>
      </c>
      <c r="L3633" s="18">
        <f t="shared" si="113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>D3633+E3633</f>
        <v>25825</v>
      </c>
      <c r="R3633" s="6">
        <f>E3633/N3633</f>
        <v>147.88135593220338</v>
      </c>
      <c r="S3633" t="s">
        <v>8336</v>
      </c>
      <c r="T3633" t="s">
        <v>8378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8">
        <f t="shared" si="112"/>
        <v>41966.936909722222</v>
      </c>
      <c r="K3634">
        <v>1415053749</v>
      </c>
      <c r="L3634" s="18">
        <f t="shared" si="113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>D3634+E3634</f>
        <v>600</v>
      </c>
      <c r="R3634" s="6">
        <f>E3634/N3634</f>
        <v>100</v>
      </c>
      <c r="S3634" t="s">
        <v>8336</v>
      </c>
      <c r="T3634" t="s">
        <v>8378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8">
        <f t="shared" si="112"/>
        <v>42693.041666666672</v>
      </c>
      <c r="K3635">
        <v>1475765867</v>
      </c>
      <c r="L3635" s="18">
        <f t="shared" si="113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>D3635+E3635</f>
        <v>6762</v>
      </c>
      <c r="R3635" s="6">
        <f>E3635/N3635</f>
        <v>56.838709677419352</v>
      </c>
      <c r="S3635" t="s">
        <v>8336</v>
      </c>
      <c r="T3635" t="s">
        <v>8378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8">
        <f t="shared" si="112"/>
        <v>42749.165972222225</v>
      </c>
      <c r="K3636">
        <v>1480219174</v>
      </c>
      <c r="L3636" s="18">
        <f t="shared" si="113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>D3636+E3636</f>
        <v>78185</v>
      </c>
      <c r="R3636" s="6">
        <f>E3636/N3636</f>
        <v>176.94444444444446</v>
      </c>
      <c r="S3636" t="s">
        <v>8336</v>
      </c>
      <c r="T3636" t="s">
        <v>8378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8">
        <f t="shared" si="112"/>
        <v>42480.88282407407</v>
      </c>
      <c r="K3637">
        <v>1458594676</v>
      </c>
      <c r="L3637" s="18">
        <f t="shared" si="113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>D3637+E3637</f>
        <v>4776</v>
      </c>
      <c r="R3637" s="6">
        <f>E3637/N3637</f>
        <v>127.6</v>
      </c>
      <c r="S3637" t="s">
        <v>8336</v>
      </c>
      <c r="T3637" t="s">
        <v>8378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8">
        <f t="shared" si="112"/>
        <v>42261.694780092599</v>
      </c>
      <c r="K3638">
        <v>1439224829</v>
      </c>
      <c r="L3638" s="18">
        <f t="shared" si="113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>D3638+E3638</f>
        <v>150000</v>
      </c>
      <c r="R3638" s="6" t="e">
        <f>E3638/N3638</f>
        <v>#DIV/0!</v>
      </c>
      <c r="S3638" t="s">
        <v>8336</v>
      </c>
      <c r="T3638" t="s">
        <v>8378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8">
        <f t="shared" si="112"/>
        <v>42005.700636574074</v>
      </c>
      <c r="K3639">
        <v>1417538935</v>
      </c>
      <c r="L3639" s="18">
        <f t="shared" si="113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D3639+E3639</f>
        <v>3926</v>
      </c>
      <c r="R3639" s="6">
        <f>E3639/N3639</f>
        <v>66.142857142857139</v>
      </c>
      <c r="S3639" t="s">
        <v>8336</v>
      </c>
      <c r="T3639" t="s">
        <v>8378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8">
        <f t="shared" si="112"/>
        <v>42113.631157407406</v>
      </c>
      <c r="K3640">
        <v>1424275732</v>
      </c>
      <c r="L3640" s="18">
        <f t="shared" si="113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>D3640+E3640</f>
        <v>3516</v>
      </c>
      <c r="R3640" s="6">
        <f>E3640/N3640</f>
        <v>108</v>
      </c>
      <c r="S3640" t="s">
        <v>8336</v>
      </c>
      <c r="T3640" t="s">
        <v>8378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8">
        <f t="shared" si="112"/>
        <v>42650.632638888885</v>
      </c>
      <c r="K3641">
        <v>1470672906</v>
      </c>
      <c r="L3641" s="18">
        <f t="shared" si="113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>D3641+E3641</f>
        <v>25001</v>
      </c>
      <c r="R3641" s="6">
        <f>E3641/N3641</f>
        <v>1</v>
      </c>
      <c r="S3641" t="s">
        <v>8336</v>
      </c>
      <c r="T3641" t="s">
        <v>8378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8">
        <f t="shared" si="112"/>
        <v>42134.781597222223</v>
      </c>
      <c r="K3642">
        <v>1428691530</v>
      </c>
      <c r="L3642" s="18">
        <f t="shared" si="113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>D3642+E3642</f>
        <v>1055</v>
      </c>
      <c r="R3642" s="6">
        <f>E3642/N3642</f>
        <v>18.333333333333332</v>
      </c>
      <c r="S3642" t="s">
        <v>8336</v>
      </c>
      <c r="T3642" t="s">
        <v>8378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8">
        <f t="shared" si="112"/>
        <v>41917.208333333336</v>
      </c>
      <c r="K3643">
        <v>1410966179</v>
      </c>
      <c r="L3643" s="18">
        <f t="shared" si="113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>D3643+E3643</f>
        <v>3000</v>
      </c>
      <c r="R3643" s="6" t="e">
        <f>E3643/N3643</f>
        <v>#DIV/0!</v>
      </c>
      <c r="S3643" t="s">
        <v>8336</v>
      </c>
      <c r="T3643" t="s">
        <v>8378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8">
        <f t="shared" si="112"/>
        <v>42338.708333333328</v>
      </c>
      <c r="K3644">
        <v>1445369727</v>
      </c>
      <c r="L3644" s="18">
        <f t="shared" si="113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>D3644+E3644</f>
        <v>715</v>
      </c>
      <c r="R3644" s="6">
        <f>E3644/N3644</f>
        <v>7.5</v>
      </c>
      <c r="S3644" t="s">
        <v>8336</v>
      </c>
      <c r="T3644" t="s">
        <v>8378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8">
        <f t="shared" si="112"/>
        <v>42325.185636574075</v>
      </c>
      <c r="K3645">
        <v>1444274839</v>
      </c>
      <c r="L3645" s="18">
        <f t="shared" si="113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>D3645+E3645</f>
        <v>25000</v>
      </c>
      <c r="R3645" s="6" t="e">
        <f>E3645/N3645</f>
        <v>#DIV/0!</v>
      </c>
      <c r="S3645" t="s">
        <v>8336</v>
      </c>
      <c r="T3645" t="s">
        <v>8378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8">
        <f t="shared" si="112"/>
        <v>42437.207638888889</v>
      </c>
      <c r="K3646">
        <v>1454996887</v>
      </c>
      <c r="L3646" s="18">
        <f t="shared" si="113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>D3646+E3646</f>
        <v>5821</v>
      </c>
      <c r="R3646" s="6">
        <f>E3646/N3646</f>
        <v>68.416666666666671</v>
      </c>
      <c r="S3646" t="s">
        <v>8336</v>
      </c>
      <c r="T3646" t="s">
        <v>8378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8">
        <f t="shared" si="112"/>
        <v>42696.012013888889</v>
      </c>
      <c r="K3647">
        <v>1477178238</v>
      </c>
      <c r="L3647" s="18">
        <f t="shared" si="113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>D3647+E3647</f>
        <v>1001</v>
      </c>
      <c r="R3647" s="6">
        <f>E3647/N3647</f>
        <v>1</v>
      </c>
      <c r="S3647" t="s">
        <v>8336</v>
      </c>
      <c r="T3647" t="s">
        <v>8378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8">
        <f t="shared" si="112"/>
        <v>42171.979166666672</v>
      </c>
      <c r="K3648">
        <v>1431770802</v>
      </c>
      <c r="L3648" s="18">
        <f t="shared" si="113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>D3648+E3648</f>
        <v>10481</v>
      </c>
      <c r="R3648" s="6">
        <f>E3648/N3648</f>
        <v>60.125</v>
      </c>
      <c r="S3648" t="s">
        <v>8336</v>
      </c>
      <c r="T3648" t="s">
        <v>8378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8">
        <f t="shared" si="112"/>
        <v>42643.749155092592</v>
      </c>
      <c r="K3649">
        <v>1471370327</v>
      </c>
      <c r="L3649" s="18">
        <f t="shared" si="113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>D3649+E3649</f>
        <v>530</v>
      </c>
      <c r="R3649" s="6">
        <f>E3649/N3649</f>
        <v>15</v>
      </c>
      <c r="S3649" t="s">
        <v>8336</v>
      </c>
      <c r="T3649" t="s">
        <v>8378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8">
        <f t="shared" si="112"/>
        <v>41917.292187500003</v>
      </c>
      <c r="K3650">
        <v>1409900445</v>
      </c>
      <c r="L3650" s="18">
        <f t="shared" si="113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D3650+E3650</f>
        <v>80153</v>
      </c>
      <c r="R3650" s="6">
        <f>E3650/N3650</f>
        <v>550.04109589041093</v>
      </c>
      <c r="S3650" t="s">
        <v>8336</v>
      </c>
      <c r="T3650" t="s">
        <v>8337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8">
        <f t="shared" ref="J3651:J3714" si="114">(((I3651/60)/60)/24)+DATE(1970,1,1)</f>
        <v>41806.712893518517</v>
      </c>
      <c r="K3651">
        <v>1400691994</v>
      </c>
      <c r="L3651" s="18">
        <f t="shared" ref="L3651:L3714" si="115">(((K3651/60)/60)/24+DATE(1970,1,1))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>D3651+E3651</f>
        <v>1530</v>
      </c>
      <c r="R3651" s="6">
        <f>E3651/N3651</f>
        <v>97.5</v>
      </c>
      <c r="S3651" t="s">
        <v>8336</v>
      </c>
      <c r="T3651" t="s">
        <v>8337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8">
        <f t="shared" si="114"/>
        <v>42402.478981481487</v>
      </c>
      <c r="K3652">
        <v>1452598184</v>
      </c>
      <c r="L3652" s="18">
        <f t="shared" si="11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D3652+E3652</f>
        <v>1000</v>
      </c>
      <c r="R3652" s="6">
        <f>E3652/N3652</f>
        <v>29.411764705882351</v>
      </c>
      <c r="S3652" t="s">
        <v>8336</v>
      </c>
      <c r="T3652" t="s">
        <v>8337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8">
        <f t="shared" si="114"/>
        <v>41861.665972222225</v>
      </c>
      <c r="K3653">
        <v>1404833442</v>
      </c>
      <c r="L3653" s="18">
        <f t="shared" si="11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>D3653+E3653</f>
        <v>1020</v>
      </c>
      <c r="R3653" s="6">
        <f>E3653/N3653</f>
        <v>57.777777777777779</v>
      </c>
      <c r="S3653" t="s">
        <v>8336</v>
      </c>
      <c r="T3653" t="s">
        <v>8337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8">
        <f t="shared" si="114"/>
        <v>42607.165972222225</v>
      </c>
      <c r="K3654">
        <v>1471188502</v>
      </c>
      <c r="L3654" s="18">
        <f t="shared" si="11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>D3654+E3654</f>
        <v>1052</v>
      </c>
      <c r="R3654" s="6">
        <f>E3654/N3654</f>
        <v>44.235294117647058</v>
      </c>
      <c r="S3654" t="s">
        <v>8336</v>
      </c>
      <c r="T3654" t="s">
        <v>8337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8">
        <f t="shared" si="114"/>
        <v>42221.363506944443</v>
      </c>
      <c r="K3655">
        <v>1436172207</v>
      </c>
      <c r="L3655" s="18">
        <f t="shared" si="11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D3655+E3655</f>
        <v>4010</v>
      </c>
      <c r="R3655" s="6">
        <f>E3655/N3655</f>
        <v>60.909090909090907</v>
      </c>
      <c r="S3655" t="s">
        <v>8336</v>
      </c>
      <c r="T3655" t="s">
        <v>8337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8">
        <f t="shared" si="114"/>
        <v>42463.708333333328</v>
      </c>
      <c r="K3656">
        <v>1457690386</v>
      </c>
      <c r="L3656" s="18">
        <f t="shared" si="11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>D3656+E3656</f>
        <v>4116</v>
      </c>
      <c r="R3656" s="6">
        <f>E3656/N3656</f>
        <v>68.84210526315789</v>
      </c>
      <c r="S3656" t="s">
        <v>8336</v>
      </c>
      <c r="T3656" t="s">
        <v>8337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8">
        <f t="shared" si="114"/>
        <v>42203.290972222225</v>
      </c>
      <c r="K3657">
        <v>1434654998</v>
      </c>
      <c r="L3657" s="18">
        <f t="shared" si="11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>D3657+E3657</f>
        <v>10813</v>
      </c>
      <c r="R3657" s="6">
        <f>E3657/N3657</f>
        <v>73.582278481012665</v>
      </c>
      <c r="S3657" t="s">
        <v>8336</v>
      </c>
      <c r="T3657" t="s">
        <v>8337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8">
        <f t="shared" si="114"/>
        <v>42767.957638888889</v>
      </c>
      <c r="K3658">
        <v>1483393836</v>
      </c>
      <c r="L3658" s="18">
        <f t="shared" si="11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>D3658+E3658</f>
        <v>10291</v>
      </c>
      <c r="R3658" s="6">
        <f>E3658/N3658</f>
        <v>115.02173913043478</v>
      </c>
      <c r="S3658" t="s">
        <v>8336</v>
      </c>
      <c r="T3658" t="s">
        <v>8337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8">
        <f t="shared" si="114"/>
        <v>42522.904166666667</v>
      </c>
      <c r="K3659">
        <v>1462806419</v>
      </c>
      <c r="L3659" s="18">
        <f t="shared" si="11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>D3659+E3659</f>
        <v>4215</v>
      </c>
      <c r="R3659" s="6">
        <f>E3659/N3659</f>
        <v>110.75</v>
      </c>
      <c r="S3659" t="s">
        <v>8336</v>
      </c>
      <c r="T3659" t="s">
        <v>8337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8">
        <f t="shared" si="114"/>
        <v>41822.165972222225</v>
      </c>
      <c r="K3660">
        <v>1400272580</v>
      </c>
      <c r="L3660" s="18">
        <f t="shared" si="11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>D3660+E3660</f>
        <v>3010</v>
      </c>
      <c r="R3660" s="6">
        <f>E3660/N3660</f>
        <v>75.5</v>
      </c>
      <c r="S3660" t="s">
        <v>8336</v>
      </c>
      <c r="T3660" t="s">
        <v>8337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8">
        <f t="shared" si="114"/>
        <v>42082.610416666663</v>
      </c>
      <c r="K3661">
        <v>1424414350</v>
      </c>
      <c r="L3661" s="18">
        <f t="shared" si="11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>D3661+E3661</f>
        <v>6061</v>
      </c>
      <c r="R3661" s="6">
        <f>E3661/N3661</f>
        <v>235.46153846153845</v>
      </c>
      <c r="S3661" t="s">
        <v>8336</v>
      </c>
      <c r="T3661" t="s">
        <v>8337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8">
        <f t="shared" si="114"/>
        <v>41996.881076388891</v>
      </c>
      <c r="K3662">
        <v>1417208925</v>
      </c>
      <c r="L3662" s="18">
        <f t="shared" si="11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D3662+E3662</f>
        <v>500</v>
      </c>
      <c r="R3662" s="6">
        <f>E3662/N3662</f>
        <v>11.363636363636363</v>
      </c>
      <c r="S3662" t="s">
        <v>8336</v>
      </c>
      <c r="T3662" t="s">
        <v>8337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8">
        <f t="shared" si="114"/>
        <v>42470.166666666672</v>
      </c>
      <c r="K3663">
        <v>1458336672</v>
      </c>
      <c r="L3663" s="18">
        <f t="shared" si="11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>D3663+E3663</f>
        <v>6330</v>
      </c>
      <c r="R3663" s="6">
        <f>E3663/N3663</f>
        <v>92.5</v>
      </c>
      <c r="S3663" t="s">
        <v>8336</v>
      </c>
      <c r="T3663" t="s">
        <v>8337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8">
        <f t="shared" si="114"/>
        <v>42094.178402777776</v>
      </c>
      <c r="K3664">
        <v>1425187014</v>
      </c>
      <c r="L3664" s="18">
        <f t="shared" si="11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>D3664+E3664</f>
        <v>16114</v>
      </c>
      <c r="R3664" s="6">
        <f>E3664/N3664</f>
        <v>202.85</v>
      </c>
      <c r="S3664" t="s">
        <v>8336</v>
      </c>
      <c r="T3664" t="s">
        <v>8337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8">
        <f t="shared" si="114"/>
        <v>42725.493402777778</v>
      </c>
      <c r="K3665">
        <v>1477133430</v>
      </c>
      <c r="L3665" s="18">
        <f t="shared" si="11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>D3665+E3665</f>
        <v>459</v>
      </c>
      <c r="R3665" s="6">
        <f>E3665/N3665</f>
        <v>26</v>
      </c>
      <c r="S3665" t="s">
        <v>8336</v>
      </c>
      <c r="T3665" t="s">
        <v>8337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8">
        <f t="shared" si="114"/>
        <v>42537.248715277776</v>
      </c>
      <c r="K3666">
        <v>1464847089</v>
      </c>
      <c r="L3666" s="18">
        <f t="shared" si="11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D3666+E3666</f>
        <v>1675</v>
      </c>
      <c r="R3666" s="6">
        <f>E3666/N3666</f>
        <v>46.05263157894737</v>
      </c>
      <c r="S3666" t="s">
        <v>8336</v>
      </c>
      <c r="T3666" t="s">
        <v>8337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8">
        <f t="shared" si="114"/>
        <v>42305.829166666663</v>
      </c>
      <c r="K3667">
        <v>1445109822</v>
      </c>
      <c r="L3667" s="18">
        <f t="shared" si="11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>D3667+E3667</f>
        <v>1334</v>
      </c>
      <c r="R3667" s="6">
        <f>E3667/N3667</f>
        <v>51</v>
      </c>
      <c r="S3667" t="s">
        <v>8336</v>
      </c>
      <c r="T3667" t="s">
        <v>8337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8">
        <f t="shared" si="114"/>
        <v>41844.291666666664</v>
      </c>
      <c r="K3668">
        <v>1404337382</v>
      </c>
      <c r="L3668" s="18">
        <f t="shared" si="11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>D3668+E3668</f>
        <v>2400</v>
      </c>
      <c r="R3668" s="6">
        <f>E3668/N3668</f>
        <v>31.578947368421051</v>
      </c>
      <c r="S3668" t="s">
        <v>8336</v>
      </c>
      <c r="T3668" t="s">
        <v>8337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8">
        <f t="shared" si="114"/>
        <v>42203.970127314817</v>
      </c>
      <c r="K3669">
        <v>1434669419</v>
      </c>
      <c r="L3669" s="18">
        <f t="shared" si="11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>D3669+E3669</f>
        <v>6095.1100000000006</v>
      </c>
      <c r="R3669" s="6">
        <f>E3669/N3669</f>
        <v>53.363965517241382</v>
      </c>
      <c r="S3669" t="s">
        <v>8336</v>
      </c>
      <c r="T3669" t="s">
        <v>8337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8">
        <f t="shared" si="114"/>
        <v>42208.772916666669</v>
      </c>
      <c r="K3670">
        <v>1435670452</v>
      </c>
      <c r="L3670" s="18">
        <f t="shared" si="11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>D3670+E3670</f>
        <v>2035</v>
      </c>
      <c r="R3670" s="6">
        <f>E3670/N3670</f>
        <v>36.964285714285715</v>
      </c>
      <c r="S3670" t="s">
        <v>8336</v>
      </c>
      <c r="T3670" t="s">
        <v>8337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8">
        <f t="shared" si="114"/>
        <v>42166.675196759257</v>
      </c>
      <c r="K3671">
        <v>1431447137</v>
      </c>
      <c r="L3671" s="18">
        <f t="shared" si="11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D3671+E3671</f>
        <v>2382</v>
      </c>
      <c r="R3671" s="6">
        <f>E3671/N3671</f>
        <v>81.294117647058826</v>
      </c>
      <c r="S3671" t="s">
        <v>8336</v>
      </c>
      <c r="T3671" t="s">
        <v>8337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8">
        <f t="shared" si="114"/>
        <v>42155.958333333328</v>
      </c>
      <c r="K3672">
        <v>1431951611</v>
      </c>
      <c r="L3672" s="18">
        <f t="shared" si="11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>D3672+E3672</f>
        <v>461</v>
      </c>
      <c r="R3672" s="6">
        <f>E3672/N3672</f>
        <v>20.083333333333332</v>
      </c>
      <c r="S3672" t="s">
        <v>8336</v>
      </c>
      <c r="T3672" t="s">
        <v>8337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8">
        <f t="shared" si="114"/>
        <v>41841.165972222225</v>
      </c>
      <c r="K3673">
        <v>1404140667</v>
      </c>
      <c r="L3673" s="18">
        <f t="shared" si="11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>D3673+E3673</f>
        <v>7030</v>
      </c>
      <c r="R3673" s="6">
        <f>E3673/N3673</f>
        <v>88.25</v>
      </c>
      <c r="S3673" t="s">
        <v>8336</v>
      </c>
      <c r="T3673" t="s">
        <v>8337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8">
        <f t="shared" si="114"/>
        <v>41908.946574074071</v>
      </c>
      <c r="K3674">
        <v>1409179384</v>
      </c>
      <c r="L3674" s="18">
        <f t="shared" si="11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D3674+E3674</f>
        <v>6046</v>
      </c>
      <c r="R3674" s="6">
        <f>E3674/N3674</f>
        <v>53.438596491228068</v>
      </c>
      <c r="S3674" t="s">
        <v>8336</v>
      </c>
      <c r="T3674" t="s">
        <v>8337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8">
        <f t="shared" si="114"/>
        <v>41948.536111111112</v>
      </c>
      <c r="K3675">
        <v>1412233497</v>
      </c>
      <c r="L3675" s="18">
        <f t="shared" si="11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>D3675+E3675</f>
        <v>8545</v>
      </c>
      <c r="R3675" s="6">
        <f>E3675/N3675</f>
        <v>39.868421052631582</v>
      </c>
      <c r="S3675" t="s">
        <v>8336</v>
      </c>
      <c r="T3675" t="s">
        <v>8337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8">
        <f t="shared" si="114"/>
        <v>42616.873020833329</v>
      </c>
      <c r="K3676">
        <v>1467752229</v>
      </c>
      <c r="L3676" s="18">
        <f t="shared" si="11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D3676+E3676</f>
        <v>9000</v>
      </c>
      <c r="R3676" s="6">
        <f>E3676/N3676</f>
        <v>145.16129032258064</v>
      </c>
      <c r="S3676" t="s">
        <v>8336</v>
      </c>
      <c r="T3676" t="s">
        <v>8337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8">
        <f t="shared" si="114"/>
        <v>42505.958333333328</v>
      </c>
      <c r="K3677">
        <v>1462285182</v>
      </c>
      <c r="L3677" s="18">
        <f t="shared" si="11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>D3677+E3677</f>
        <v>120</v>
      </c>
      <c r="R3677" s="6">
        <f>E3677/N3677</f>
        <v>23.333333333333332</v>
      </c>
      <c r="S3677" t="s">
        <v>8336</v>
      </c>
      <c r="T3677" t="s">
        <v>8337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8">
        <f t="shared" si="114"/>
        <v>41894.815787037034</v>
      </c>
      <c r="K3678">
        <v>1408995284</v>
      </c>
      <c r="L3678" s="18">
        <f t="shared" si="11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D3678+E3678</f>
        <v>1830</v>
      </c>
      <c r="R3678" s="6">
        <f>E3678/N3678</f>
        <v>64.375</v>
      </c>
      <c r="S3678" t="s">
        <v>8336</v>
      </c>
      <c r="T3678" t="s">
        <v>8337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8">
        <f t="shared" si="114"/>
        <v>41823.165972222225</v>
      </c>
      <c r="K3679">
        <v>1402580818</v>
      </c>
      <c r="L3679" s="18">
        <f t="shared" si="11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>D3679+E3679</f>
        <v>24348.5</v>
      </c>
      <c r="R3679" s="6">
        <f>E3679/N3679</f>
        <v>62.052763819095475</v>
      </c>
      <c r="S3679" t="s">
        <v>8336</v>
      </c>
      <c r="T3679" t="s">
        <v>8337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8">
        <f t="shared" si="114"/>
        <v>42155.531226851846</v>
      </c>
      <c r="K3680">
        <v>1430052298</v>
      </c>
      <c r="L3680" s="18">
        <f t="shared" si="11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D3680+E3680</f>
        <v>4050</v>
      </c>
      <c r="R3680" s="6">
        <f>E3680/N3680</f>
        <v>66.129032258064512</v>
      </c>
      <c r="S3680" t="s">
        <v>8336</v>
      </c>
      <c r="T3680" t="s">
        <v>8337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8">
        <f t="shared" si="114"/>
        <v>41821.207638888889</v>
      </c>
      <c r="K3681">
        <v>1401214581</v>
      </c>
      <c r="L3681" s="18">
        <f t="shared" si="11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>D3681+E3681</f>
        <v>4202</v>
      </c>
      <c r="R3681" s="6">
        <f>E3681/N3681</f>
        <v>73.400000000000006</v>
      </c>
      <c r="S3681" t="s">
        <v>8336</v>
      </c>
      <c r="T3681" t="s">
        <v>8337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8">
        <f t="shared" si="114"/>
        <v>42648.454097222217</v>
      </c>
      <c r="K3682">
        <v>1473850434</v>
      </c>
      <c r="L3682" s="18">
        <f t="shared" si="11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>D3682+E3682</f>
        <v>6383</v>
      </c>
      <c r="R3682" s="6">
        <f>E3682/N3682</f>
        <v>99.5</v>
      </c>
      <c r="S3682" t="s">
        <v>8336</v>
      </c>
      <c r="T3682" t="s">
        <v>8337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8">
        <f t="shared" si="114"/>
        <v>42384.651504629626</v>
      </c>
      <c r="K3683">
        <v>1452008290</v>
      </c>
      <c r="L3683" s="18">
        <f t="shared" si="11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D3683+E3683</f>
        <v>2119</v>
      </c>
      <c r="R3683" s="6">
        <f>E3683/N3683</f>
        <v>62.166666666666664</v>
      </c>
      <c r="S3683" t="s">
        <v>8336</v>
      </c>
      <c r="T3683" t="s">
        <v>8337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8">
        <f t="shared" si="114"/>
        <v>41806.290972222225</v>
      </c>
      <c r="K3684">
        <v>1399998418</v>
      </c>
      <c r="L3684" s="18">
        <f t="shared" si="11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>D3684+E3684</f>
        <v>7176</v>
      </c>
      <c r="R3684" s="6">
        <f>E3684/N3684</f>
        <v>62.328358208955223</v>
      </c>
      <c r="S3684" t="s">
        <v>8336</v>
      </c>
      <c r="T3684" t="s">
        <v>8337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8">
        <f t="shared" si="114"/>
        <v>42663.116851851853</v>
      </c>
      <c r="K3685">
        <v>1474339696</v>
      </c>
      <c r="L3685" s="18">
        <f t="shared" si="11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D3685+E3685</f>
        <v>7380</v>
      </c>
      <c r="R3685" s="6">
        <f>E3685/N3685</f>
        <v>58.787878787878789</v>
      </c>
      <c r="S3685" t="s">
        <v>8336</v>
      </c>
      <c r="T3685" t="s">
        <v>8337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8">
        <f t="shared" si="114"/>
        <v>42249.180393518516</v>
      </c>
      <c r="K3686">
        <v>1438575586</v>
      </c>
      <c r="L3686" s="18">
        <f t="shared" si="11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D3686+E3686</f>
        <v>1793</v>
      </c>
      <c r="R3686" s="6">
        <f>E3686/N3686</f>
        <v>45.347826086956523</v>
      </c>
      <c r="S3686" t="s">
        <v>8336</v>
      </c>
      <c r="T3686" t="s">
        <v>8337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8">
        <f t="shared" si="114"/>
        <v>41778.875</v>
      </c>
      <c r="K3687">
        <v>1398348859</v>
      </c>
      <c r="L3687" s="18">
        <f t="shared" si="11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>D3687+E3687</f>
        <v>10285</v>
      </c>
      <c r="R3687" s="6">
        <f>E3687/N3687</f>
        <v>41.944444444444443</v>
      </c>
      <c r="S3687" t="s">
        <v>8336</v>
      </c>
      <c r="T3687" t="s">
        <v>8337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8">
        <f t="shared" si="114"/>
        <v>42245.165972222225</v>
      </c>
      <c r="K3688">
        <v>1439567660</v>
      </c>
      <c r="L3688" s="18">
        <f t="shared" si="11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>D3688+E3688</f>
        <v>705</v>
      </c>
      <c r="R3688" s="6">
        <f>E3688/N3688</f>
        <v>59.166666666666664</v>
      </c>
      <c r="S3688" t="s">
        <v>8336</v>
      </c>
      <c r="T3688" t="s">
        <v>8337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8">
        <f t="shared" si="114"/>
        <v>41817.218229166669</v>
      </c>
      <c r="K3689">
        <v>1401254055</v>
      </c>
      <c r="L3689" s="18">
        <f t="shared" si="11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D3689+E3689</f>
        <v>10012.25</v>
      </c>
      <c r="R3689" s="6">
        <f>E3689/N3689</f>
        <v>200.49</v>
      </c>
      <c r="S3689" t="s">
        <v>8336</v>
      </c>
      <c r="T3689" t="s">
        <v>8337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8">
        <f t="shared" si="114"/>
        <v>41859.787083333329</v>
      </c>
      <c r="K3690">
        <v>1404932004</v>
      </c>
      <c r="L3690" s="18">
        <f t="shared" si="11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D3690+E3690</f>
        <v>6275</v>
      </c>
      <c r="R3690" s="6">
        <f>E3690/N3690</f>
        <v>83.974358974358978</v>
      </c>
      <c r="S3690" t="s">
        <v>8336</v>
      </c>
      <c r="T3690" t="s">
        <v>8337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8">
        <f t="shared" si="114"/>
        <v>42176.934027777781</v>
      </c>
      <c r="K3691">
        <v>1432410639</v>
      </c>
      <c r="L3691" s="18">
        <f t="shared" si="11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>D3691+E3691</f>
        <v>6550</v>
      </c>
      <c r="R3691" s="6">
        <f>E3691/N3691</f>
        <v>57.258064516129032</v>
      </c>
      <c r="S3691" t="s">
        <v>8336</v>
      </c>
      <c r="T3691" t="s">
        <v>8337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8">
        <f t="shared" si="114"/>
        <v>41970.639849537038</v>
      </c>
      <c r="K3692">
        <v>1414506083</v>
      </c>
      <c r="L3692" s="18">
        <f t="shared" si="11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>D3692+E3692</f>
        <v>3300</v>
      </c>
      <c r="R3692" s="6">
        <f>E3692/N3692</f>
        <v>58.064516129032256</v>
      </c>
      <c r="S3692" t="s">
        <v>8336</v>
      </c>
      <c r="T3692" t="s">
        <v>8337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8">
        <f t="shared" si="114"/>
        <v>42065.207638888889</v>
      </c>
      <c r="K3693">
        <v>1421426929</v>
      </c>
      <c r="L3693" s="18">
        <f t="shared" si="11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>D3693+E3693</f>
        <v>91184</v>
      </c>
      <c r="R3693" s="6">
        <f>E3693/N3693</f>
        <v>186.80291970802921</v>
      </c>
      <c r="S3693" t="s">
        <v>8336</v>
      </c>
      <c r="T3693" t="s">
        <v>8337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8">
        <f t="shared" si="114"/>
        <v>41901</v>
      </c>
      <c r="K3694">
        <v>1410304179</v>
      </c>
      <c r="L3694" s="18">
        <f t="shared" si="11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>D3694+E3694</f>
        <v>2260</v>
      </c>
      <c r="R3694" s="6">
        <f>E3694/N3694</f>
        <v>74.117647058823536</v>
      </c>
      <c r="S3694" t="s">
        <v>8336</v>
      </c>
      <c r="T3694" t="s">
        <v>8337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8">
        <f t="shared" si="114"/>
        <v>42338.9375</v>
      </c>
      <c r="K3695">
        <v>1446352529</v>
      </c>
      <c r="L3695" s="18">
        <f t="shared" si="11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>D3695+E3695</f>
        <v>763</v>
      </c>
      <c r="R3695" s="6">
        <f>E3695/N3695</f>
        <v>30.714285714285715</v>
      </c>
      <c r="S3695" t="s">
        <v>8336</v>
      </c>
      <c r="T3695" t="s">
        <v>8337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8">
        <f t="shared" si="114"/>
        <v>42527.083333333328</v>
      </c>
      <c r="K3696">
        <v>1461985967</v>
      </c>
      <c r="L3696" s="18">
        <f t="shared" si="11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>D3696+E3696</f>
        <v>7260</v>
      </c>
      <c r="R3696" s="6">
        <f>E3696/N3696</f>
        <v>62.666666666666664</v>
      </c>
      <c r="S3696" t="s">
        <v>8336</v>
      </c>
      <c r="T3696" t="s">
        <v>8337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8">
        <f t="shared" si="114"/>
        <v>42015.870486111111</v>
      </c>
      <c r="K3697">
        <v>1419281610</v>
      </c>
      <c r="L3697" s="18">
        <f t="shared" si="11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D3697+E3697</f>
        <v>8005</v>
      </c>
      <c r="R3697" s="6">
        <f>E3697/N3697</f>
        <v>121.36363636363636</v>
      </c>
      <c r="S3697" t="s">
        <v>8336</v>
      </c>
      <c r="T3697" t="s">
        <v>8337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8">
        <f t="shared" si="114"/>
        <v>42048.617083333331</v>
      </c>
      <c r="K3698">
        <v>1418654916</v>
      </c>
      <c r="L3698" s="18">
        <f t="shared" si="11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D3698+E3698</f>
        <v>5100</v>
      </c>
      <c r="R3698" s="6">
        <f>E3698/N3698</f>
        <v>39.743589743589745</v>
      </c>
      <c r="S3698" t="s">
        <v>8336</v>
      </c>
      <c r="T3698" t="s">
        <v>8337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8">
        <f t="shared" si="114"/>
        <v>42500.465833333335</v>
      </c>
      <c r="K3699">
        <v>1461064248</v>
      </c>
      <c r="L3699" s="18">
        <f t="shared" si="11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D3699+E3699</f>
        <v>4160</v>
      </c>
      <c r="R3699" s="6">
        <f>E3699/N3699</f>
        <v>72</v>
      </c>
      <c r="S3699" t="s">
        <v>8336</v>
      </c>
      <c r="T3699" t="s">
        <v>8337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8">
        <f t="shared" si="114"/>
        <v>42431.806562500002</v>
      </c>
      <c r="K3700">
        <v>1454354487</v>
      </c>
      <c r="L3700" s="18">
        <f t="shared" si="11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D3700+E3700</f>
        <v>10526</v>
      </c>
      <c r="R3700" s="6">
        <f>E3700/N3700</f>
        <v>40.632352941176471</v>
      </c>
      <c r="S3700" t="s">
        <v>8336</v>
      </c>
      <c r="T3700" t="s">
        <v>8337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8">
        <f t="shared" si="114"/>
        <v>41927.602037037039</v>
      </c>
      <c r="K3701">
        <v>1410791216</v>
      </c>
      <c r="L3701" s="18">
        <f t="shared" si="11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D3701+E3701</f>
        <v>5020</v>
      </c>
      <c r="R3701" s="6">
        <f>E3701/N3701</f>
        <v>63</v>
      </c>
      <c r="S3701" t="s">
        <v>8336</v>
      </c>
      <c r="T3701" t="s">
        <v>8337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8">
        <f t="shared" si="114"/>
        <v>41912.666666666664</v>
      </c>
      <c r="K3702">
        <v>1409493800</v>
      </c>
      <c r="L3702" s="18">
        <f t="shared" si="11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>D3702+E3702</f>
        <v>1106</v>
      </c>
      <c r="R3702" s="6">
        <f>E3702/N3702</f>
        <v>33.666666666666664</v>
      </c>
      <c r="S3702" t="s">
        <v>8336</v>
      </c>
      <c r="T3702" t="s">
        <v>8337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8">
        <f t="shared" si="114"/>
        <v>42159.541585648149</v>
      </c>
      <c r="K3703">
        <v>1430830793</v>
      </c>
      <c r="L3703" s="18">
        <f t="shared" si="11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D3703+E3703</f>
        <v>3005</v>
      </c>
      <c r="R3703" s="6">
        <f>E3703/N3703</f>
        <v>38.589743589743591</v>
      </c>
      <c r="S3703" t="s">
        <v>8336</v>
      </c>
      <c r="T3703" t="s">
        <v>8337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8">
        <f t="shared" si="114"/>
        <v>42561.957638888889</v>
      </c>
      <c r="K3704">
        <v>1464958484</v>
      </c>
      <c r="L3704" s="18">
        <f t="shared" si="11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>D3704+E3704</f>
        <v>6275</v>
      </c>
      <c r="R3704" s="6">
        <f>E3704/N3704</f>
        <v>155.95238095238096</v>
      </c>
      <c r="S3704" t="s">
        <v>8336</v>
      </c>
      <c r="T3704" t="s">
        <v>8337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8">
        <f t="shared" si="114"/>
        <v>42595.290972222225</v>
      </c>
      <c r="K3705">
        <v>1467720388</v>
      </c>
      <c r="L3705" s="18">
        <f t="shared" si="11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>D3705+E3705</f>
        <v>2346</v>
      </c>
      <c r="R3705" s="6">
        <f>E3705/N3705</f>
        <v>43.2</v>
      </c>
      <c r="S3705" t="s">
        <v>8336</v>
      </c>
      <c r="T3705" t="s">
        <v>8337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8">
        <f t="shared" si="114"/>
        <v>42521.689745370371</v>
      </c>
      <c r="K3706">
        <v>1459528394</v>
      </c>
      <c r="L3706" s="18">
        <f t="shared" si="11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D3706+E3706</f>
        <v>709.01</v>
      </c>
      <c r="R3706" s="6">
        <f>E3706/N3706</f>
        <v>15.148518518518518</v>
      </c>
      <c r="S3706" t="s">
        <v>8336</v>
      </c>
      <c r="T3706" t="s">
        <v>8337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8">
        <f t="shared" si="114"/>
        <v>41813.75</v>
      </c>
      <c r="K3707">
        <v>1401714114</v>
      </c>
      <c r="L3707" s="18">
        <f t="shared" si="11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>D3707+E3707</f>
        <v>5752</v>
      </c>
      <c r="R3707" s="6">
        <f>E3707/N3707</f>
        <v>83.571428571428569</v>
      </c>
      <c r="S3707" t="s">
        <v>8336</v>
      </c>
      <c r="T3707" t="s">
        <v>8337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8">
        <f t="shared" si="114"/>
        <v>41894.913761574076</v>
      </c>
      <c r="K3708">
        <v>1409262949</v>
      </c>
      <c r="L3708" s="18">
        <f t="shared" si="11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D3708+E3708</f>
        <v>3320</v>
      </c>
      <c r="R3708" s="6">
        <f>E3708/N3708</f>
        <v>140</v>
      </c>
      <c r="S3708" t="s">
        <v>8336</v>
      </c>
      <c r="T3708" t="s">
        <v>8337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8">
        <f t="shared" si="114"/>
        <v>42573.226388888885</v>
      </c>
      <c r="K3709">
        <v>1467335378</v>
      </c>
      <c r="L3709" s="18">
        <f t="shared" si="11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>D3709+E3709</f>
        <v>2860</v>
      </c>
      <c r="R3709" s="6">
        <f>E3709/N3709</f>
        <v>80.869565217391298</v>
      </c>
      <c r="S3709" t="s">
        <v>8336</v>
      </c>
      <c r="T3709" t="s">
        <v>8337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8">
        <f t="shared" si="114"/>
        <v>41824.142199074071</v>
      </c>
      <c r="K3710">
        <v>1403234686</v>
      </c>
      <c r="L3710" s="18">
        <f t="shared" si="11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>D3710+E3710</f>
        <v>2800</v>
      </c>
      <c r="R3710" s="6">
        <f>E3710/N3710</f>
        <v>53.846153846153847</v>
      </c>
      <c r="S3710" t="s">
        <v>8336</v>
      </c>
      <c r="T3710" t="s">
        <v>8337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8">
        <f t="shared" si="114"/>
        <v>41815.707708333335</v>
      </c>
      <c r="K3711">
        <v>1401123546</v>
      </c>
      <c r="L3711" s="18">
        <f t="shared" si="11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D3711+E3711</f>
        <v>2082.5</v>
      </c>
      <c r="R3711" s="6">
        <f>E3711/N3711</f>
        <v>30.928571428571427</v>
      </c>
      <c r="S3711" t="s">
        <v>8336</v>
      </c>
      <c r="T3711" t="s">
        <v>8337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8">
        <f t="shared" si="114"/>
        <v>42097.576249999998</v>
      </c>
      <c r="K3712">
        <v>1425908988</v>
      </c>
      <c r="L3712" s="18">
        <f t="shared" si="11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D3712+E3712</f>
        <v>3135</v>
      </c>
      <c r="R3712" s="6">
        <f>E3712/N3712</f>
        <v>67.962962962962962</v>
      </c>
      <c r="S3712" t="s">
        <v>8336</v>
      </c>
      <c r="T3712" t="s">
        <v>8337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8">
        <f t="shared" si="114"/>
        <v>41805.666666666664</v>
      </c>
      <c r="K3713">
        <v>1400606573</v>
      </c>
      <c r="L3713" s="18">
        <f t="shared" si="11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>D3713+E3713</f>
        <v>1070</v>
      </c>
      <c r="R3713" s="6">
        <f>E3713/N3713</f>
        <v>27.142857142857142</v>
      </c>
      <c r="S3713" t="s">
        <v>8336</v>
      </c>
      <c r="T3713" t="s">
        <v>8337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8">
        <f t="shared" si="114"/>
        <v>42155.290972222225</v>
      </c>
      <c r="K3714">
        <v>1431230867</v>
      </c>
      <c r="L3714" s="18">
        <f t="shared" si="11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>D3714+E3714</f>
        <v>19030</v>
      </c>
      <c r="R3714" s="6">
        <f>E3714/N3714</f>
        <v>110.86538461538461</v>
      </c>
      <c r="S3714" t="s">
        <v>8336</v>
      </c>
      <c r="T3714" t="s">
        <v>8337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8">
        <f t="shared" ref="J3715:J3778" si="116">(((I3715/60)/60)/24)+DATE(1970,1,1)</f>
        <v>42525.738032407404</v>
      </c>
      <c r="K3715">
        <v>1463334166</v>
      </c>
      <c r="L3715" s="18">
        <f t="shared" ref="L3715:L3778" si="117">(((K3715/60)/60)/24+DATE(1970,1,1))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D3715+E3715</f>
        <v>4030</v>
      </c>
      <c r="R3715" s="6">
        <f>E3715/N3715</f>
        <v>106.84210526315789</v>
      </c>
      <c r="S3715" t="s">
        <v>8336</v>
      </c>
      <c r="T3715" t="s">
        <v>8337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8">
        <f t="shared" si="116"/>
        <v>42150.165972222225</v>
      </c>
      <c r="K3716">
        <v>1429881667</v>
      </c>
      <c r="L3716" s="18">
        <f t="shared" si="117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>D3716+E3716</f>
        <v>20235</v>
      </c>
      <c r="R3716" s="6">
        <f>E3716/N3716</f>
        <v>105.51546391752578</v>
      </c>
      <c r="S3716" t="s">
        <v>8336</v>
      </c>
      <c r="T3716" t="s">
        <v>8337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8">
        <f t="shared" si="116"/>
        <v>42094.536111111112</v>
      </c>
      <c r="K3717">
        <v>1422834819</v>
      </c>
      <c r="L3717" s="18">
        <f t="shared" si="117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>D3717+E3717</f>
        <v>7090</v>
      </c>
      <c r="R3717" s="6">
        <f>E3717/N3717</f>
        <v>132.96296296296296</v>
      </c>
      <c r="S3717" t="s">
        <v>8336</v>
      </c>
      <c r="T3717" t="s">
        <v>8337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8">
        <f t="shared" si="116"/>
        <v>42390.887835648144</v>
      </c>
      <c r="K3718">
        <v>1450819109</v>
      </c>
      <c r="L3718" s="18">
        <f t="shared" si="117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D3718+E3718</f>
        <v>2046</v>
      </c>
      <c r="R3718" s="6">
        <f>E3718/N3718</f>
        <v>51.916666666666664</v>
      </c>
      <c r="S3718" t="s">
        <v>8336</v>
      </c>
      <c r="T3718" t="s">
        <v>8337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8">
        <f t="shared" si="116"/>
        <v>42133.866307870368</v>
      </c>
      <c r="K3719">
        <v>1428526049</v>
      </c>
      <c r="L3719" s="18">
        <f t="shared" si="117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D3719+E3719</f>
        <v>8030</v>
      </c>
      <c r="R3719" s="6">
        <f>E3719/N3719</f>
        <v>310</v>
      </c>
      <c r="S3719" t="s">
        <v>8336</v>
      </c>
      <c r="T3719" t="s">
        <v>8337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8">
        <f t="shared" si="116"/>
        <v>42062.716145833328</v>
      </c>
      <c r="K3720">
        <v>1422465075</v>
      </c>
      <c r="L3720" s="18">
        <f t="shared" si="117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D3720+E3720</f>
        <v>1697</v>
      </c>
      <c r="R3720" s="6">
        <f>E3720/N3720</f>
        <v>26.021739130434781</v>
      </c>
      <c r="S3720" t="s">
        <v>8336</v>
      </c>
      <c r="T3720" t="s">
        <v>8337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8">
        <f t="shared" si="116"/>
        <v>42177.729930555557</v>
      </c>
      <c r="K3721">
        <v>1432402266</v>
      </c>
      <c r="L3721" s="18">
        <f t="shared" si="117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>D3721+E3721</f>
        <v>620</v>
      </c>
      <c r="R3721" s="6">
        <f>E3721/N3721</f>
        <v>105</v>
      </c>
      <c r="S3721" t="s">
        <v>8336</v>
      </c>
      <c r="T3721" t="s">
        <v>8337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8">
        <f t="shared" si="116"/>
        <v>42187.993125000001</v>
      </c>
      <c r="K3722">
        <v>1433980206</v>
      </c>
      <c r="L3722" s="18">
        <f t="shared" si="117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D3722+E3722</f>
        <v>6749</v>
      </c>
      <c r="R3722" s="6">
        <f>E3722/N3722</f>
        <v>86.224999999999994</v>
      </c>
      <c r="S3722" t="s">
        <v>8336</v>
      </c>
      <c r="T3722" t="s">
        <v>8337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8">
        <f t="shared" si="116"/>
        <v>41948.977824074071</v>
      </c>
      <c r="K3723">
        <v>1413412084</v>
      </c>
      <c r="L3723" s="18">
        <f t="shared" si="117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>D3723+E3723</f>
        <v>10040</v>
      </c>
      <c r="R3723" s="6">
        <f>E3723/N3723</f>
        <v>114.54545454545455</v>
      </c>
      <c r="S3723" t="s">
        <v>8336</v>
      </c>
      <c r="T3723" t="s">
        <v>8337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8">
        <f t="shared" si="116"/>
        <v>42411.957638888889</v>
      </c>
      <c r="K3724">
        <v>1452614847</v>
      </c>
      <c r="L3724" s="18">
        <f t="shared" si="117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>D3724+E3724</f>
        <v>3168</v>
      </c>
      <c r="R3724" s="6">
        <f>E3724/N3724</f>
        <v>47.657142857142858</v>
      </c>
      <c r="S3724" t="s">
        <v>8336</v>
      </c>
      <c r="T3724" t="s">
        <v>8337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8">
        <f t="shared" si="116"/>
        <v>41973.794699074075</v>
      </c>
      <c r="K3725">
        <v>1414778662</v>
      </c>
      <c r="L3725" s="18">
        <f t="shared" si="117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>D3725+E3725</f>
        <v>9092</v>
      </c>
      <c r="R3725" s="6">
        <f>E3725/N3725</f>
        <v>72.888888888888886</v>
      </c>
      <c r="S3725" t="s">
        <v>8336</v>
      </c>
      <c r="T3725" t="s">
        <v>8337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8">
        <f t="shared" si="116"/>
        <v>42494.958333333328</v>
      </c>
      <c r="K3726">
        <v>1459856860</v>
      </c>
      <c r="L3726" s="18">
        <f t="shared" si="117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>D3726+E3726</f>
        <v>8709.5499999999993</v>
      </c>
      <c r="R3726" s="6">
        <f>E3726/N3726</f>
        <v>49.545505617977533</v>
      </c>
      <c r="S3726" t="s">
        <v>8336</v>
      </c>
      <c r="T3726" t="s">
        <v>8337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8">
        <f t="shared" si="116"/>
        <v>42418.895833333328</v>
      </c>
      <c r="K3727">
        <v>1454366467</v>
      </c>
      <c r="L3727" s="18">
        <f t="shared" si="117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>D3727+E3727</f>
        <v>681</v>
      </c>
      <c r="R3727" s="6">
        <f>E3727/N3727</f>
        <v>25.4</v>
      </c>
      <c r="S3727" t="s">
        <v>8336</v>
      </c>
      <c r="T3727" t="s">
        <v>8337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8">
        <f t="shared" si="116"/>
        <v>42489.875</v>
      </c>
      <c r="K3728">
        <v>1459567371</v>
      </c>
      <c r="L3728" s="18">
        <f t="shared" si="117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>D3728+E3728</f>
        <v>3729</v>
      </c>
      <c r="R3728" s="6">
        <f>E3728/N3728</f>
        <v>62.586956521739133</v>
      </c>
      <c r="S3728" t="s">
        <v>8336</v>
      </c>
      <c r="T3728" t="s">
        <v>8337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8">
        <f t="shared" si="116"/>
        <v>42663.204861111109</v>
      </c>
      <c r="K3729">
        <v>1474273294</v>
      </c>
      <c r="L3729" s="18">
        <f t="shared" si="117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>D3729+E3729</f>
        <v>4015</v>
      </c>
      <c r="R3729" s="6">
        <f>E3729/N3729</f>
        <v>61.060606060606062</v>
      </c>
      <c r="S3729" t="s">
        <v>8336</v>
      </c>
      <c r="T3729" t="s">
        <v>8337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8">
        <f t="shared" si="116"/>
        <v>42235.171018518522</v>
      </c>
      <c r="K3730">
        <v>1437365176</v>
      </c>
      <c r="L3730" s="18">
        <f t="shared" si="117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D3730+E3730</f>
        <v>21862</v>
      </c>
      <c r="R3730" s="6">
        <f>E3730/N3730</f>
        <v>60.064516129032256</v>
      </c>
      <c r="S3730" t="s">
        <v>8336</v>
      </c>
      <c r="T3730" t="s">
        <v>8337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8">
        <f t="shared" si="116"/>
        <v>42086.16333333333</v>
      </c>
      <c r="K3731">
        <v>1423198512</v>
      </c>
      <c r="L3731" s="18">
        <f t="shared" si="117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>D3731+E3731</f>
        <v>5362</v>
      </c>
      <c r="R3731" s="6">
        <f>E3731/N3731</f>
        <v>72.400000000000006</v>
      </c>
      <c r="S3731" t="s">
        <v>8336</v>
      </c>
      <c r="T3731" t="s">
        <v>8337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8">
        <f t="shared" si="116"/>
        <v>42233.677766203706</v>
      </c>
      <c r="K3732">
        <v>1437236159</v>
      </c>
      <c r="L3732" s="18">
        <f t="shared" si="117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>D3732+E3732</f>
        <v>1100</v>
      </c>
      <c r="R3732" s="6">
        <f>E3732/N3732</f>
        <v>100</v>
      </c>
      <c r="S3732" t="s">
        <v>8336</v>
      </c>
      <c r="T3732" t="s">
        <v>8337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8">
        <f t="shared" si="116"/>
        <v>42014.140972222223</v>
      </c>
      <c r="K3733">
        <v>1418234646</v>
      </c>
      <c r="L3733" s="18">
        <f t="shared" si="117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>D3733+E3733</f>
        <v>6120</v>
      </c>
      <c r="R3733" s="6">
        <f>E3733/N3733</f>
        <v>51.666666666666664</v>
      </c>
      <c r="S3733" t="s">
        <v>8336</v>
      </c>
      <c r="T3733" t="s">
        <v>8337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8">
        <f t="shared" si="116"/>
        <v>42028.5</v>
      </c>
      <c r="K3734">
        <v>1416932133</v>
      </c>
      <c r="L3734" s="18">
        <f t="shared" si="117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>D3734+E3734</f>
        <v>981</v>
      </c>
      <c r="R3734" s="6">
        <f>E3734/N3734</f>
        <v>32.75</v>
      </c>
      <c r="S3734" t="s">
        <v>8336</v>
      </c>
      <c r="T3734" t="s">
        <v>8337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8">
        <f t="shared" si="116"/>
        <v>42112.9375</v>
      </c>
      <c r="K3735">
        <v>1428539708</v>
      </c>
      <c r="L3735" s="18">
        <f t="shared" si="117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>D3735+E3735</f>
        <v>1500</v>
      </c>
      <c r="R3735" s="6" t="e">
        <f>E3735/N3735</f>
        <v>#DIV/0!</v>
      </c>
      <c r="S3735" t="s">
        <v>8336</v>
      </c>
      <c r="T3735" t="s">
        <v>8337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8">
        <f t="shared" si="116"/>
        <v>42149.901574074072</v>
      </c>
      <c r="K3736">
        <v>1427405896</v>
      </c>
      <c r="L3736" s="18">
        <f t="shared" si="117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>D3736+E3736</f>
        <v>1927</v>
      </c>
      <c r="R3736" s="6">
        <f>E3736/N3736</f>
        <v>61</v>
      </c>
      <c r="S3736" t="s">
        <v>8336</v>
      </c>
      <c r="T3736" t="s">
        <v>8337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8">
        <f t="shared" si="116"/>
        <v>42152.693159722221</v>
      </c>
      <c r="K3737">
        <v>1430239089</v>
      </c>
      <c r="L3737" s="18">
        <f t="shared" si="117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>D3737+E3737</f>
        <v>170</v>
      </c>
      <c r="R3737" s="6">
        <f>E3737/N3737</f>
        <v>10</v>
      </c>
      <c r="S3737" t="s">
        <v>8336</v>
      </c>
      <c r="T3737" t="s">
        <v>8337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8">
        <f t="shared" si="116"/>
        <v>42086.75</v>
      </c>
      <c r="K3738">
        <v>1423847093</v>
      </c>
      <c r="L3738" s="18">
        <f t="shared" si="117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>D3738+E3738</f>
        <v>1510</v>
      </c>
      <c r="R3738" s="6">
        <f>E3738/N3738</f>
        <v>10</v>
      </c>
      <c r="S3738" t="s">
        <v>8336</v>
      </c>
      <c r="T3738" t="s">
        <v>8337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8">
        <f t="shared" si="116"/>
        <v>42320.290972222225</v>
      </c>
      <c r="K3739">
        <v>1445358903</v>
      </c>
      <c r="L3739" s="18">
        <f t="shared" si="117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>D3739+E3739</f>
        <v>850</v>
      </c>
      <c r="R3739" s="6">
        <f>E3739/N3739</f>
        <v>37.5</v>
      </c>
      <c r="S3739" t="s">
        <v>8336</v>
      </c>
      <c r="T3739" t="s">
        <v>8337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8">
        <f t="shared" si="116"/>
        <v>41835.916666666664</v>
      </c>
      <c r="K3740">
        <v>1403562705</v>
      </c>
      <c r="L3740" s="18">
        <f t="shared" si="117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>D3740+E3740</f>
        <v>1770</v>
      </c>
      <c r="R3740" s="6">
        <f>E3740/N3740</f>
        <v>45</v>
      </c>
      <c r="S3740" t="s">
        <v>8336</v>
      </c>
      <c r="T3740" t="s">
        <v>8337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8">
        <f t="shared" si="116"/>
        <v>42568.449861111112</v>
      </c>
      <c r="K3741">
        <v>1467024468</v>
      </c>
      <c r="L3741" s="18">
        <f t="shared" si="117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>D3741+E3741</f>
        <v>4805</v>
      </c>
      <c r="R3741" s="6">
        <f>E3741/N3741</f>
        <v>100.625</v>
      </c>
      <c r="S3741" t="s">
        <v>8336</v>
      </c>
      <c r="T3741" t="s">
        <v>8337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8">
        <f t="shared" si="116"/>
        <v>41863.079143518517</v>
      </c>
      <c r="K3742">
        <v>1405217355</v>
      </c>
      <c r="L3742" s="18">
        <f t="shared" si="117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>D3742+E3742</f>
        <v>2358</v>
      </c>
      <c r="R3742" s="6">
        <f>E3742/N3742</f>
        <v>25.571428571428573</v>
      </c>
      <c r="S3742" t="s">
        <v>8336</v>
      </c>
      <c r="T3742" t="s">
        <v>8337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8">
        <f t="shared" si="116"/>
        <v>42355.920717592591</v>
      </c>
      <c r="K3743">
        <v>1447797950</v>
      </c>
      <c r="L3743" s="18">
        <f t="shared" si="117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>D3743+E3743</f>
        <v>20000</v>
      </c>
      <c r="R3743" s="6" t="e">
        <f>E3743/N3743</f>
        <v>#DIV/0!</v>
      </c>
      <c r="S3743" t="s">
        <v>8336</v>
      </c>
      <c r="T3743" t="s">
        <v>8337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8">
        <f t="shared" si="116"/>
        <v>41888.214629629627</v>
      </c>
      <c r="K3744">
        <v>1407388144</v>
      </c>
      <c r="L3744" s="18">
        <f t="shared" si="117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>D3744+E3744</f>
        <v>5100</v>
      </c>
      <c r="R3744" s="6">
        <f>E3744/N3744</f>
        <v>25</v>
      </c>
      <c r="S3744" t="s">
        <v>8336</v>
      </c>
      <c r="T3744" t="s">
        <v>8337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8">
        <f t="shared" si="116"/>
        <v>41823.710231481484</v>
      </c>
      <c r="K3745">
        <v>1401814964</v>
      </c>
      <c r="L3745" s="18">
        <f t="shared" si="117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>D3745+E3745</f>
        <v>2200</v>
      </c>
      <c r="R3745" s="6" t="e">
        <f>E3745/N3745</f>
        <v>#DIV/0!</v>
      </c>
      <c r="S3745" t="s">
        <v>8336</v>
      </c>
      <c r="T3745" t="s">
        <v>8337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8">
        <f t="shared" si="116"/>
        <v>41825.165972222225</v>
      </c>
      <c r="K3746">
        <v>1401823952</v>
      </c>
      <c r="L3746" s="18">
        <f t="shared" si="117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>D3746+E3746</f>
        <v>1200</v>
      </c>
      <c r="R3746" s="6" t="e">
        <f>E3746/N3746</f>
        <v>#DIV/0!</v>
      </c>
      <c r="S3746" t="s">
        <v>8336</v>
      </c>
      <c r="T3746" t="s">
        <v>8337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8">
        <f t="shared" si="116"/>
        <v>41861.697939814818</v>
      </c>
      <c r="K3747">
        <v>1405097102</v>
      </c>
      <c r="L3747" s="18">
        <f t="shared" si="117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>D3747+E3747</f>
        <v>110</v>
      </c>
      <c r="R3747" s="6">
        <f>E3747/N3747</f>
        <v>10</v>
      </c>
      <c r="S3747" t="s">
        <v>8336</v>
      </c>
      <c r="T3747" t="s">
        <v>8337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8">
        <f t="shared" si="116"/>
        <v>42651.389340277776</v>
      </c>
      <c r="K3748">
        <v>1473326439</v>
      </c>
      <c r="L3748" s="18">
        <f t="shared" si="117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>D3748+E3748</f>
        <v>8702</v>
      </c>
      <c r="R3748" s="6">
        <f>E3748/N3748</f>
        <v>202</v>
      </c>
      <c r="S3748" t="s">
        <v>8336</v>
      </c>
      <c r="T3748" t="s">
        <v>8337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8">
        <f t="shared" si="116"/>
        <v>42190.957638888889</v>
      </c>
      <c r="K3749">
        <v>1433833896</v>
      </c>
      <c r="L3749" s="18">
        <f t="shared" si="117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>D3749+E3749</f>
        <v>2525</v>
      </c>
      <c r="R3749" s="6">
        <f>E3749/N3749</f>
        <v>25</v>
      </c>
      <c r="S3749" t="s">
        <v>8336</v>
      </c>
      <c r="T3749" t="s">
        <v>8337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8">
        <f t="shared" si="116"/>
        <v>42416.249305555553</v>
      </c>
      <c r="K3750">
        <v>1453827436</v>
      </c>
      <c r="L3750" s="18">
        <f t="shared" si="117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>D3750+E3750</f>
        <v>10176</v>
      </c>
      <c r="R3750" s="6">
        <f>E3750/N3750</f>
        <v>99.538461538461533</v>
      </c>
      <c r="S3750" t="s">
        <v>8336</v>
      </c>
      <c r="T3750" t="s">
        <v>8378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8">
        <f t="shared" si="116"/>
        <v>42489.165972222225</v>
      </c>
      <c r="K3751">
        <v>1459220588</v>
      </c>
      <c r="L3751" s="18">
        <f t="shared" si="117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>D3751+E3751</f>
        <v>1025</v>
      </c>
      <c r="R3751" s="6">
        <f>E3751/N3751</f>
        <v>75</v>
      </c>
      <c r="S3751" t="s">
        <v>8336</v>
      </c>
      <c r="T3751" t="s">
        <v>8378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8">
        <f t="shared" si="116"/>
        <v>42045.332638888889</v>
      </c>
      <c r="K3752">
        <v>1421105608</v>
      </c>
      <c r="L3752" s="18">
        <f t="shared" si="117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>D3752+E3752</f>
        <v>12027</v>
      </c>
      <c r="R3752" s="6">
        <f>E3752/N3752</f>
        <v>215.25</v>
      </c>
      <c r="S3752" t="s">
        <v>8336</v>
      </c>
      <c r="T3752" t="s">
        <v>8378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8">
        <f t="shared" si="116"/>
        <v>42462.993900462956</v>
      </c>
      <c r="K3753">
        <v>1454460673</v>
      </c>
      <c r="L3753" s="18">
        <f t="shared" si="117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>D3753+E3753</f>
        <v>2326</v>
      </c>
      <c r="R3753" s="6">
        <f>E3753/N3753</f>
        <v>120.54545454545455</v>
      </c>
      <c r="S3753" t="s">
        <v>8336</v>
      </c>
      <c r="T3753" t="s">
        <v>8378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8">
        <f t="shared" si="116"/>
        <v>42659.875</v>
      </c>
      <c r="K3754">
        <v>1473189335</v>
      </c>
      <c r="L3754" s="18">
        <f t="shared" si="117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>D3754+E3754</f>
        <v>1065</v>
      </c>
      <c r="R3754" s="6">
        <f>E3754/N3754</f>
        <v>37.666666666666664</v>
      </c>
      <c r="S3754" t="s">
        <v>8336</v>
      </c>
      <c r="T3754" t="s">
        <v>8378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8">
        <f t="shared" si="116"/>
        <v>42158</v>
      </c>
      <c r="K3755">
        <v>1430768800</v>
      </c>
      <c r="L3755" s="18">
        <f t="shared" si="117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>D3755+E3755</f>
        <v>10167</v>
      </c>
      <c r="R3755" s="6">
        <f>E3755/N3755</f>
        <v>172.23333333333332</v>
      </c>
      <c r="S3755" t="s">
        <v>8336</v>
      </c>
      <c r="T3755" t="s">
        <v>8378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8">
        <f t="shared" si="116"/>
        <v>41846.207638888889</v>
      </c>
      <c r="K3756">
        <v>1403125737</v>
      </c>
      <c r="L3756" s="18">
        <f t="shared" si="117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>D3756+E3756</f>
        <v>5500</v>
      </c>
      <c r="R3756" s="6">
        <f>E3756/N3756</f>
        <v>111.11111111111111</v>
      </c>
      <c r="S3756" t="s">
        <v>8336</v>
      </c>
      <c r="T3756" t="s">
        <v>8378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8">
        <f t="shared" si="116"/>
        <v>42475.866979166662</v>
      </c>
      <c r="K3757">
        <v>1458161307</v>
      </c>
      <c r="L3757" s="18">
        <f t="shared" si="117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D3757+E3757</f>
        <v>1263</v>
      </c>
      <c r="R3757" s="6">
        <f>E3757/N3757</f>
        <v>25.464285714285715</v>
      </c>
      <c r="S3757" t="s">
        <v>8336</v>
      </c>
      <c r="T3757" t="s">
        <v>8378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8">
        <f t="shared" si="116"/>
        <v>41801.814791666664</v>
      </c>
      <c r="K3758">
        <v>1399923198</v>
      </c>
      <c r="L3758" s="18">
        <f t="shared" si="117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D3758+E3758</f>
        <v>9050</v>
      </c>
      <c r="R3758" s="6">
        <f>E3758/N3758</f>
        <v>267.64705882352939</v>
      </c>
      <c r="S3758" t="s">
        <v>8336</v>
      </c>
      <c r="T3758" t="s">
        <v>8378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8">
        <f t="shared" si="116"/>
        <v>41974.850868055553</v>
      </c>
      <c r="K3759">
        <v>1415737515</v>
      </c>
      <c r="L3759" s="18">
        <f t="shared" si="117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D3759+E3759</f>
        <v>7298</v>
      </c>
      <c r="R3759" s="6">
        <f>E3759/N3759</f>
        <v>75.959999999999994</v>
      </c>
      <c r="S3759" t="s">
        <v>8336</v>
      </c>
      <c r="T3759" t="s">
        <v>8378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8">
        <f t="shared" si="116"/>
        <v>41778.208333333336</v>
      </c>
      <c r="K3760">
        <v>1397819938</v>
      </c>
      <c r="L3760" s="18">
        <f t="shared" si="117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>D3760+E3760</f>
        <v>3035</v>
      </c>
      <c r="R3760" s="6">
        <f>E3760/N3760</f>
        <v>59.03846153846154</v>
      </c>
      <c r="S3760" t="s">
        <v>8336</v>
      </c>
      <c r="T3760" t="s">
        <v>8378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8">
        <f t="shared" si="116"/>
        <v>42242.108252314814</v>
      </c>
      <c r="K3761">
        <v>1435372553</v>
      </c>
      <c r="L3761" s="18">
        <f t="shared" si="117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D3761+E3761</f>
        <v>8409.77</v>
      </c>
      <c r="R3761" s="6">
        <f>E3761/N3761</f>
        <v>50.111022727272733</v>
      </c>
      <c r="S3761" t="s">
        <v>8336</v>
      </c>
      <c r="T3761" t="s">
        <v>8378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8">
        <f t="shared" si="116"/>
        <v>41764.525300925925</v>
      </c>
      <c r="K3762">
        <v>1397133386</v>
      </c>
      <c r="L3762" s="18">
        <f t="shared" si="117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D3762+E3762</f>
        <v>10050.77</v>
      </c>
      <c r="R3762" s="6">
        <f>E3762/N3762</f>
        <v>55.502967032967035</v>
      </c>
      <c r="S3762" t="s">
        <v>8336</v>
      </c>
      <c r="T3762" t="s">
        <v>8378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8">
        <f t="shared" si="116"/>
        <v>42226.958333333328</v>
      </c>
      <c r="K3763">
        <v>1434625937</v>
      </c>
      <c r="L3763" s="18">
        <f t="shared" si="117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>D3763+E3763</f>
        <v>1000</v>
      </c>
      <c r="R3763" s="6">
        <f>E3763/N3763</f>
        <v>166.66666666666666</v>
      </c>
      <c r="S3763" t="s">
        <v>8336</v>
      </c>
      <c r="T3763" t="s">
        <v>8378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8">
        <f t="shared" si="116"/>
        <v>42218.813530092593</v>
      </c>
      <c r="K3764">
        <v>1436383889</v>
      </c>
      <c r="L3764" s="18">
        <f t="shared" si="117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D3764+E3764</f>
        <v>2578</v>
      </c>
      <c r="R3764" s="6">
        <f>E3764/N3764</f>
        <v>47.428571428571431</v>
      </c>
      <c r="S3764" t="s">
        <v>8336</v>
      </c>
      <c r="T3764" t="s">
        <v>8378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8">
        <f t="shared" si="116"/>
        <v>42095.708634259259</v>
      </c>
      <c r="K3765">
        <v>1425319226</v>
      </c>
      <c r="L3765" s="18">
        <f t="shared" si="117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>D3765+E3765</f>
        <v>10000</v>
      </c>
      <c r="R3765" s="6">
        <f>E3765/N3765</f>
        <v>64.935064935064929</v>
      </c>
      <c r="S3765" t="s">
        <v>8336</v>
      </c>
      <c r="T3765" t="s">
        <v>8378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8">
        <f t="shared" si="116"/>
        <v>42519.024999999994</v>
      </c>
      <c r="K3766">
        <v>1462824832</v>
      </c>
      <c r="L3766" s="18">
        <f t="shared" si="117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>D3766+E3766</f>
        <v>3000</v>
      </c>
      <c r="R3766" s="6">
        <f>E3766/N3766</f>
        <v>55.555555555555557</v>
      </c>
      <c r="S3766" t="s">
        <v>8336</v>
      </c>
      <c r="T3766" t="s">
        <v>8378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8">
        <f t="shared" si="116"/>
        <v>41850.776412037041</v>
      </c>
      <c r="K3767">
        <v>1404153482</v>
      </c>
      <c r="L3767" s="18">
        <f t="shared" si="117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D3767+E3767</f>
        <v>14942</v>
      </c>
      <c r="R3767" s="6">
        <f>E3767/N3767</f>
        <v>74.224299065420567</v>
      </c>
      <c r="S3767" t="s">
        <v>8336</v>
      </c>
      <c r="T3767" t="s">
        <v>8378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8">
        <f t="shared" si="116"/>
        <v>41823.167187500003</v>
      </c>
      <c r="K3768">
        <v>1401336045</v>
      </c>
      <c r="L3768" s="18">
        <f t="shared" si="117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D3768+E3768</f>
        <v>20265.010000000002</v>
      </c>
      <c r="R3768" s="6">
        <f>E3768/N3768</f>
        <v>106.9271875</v>
      </c>
      <c r="S3768" t="s">
        <v>8336</v>
      </c>
      <c r="T3768" t="s">
        <v>8378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8">
        <f t="shared" si="116"/>
        <v>42064.207638888889</v>
      </c>
      <c r="K3769">
        <v>1423960097</v>
      </c>
      <c r="L3769" s="18">
        <f t="shared" si="117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>D3769+E3769</f>
        <v>4335</v>
      </c>
      <c r="R3769" s="6">
        <f>E3769/N3769</f>
        <v>41.696428571428569</v>
      </c>
      <c r="S3769" t="s">
        <v>8336</v>
      </c>
      <c r="T3769" t="s">
        <v>8378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8">
        <f t="shared" si="116"/>
        <v>41802.727893518517</v>
      </c>
      <c r="K3770">
        <v>1400002090</v>
      </c>
      <c r="L3770" s="18">
        <f t="shared" si="117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D3770+E3770</f>
        <v>8306.11</v>
      </c>
      <c r="R3770" s="6">
        <f>E3770/N3770</f>
        <v>74.243275862068955</v>
      </c>
      <c r="S3770" t="s">
        <v>8336</v>
      </c>
      <c r="T3770" t="s">
        <v>8378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8">
        <f t="shared" si="116"/>
        <v>42475.598136574074</v>
      </c>
      <c r="K3771">
        <v>1458138079</v>
      </c>
      <c r="L3771" s="18">
        <f t="shared" si="117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D3771+E3771</f>
        <v>2200</v>
      </c>
      <c r="R3771" s="6">
        <f>E3771/N3771</f>
        <v>73.333333333333329</v>
      </c>
      <c r="S3771" t="s">
        <v>8336</v>
      </c>
      <c r="T3771" t="s">
        <v>8378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8">
        <f t="shared" si="116"/>
        <v>42168.930671296301</v>
      </c>
      <c r="K3772">
        <v>1431642010</v>
      </c>
      <c r="L3772" s="18">
        <f t="shared" si="117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D3772+E3772</f>
        <v>4000</v>
      </c>
      <c r="R3772" s="6">
        <f>E3772/N3772</f>
        <v>100</v>
      </c>
      <c r="S3772" t="s">
        <v>8336</v>
      </c>
      <c r="T3772" t="s">
        <v>8378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8">
        <f t="shared" si="116"/>
        <v>42508</v>
      </c>
      <c r="K3773">
        <v>1462307652</v>
      </c>
      <c r="L3773" s="18">
        <f t="shared" si="117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>D3773+E3773</f>
        <v>2460</v>
      </c>
      <c r="R3773" s="6">
        <f>E3773/N3773</f>
        <v>38.421052631578945</v>
      </c>
      <c r="S3773" t="s">
        <v>8336</v>
      </c>
      <c r="T3773" t="s">
        <v>8378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8">
        <f t="shared" si="116"/>
        <v>42703.25</v>
      </c>
      <c r="K3774">
        <v>1478616506</v>
      </c>
      <c r="L3774" s="18">
        <f t="shared" si="117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>D3774+E3774</f>
        <v>10510</v>
      </c>
      <c r="R3774" s="6">
        <f>E3774/N3774</f>
        <v>166.96969696969697</v>
      </c>
      <c r="S3774" t="s">
        <v>8336</v>
      </c>
      <c r="T3774" t="s">
        <v>8378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8">
        <f t="shared" si="116"/>
        <v>42689.088888888888</v>
      </c>
      <c r="K3775">
        <v>1476317247</v>
      </c>
      <c r="L3775" s="18">
        <f t="shared" si="117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>D3775+E3775</f>
        <v>10410</v>
      </c>
      <c r="R3775" s="6">
        <f>E3775/N3775</f>
        <v>94.912280701754383</v>
      </c>
      <c r="S3775" t="s">
        <v>8336</v>
      </c>
      <c r="T3775" t="s">
        <v>8378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8">
        <f t="shared" si="116"/>
        <v>42103.792303240742</v>
      </c>
      <c r="K3776">
        <v>1427223655</v>
      </c>
      <c r="L3776" s="18">
        <f t="shared" si="117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D3776+E3776</f>
        <v>5000</v>
      </c>
      <c r="R3776" s="6">
        <f>E3776/N3776</f>
        <v>100</v>
      </c>
      <c r="S3776" t="s">
        <v>8336</v>
      </c>
      <c r="T3776" t="s">
        <v>8378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8">
        <f t="shared" si="116"/>
        <v>42103.166666666672</v>
      </c>
      <c r="K3777">
        <v>1426199843</v>
      </c>
      <c r="L3777" s="18">
        <f t="shared" si="117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>D3777+E3777</f>
        <v>4005</v>
      </c>
      <c r="R3777" s="6">
        <f>E3777/N3777</f>
        <v>143.21428571428572</v>
      </c>
      <c r="S3777" t="s">
        <v>8336</v>
      </c>
      <c r="T3777" t="s">
        <v>8378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8">
        <f t="shared" si="116"/>
        <v>41852.041666666664</v>
      </c>
      <c r="K3778">
        <v>1403599778</v>
      </c>
      <c r="L3778" s="18">
        <f t="shared" si="117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>D3778+E3778</f>
        <v>16537</v>
      </c>
      <c r="R3778" s="6">
        <f>E3778/N3778</f>
        <v>90.819148936170208</v>
      </c>
      <c r="S3778" t="s">
        <v>8336</v>
      </c>
      <c r="T3778" t="s">
        <v>8378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8">
        <f t="shared" ref="J3779:J3842" si="118">(((I3779/60)/60)/24)+DATE(1970,1,1)</f>
        <v>41909.166666666664</v>
      </c>
      <c r="K3779">
        <v>1409884821</v>
      </c>
      <c r="L3779" s="18">
        <f t="shared" ref="L3779:L3842" si="119">(((K3779/60)/60)/24+DATE(1970,1,1))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>D3779+E3779</f>
        <v>4864</v>
      </c>
      <c r="R3779" s="6">
        <f>E3779/N3779</f>
        <v>48.542372881355931</v>
      </c>
      <c r="S3779" t="s">
        <v>8336</v>
      </c>
      <c r="T3779" t="s">
        <v>8378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8">
        <f t="shared" si="118"/>
        <v>42049.819212962961</v>
      </c>
      <c r="K3780">
        <v>1418758780</v>
      </c>
      <c r="L3780" s="18">
        <f t="shared" si="11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D3780+E3780</f>
        <v>4921</v>
      </c>
      <c r="R3780" s="6">
        <f>E3780/N3780</f>
        <v>70.027777777777771</v>
      </c>
      <c r="S3780" t="s">
        <v>8336</v>
      </c>
      <c r="T3780" t="s">
        <v>8378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8">
        <f t="shared" si="118"/>
        <v>42455.693750000006</v>
      </c>
      <c r="K3781">
        <v>1456421940</v>
      </c>
      <c r="L3781" s="18">
        <f t="shared" si="11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>D3781+E3781</f>
        <v>30597</v>
      </c>
      <c r="R3781" s="6">
        <f>E3781/N3781</f>
        <v>135.62608695652173</v>
      </c>
      <c r="S3781" t="s">
        <v>8336</v>
      </c>
      <c r="T3781" t="s">
        <v>8378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8">
        <f t="shared" si="118"/>
        <v>42198.837499999994</v>
      </c>
      <c r="K3782">
        <v>1433999785</v>
      </c>
      <c r="L3782" s="18">
        <f t="shared" si="11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>D3782+E3782</f>
        <v>5500</v>
      </c>
      <c r="R3782" s="6">
        <f>E3782/N3782</f>
        <v>100</v>
      </c>
      <c r="S3782" t="s">
        <v>8336</v>
      </c>
      <c r="T3782" t="s">
        <v>8378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8">
        <f t="shared" si="118"/>
        <v>41890.882928240739</v>
      </c>
      <c r="K3783">
        <v>1408050685</v>
      </c>
      <c r="L3783" s="18">
        <f t="shared" si="11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D3783+E3783</f>
        <v>9435</v>
      </c>
      <c r="R3783" s="6">
        <f>E3783/N3783</f>
        <v>94.90384615384616</v>
      </c>
      <c r="S3783" t="s">
        <v>8336</v>
      </c>
      <c r="T3783" t="s">
        <v>8378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8">
        <f t="shared" si="118"/>
        <v>42575.958333333328</v>
      </c>
      <c r="K3784">
        <v>1466887297</v>
      </c>
      <c r="L3784" s="18">
        <f t="shared" si="11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>D3784+E3784</f>
        <v>4035</v>
      </c>
      <c r="R3784" s="6">
        <f>E3784/N3784</f>
        <v>75.370370370370367</v>
      </c>
      <c r="S3784" t="s">
        <v>8336</v>
      </c>
      <c r="T3784" t="s">
        <v>8378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8">
        <f t="shared" si="118"/>
        <v>42444.666666666672</v>
      </c>
      <c r="K3785">
        <v>1455938520</v>
      </c>
      <c r="L3785" s="18">
        <f t="shared" si="11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>D3785+E3785</f>
        <v>2747</v>
      </c>
      <c r="R3785" s="6">
        <f>E3785/N3785</f>
        <v>64.458333333333329</v>
      </c>
      <c r="S3785" t="s">
        <v>8336</v>
      </c>
      <c r="T3785" t="s">
        <v>8378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8">
        <f t="shared" si="118"/>
        <v>42561.980694444443</v>
      </c>
      <c r="K3786">
        <v>1465601532</v>
      </c>
      <c r="L3786" s="18">
        <f t="shared" si="11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D3786+E3786</f>
        <v>2150</v>
      </c>
      <c r="R3786" s="6">
        <f>E3786/N3786</f>
        <v>115</v>
      </c>
      <c r="S3786" t="s">
        <v>8336</v>
      </c>
      <c r="T3786" t="s">
        <v>8378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8">
        <f t="shared" si="118"/>
        <v>42584.418749999997</v>
      </c>
      <c r="K3787">
        <v>1467040769</v>
      </c>
      <c r="L3787" s="18">
        <f t="shared" si="11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>D3787+E3787</f>
        <v>5015</v>
      </c>
      <c r="R3787" s="6">
        <f>E3787/N3787</f>
        <v>100.5</v>
      </c>
      <c r="S3787" t="s">
        <v>8336</v>
      </c>
      <c r="T3787" t="s">
        <v>8378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8">
        <f t="shared" si="118"/>
        <v>42517.037905092591</v>
      </c>
      <c r="K3788">
        <v>1461718475</v>
      </c>
      <c r="L3788" s="18">
        <f t="shared" si="11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D3788+E3788</f>
        <v>12658</v>
      </c>
      <c r="R3788" s="6">
        <f>E3788/N3788</f>
        <v>93.774647887323937</v>
      </c>
      <c r="S3788" t="s">
        <v>8336</v>
      </c>
      <c r="T3788" t="s">
        <v>8378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8">
        <f t="shared" si="118"/>
        <v>42196.165972222225</v>
      </c>
      <c r="K3789">
        <v>1434113406</v>
      </c>
      <c r="L3789" s="18">
        <f t="shared" si="11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>D3789+E3789</f>
        <v>701</v>
      </c>
      <c r="R3789" s="6">
        <f>E3789/N3789</f>
        <v>35.1</v>
      </c>
      <c r="S3789" t="s">
        <v>8336</v>
      </c>
      <c r="T3789" t="s">
        <v>8378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8">
        <f t="shared" si="118"/>
        <v>42361.679166666669</v>
      </c>
      <c r="K3790">
        <v>1448469719</v>
      </c>
      <c r="L3790" s="18">
        <f t="shared" si="11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>D3790+E3790</f>
        <v>75500</v>
      </c>
      <c r="R3790" s="6">
        <f>E3790/N3790</f>
        <v>500</v>
      </c>
      <c r="S3790" t="s">
        <v>8336</v>
      </c>
      <c r="T3790" t="s">
        <v>8378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8">
        <f t="shared" si="118"/>
        <v>42170.798819444448</v>
      </c>
      <c r="K3791">
        <v>1431630618</v>
      </c>
      <c r="L3791" s="18">
        <f t="shared" si="11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>D3791+E3791</f>
        <v>3666</v>
      </c>
      <c r="R3791" s="6">
        <f>E3791/N3791</f>
        <v>29</v>
      </c>
      <c r="S3791" t="s">
        <v>8336</v>
      </c>
      <c r="T3791" t="s">
        <v>8378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8">
        <f t="shared" si="118"/>
        <v>42696.708599537036</v>
      </c>
      <c r="K3792">
        <v>1477238423</v>
      </c>
      <c r="L3792" s="18">
        <f t="shared" si="11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>D3792+E3792</f>
        <v>15000</v>
      </c>
      <c r="R3792" s="6" t="e">
        <f>E3792/N3792</f>
        <v>#DIV/0!</v>
      </c>
      <c r="S3792" t="s">
        <v>8336</v>
      </c>
      <c r="T3792" t="s">
        <v>8378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8">
        <f t="shared" si="118"/>
        <v>41826.692037037035</v>
      </c>
      <c r="K3793">
        <v>1399480592</v>
      </c>
      <c r="L3793" s="18">
        <f t="shared" si="11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>D3793+E3793</f>
        <v>1500</v>
      </c>
      <c r="R3793" s="6" t="e">
        <f>E3793/N3793</f>
        <v>#DIV/0!</v>
      </c>
      <c r="S3793" t="s">
        <v>8336</v>
      </c>
      <c r="T3793" t="s">
        <v>8378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8">
        <f t="shared" si="118"/>
        <v>42200.447013888886</v>
      </c>
      <c r="K3794">
        <v>1434365022</v>
      </c>
      <c r="L3794" s="18">
        <f t="shared" si="11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>D3794+E3794</f>
        <v>12535</v>
      </c>
      <c r="R3794" s="6">
        <f>E3794/N3794</f>
        <v>17.5</v>
      </c>
      <c r="S3794" t="s">
        <v>8336</v>
      </c>
      <c r="T3794" t="s">
        <v>8378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8">
        <f t="shared" si="118"/>
        <v>41989.938993055555</v>
      </c>
      <c r="K3795">
        <v>1416954729</v>
      </c>
      <c r="L3795" s="18">
        <f t="shared" si="11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D3795+E3795</f>
        <v>11176</v>
      </c>
      <c r="R3795" s="6">
        <f>E3795/N3795</f>
        <v>174</v>
      </c>
      <c r="S3795" t="s">
        <v>8336</v>
      </c>
      <c r="T3795" t="s">
        <v>8378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8">
        <f t="shared" si="118"/>
        <v>42162.58048611111</v>
      </c>
      <c r="K3796">
        <v>1431093354</v>
      </c>
      <c r="L3796" s="18">
        <f t="shared" si="11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>D3796+E3796</f>
        <v>5050</v>
      </c>
      <c r="R3796" s="6">
        <f>E3796/N3796</f>
        <v>50</v>
      </c>
      <c r="S3796" t="s">
        <v>8336</v>
      </c>
      <c r="T3796" t="s">
        <v>8378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8">
        <f t="shared" si="118"/>
        <v>42244.9375</v>
      </c>
      <c r="K3797">
        <v>1437042490</v>
      </c>
      <c r="L3797" s="18">
        <f t="shared" si="11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>D3797+E3797</f>
        <v>610</v>
      </c>
      <c r="R3797" s="6">
        <f>E3797/N3797</f>
        <v>5</v>
      </c>
      <c r="S3797" t="s">
        <v>8336</v>
      </c>
      <c r="T3797" t="s">
        <v>8378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8">
        <f t="shared" si="118"/>
        <v>42749.029583333337</v>
      </c>
      <c r="K3798">
        <v>1479170556</v>
      </c>
      <c r="L3798" s="18">
        <f t="shared" si="11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>D3798+E3798</f>
        <v>22501</v>
      </c>
      <c r="R3798" s="6">
        <f>E3798/N3798</f>
        <v>1</v>
      </c>
      <c r="S3798" t="s">
        <v>8336</v>
      </c>
      <c r="T3798" t="s">
        <v>8378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8">
        <f t="shared" si="118"/>
        <v>42114.881539351853</v>
      </c>
      <c r="K3799">
        <v>1426972165</v>
      </c>
      <c r="L3799" s="18">
        <f t="shared" si="11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D3799+E3799</f>
        <v>11380</v>
      </c>
      <c r="R3799" s="6">
        <f>E3799/N3799</f>
        <v>145.40540540540542</v>
      </c>
      <c r="S3799" t="s">
        <v>8336</v>
      </c>
      <c r="T3799" t="s">
        <v>8378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8">
        <f t="shared" si="118"/>
        <v>41861.722777777781</v>
      </c>
      <c r="K3800">
        <v>1405099248</v>
      </c>
      <c r="L3800" s="18">
        <f t="shared" si="11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>D3800+E3800</f>
        <v>71025</v>
      </c>
      <c r="R3800" s="6">
        <f>E3800/N3800</f>
        <v>205</v>
      </c>
      <c r="S3800" t="s">
        <v>8336</v>
      </c>
      <c r="T3800" t="s">
        <v>8378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8">
        <f t="shared" si="118"/>
        <v>42440.93105324074</v>
      </c>
      <c r="K3801">
        <v>1455142843</v>
      </c>
      <c r="L3801" s="18">
        <f t="shared" si="11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>D3801+E3801</f>
        <v>10402</v>
      </c>
      <c r="R3801" s="6">
        <f>E3801/N3801</f>
        <v>100.5</v>
      </c>
      <c r="S3801" t="s">
        <v>8336</v>
      </c>
      <c r="T3801" t="s">
        <v>8378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8">
        <f t="shared" si="118"/>
        <v>42015.207638888889</v>
      </c>
      <c r="K3802">
        <v>1418146883</v>
      </c>
      <c r="L3802" s="18">
        <f t="shared" si="11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>D3802+E3802</f>
        <v>22881</v>
      </c>
      <c r="R3802" s="6">
        <f>E3802/N3802</f>
        <v>55.0625</v>
      </c>
      <c r="S3802" t="s">
        <v>8336</v>
      </c>
      <c r="T3802" t="s">
        <v>8378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8">
        <f t="shared" si="118"/>
        <v>42006.676111111112</v>
      </c>
      <c r="K3803">
        <v>1417536816</v>
      </c>
      <c r="L3803" s="18">
        <f t="shared" si="11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>D3803+E3803</f>
        <v>5426</v>
      </c>
      <c r="R3803" s="6">
        <f>E3803/N3803</f>
        <v>47.333333333333336</v>
      </c>
      <c r="S3803" t="s">
        <v>8336</v>
      </c>
      <c r="T3803" t="s">
        <v>8378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8">
        <f t="shared" si="118"/>
        <v>42299.126226851848</v>
      </c>
      <c r="K3804">
        <v>1442890906</v>
      </c>
      <c r="L3804" s="18">
        <f t="shared" si="11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>D3804+E3804</f>
        <v>3000</v>
      </c>
      <c r="R3804" s="6" t="e">
        <f>E3804/N3804</f>
        <v>#DIV/0!</v>
      </c>
      <c r="S3804" t="s">
        <v>8336</v>
      </c>
      <c r="T3804" t="s">
        <v>8378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8">
        <f t="shared" si="118"/>
        <v>42433.971851851849</v>
      </c>
      <c r="K3805">
        <v>1454541568</v>
      </c>
      <c r="L3805" s="18">
        <f t="shared" si="11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D3805+E3805</f>
        <v>14358</v>
      </c>
      <c r="R3805" s="6">
        <f>E3805/N3805</f>
        <v>58.95</v>
      </c>
      <c r="S3805" t="s">
        <v>8336</v>
      </c>
      <c r="T3805" t="s">
        <v>8378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8">
        <f t="shared" si="118"/>
        <v>42582.291666666672</v>
      </c>
      <c r="K3806">
        <v>1465172024</v>
      </c>
      <c r="L3806" s="18">
        <f t="shared" si="11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>D3806+E3806</f>
        <v>8000</v>
      </c>
      <c r="R3806" s="6" t="e">
        <f>E3806/N3806</f>
        <v>#DIV/0!</v>
      </c>
      <c r="S3806" t="s">
        <v>8336</v>
      </c>
      <c r="T3806" t="s">
        <v>8378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8">
        <f t="shared" si="118"/>
        <v>41909.887037037035</v>
      </c>
      <c r="K3807">
        <v>1406668640</v>
      </c>
      <c r="L3807" s="18">
        <f t="shared" si="11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>D3807+E3807</f>
        <v>150003</v>
      </c>
      <c r="R3807" s="6">
        <f>E3807/N3807</f>
        <v>1.5</v>
      </c>
      <c r="S3807" t="s">
        <v>8336</v>
      </c>
      <c r="T3807" t="s">
        <v>8378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8">
        <f t="shared" si="118"/>
        <v>41819.259039351848</v>
      </c>
      <c r="K3808">
        <v>1402294381</v>
      </c>
      <c r="L3808" s="18">
        <f t="shared" si="11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>D3808+E3808</f>
        <v>7505</v>
      </c>
      <c r="R3808" s="6">
        <f>E3808/N3808</f>
        <v>5</v>
      </c>
      <c r="S3808" t="s">
        <v>8336</v>
      </c>
      <c r="T3808" t="s">
        <v>8378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8">
        <f t="shared" si="118"/>
        <v>42097.909016203703</v>
      </c>
      <c r="K3809">
        <v>1427492939</v>
      </c>
      <c r="L3809" s="18">
        <f t="shared" si="11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>D3809+E3809</f>
        <v>1955</v>
      </c>
      <c r="R3809" s="6">
        <f>E3809/N3809</f>
        <v>50.555555555555557</v>
      </c>
      <c r="S3809" t="s">
        <v>8336</v>
      </c>
      <c r="T3809" t="s">
        <v>8378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8">
        <f t="shared" si="118"/>
        <v>42119.412256944444</v>
      </c>
      <c r="K3810">
        <v>1424775219</v>
      </c>
      <c r="L3810" s="18">
        <f t="shared" si="11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>D3810+E3810</f>
        <v>2000</v>
      </c>
      <c r="R3810" s="6">
        <f>E3810/N3810</f>
        <v>41.666666666666664</v>
      </c>
      <c r="S3810" t="s">
        <v>8336</v>
      </c>
      <c r="T3810" t="s">
        <v>8337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8">
        <f t="shared" si="118"/>
        <v>41850.958333333336</v>
      </c>
      <c r="K3811">
        <v>1402403907</v>
      </c>
      <c r="L3811" s="18">
        <f t="shared" si="11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>D3811+E3811</f>
        <v>4025</v>
      </c>
      <c r="R3811" s="6">
        <f>E3811/N3811</f>
        <v>53.289473684210527</v>
      </c>
      <c r="S3811" t="s">
        <v>8336</v>
      </c>
      <c r="T3811" t="s">
        <v>8337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8">
        <f t="shared" si="118"/>
        <v>42084.807384259257</v>
      </c>
      <c r="K3812">
        <v>1424377358</v>
      </c>
      <c r="L3812" s="18">
        <f t="shared" si="11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>D3812+E3812</f>
        <v>3326</v>
      </c>
      <c r="R3812" s="6">
        <f>E3812/N3812</f>
        <v>70.230769230769226</v>
      </c>
      <c r="S3812" t="s">
        <v>8336</v>
      </c>
      <c r="T3812" t="s">
        <v>8337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8">
        <f t="shared" si="118"/>
        <v>42521.458333333328</v>
      </c>
      <c r="K3813">
        <v>1461769373</v>
      </c>
      <c r="L3813" s="18">
        <f t="shared" si="11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>D3813+E3813</f>
        <v>1075</v>
      </c>
      <c r="R3813" s="6">
        <f>E3813/N3813</f>
        <v>43.421052631578945</v>
      </c>
      <c r="S3813" t="s">
        <v>8336</v>
      </c>
      <c r="T3813" t="s">
        <v>8337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8">
        <f t="shared" si="118"/>
        <v>42156.165972222225</v>
      </c>
      <c r="K3814">
        <v>1429120908</v>
      </c>
      <c r="L3814" s="18">
        <f t="shared" si="11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>D3814+E3814</f>
        <v>4191</v>
      </c>
      <c r="R3814" s="6">
        <f>E3814/N3814</f>
        <v>199.18181818181819</v>
      </c>
      <c r="S3814" t="s">
        <v>8336</v>
      </c>
      <c r="T3814" t="s">
        <v>8337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8">
        <f t="shared" si="118"/>
        <v>42535.904861111107</v>
      </c>
      <c r="K3815">
        <v>1462603021</v>
      </c>
      <c r="L3815" s="18">
        <f t="shared" si="11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>D3815+E3815</f>
        <v>4219.99</v>
      </c>
      <c r="R3815" s="6">
        <f>E3815/N3815</f>
        <v>78.518148148148143</v>
      </c>
      <c r="S3815" t="s">
        <v>8336</v>
      </c>
      <c r="T3815" t="s">
        <v>8337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8">
        <f t="shared" si="118"/>
        <v>42095.165972222225</v>
      </c>
      <c r="K3816">
        <v>1424727712</v>
      </c>
      <c r="L3816" s="18">
        <f t="shared" si="11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>D3816+E3816</f>
        <v>3602</v>
      </c>
      <c r="R3816" s="6">
        <f>E3816/N3816</f>
        <v>61.823529411764703</v>
      </c>
      <c r="S3816" t="s">
        <v>8336</v>
      </c>
      <c r="T3816" t="s">
        <v>8337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8">
        <f t="shared" si="118"/>
        <v>42236.958333333328</v>
      </c>
      <c r="K3817">
        <v>1437545657</v>
      </c>
      <c r="L3817" s="18">
        <f t="shared" si="11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>D3817+E3817</f>
        <v>2000.01</v>
      </c>
      <c r="R3817" s="6">
        <f>E3817/N3817</f>
        <v>50.000500000000002</v>
      </c>
      <c r="S3817" t="s">
        <v>8336</v>
      </c>
      <c r="T3817" t="s">
        <v>8337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8">
        <f t="shared" si="118"/>
        <v>41837.690081018518</v>
      </c>
      <c r="K3818">
        <v>1403022823</v>
      </c>
      <c r="L3818" s="18">
        <f t="shared" si="11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D3818+E3818</f>
        <v>3288.5699999999997</v>
      </c>
      <c r="R3818" s="6">
        <f>E3818/N3818</f>
        <v>48.339729729729726</v>
      </c>
      <c r="S3818" t="s">
        <v>8336</v>
      </c>
      <c r="T3818" t="s">
        <v>8337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8">
        <f t="shared" si="118"/>
        <v>42301.165972222225</v>
      </c>
      <c r="K3819">
        <v>1444236216</v>
      </c>
      <c r="L3819" s="18">
        <f t="shared" si="11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>D3819+E3819</f>
        <v>4145</v>
      </c>
      <c r="R3819" s="6">
        <f>E3819/N3819</f>
        <v>107.25</v>
      </c>
      <c r="S3819" t="s">
        <v>8336</v>
      </c>
      <c r="T3819" t="s">
        <v>8337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8">
        <f t="shared" si="118"/>
        <v>42075.800717592589</v>
      </c>
      <c r="K3820">
        <v>1423599182</v>
      </c>
      <c r="L3820" s="18">
        <f t="shared" si="11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>D3820+E3820</f>
        <v>820</v>
      </c>
      <c r="R3820" s="6">
        <f>E3820/N3820</f>
        <v>57</v>
      </c>
      <c r="S3820" t="s">
        <v>8336</v>
      </c>
      <c r="T3820" t="s">
        <v>8337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8">
        <f t="shared" si="118"/>
        <v>42202.876388888893</v>
      </c>
      <c r="K3821">
        <v>1435554104</v>
      </c>
      <c r="L3821" s="18">
        <f t="shared" si="11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>D3821+E3821</f>
        <v>2064</v>
      </c>
      <c r="R3821" s="6">
        <f>E3821/N3821</f>
        <v>40.92307692307692</v>
      </c>
      <c r="S3821" t="s">
        <v>8336</v>
      </c>
      <c r="T3821" t="s">
        <v>8337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8">
        <f t="shared" si="118"/>
        <v>42190.651817129634</v>
      </c>
      <c r="K3822">
        <v>1433518717</v>
      </c>
      <c r="L3822" s="18">
        <f t="shared" si="11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D3822+E3822</f>
        <v>730</v>
      </c>
      <c r="R3822" s="6">
        <f>E3822/N3822</f>
        <v>21.5</v>
      </c>
      <c r="S3822" t="s">
        <v>8336</v>
      </c>
      <c r="T3822" t="s">
        <v>8337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8">
        <f t="shared" si="118"/>
        <v>42373.180636574078</v>
      </c>
      <c r="K3823">
        <v>1449116407</v>
      </c>
      <c r="L3823" s="18">
        <f t="shared" si="11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D3823+E3823</f>
        <v>7159</v>
      </c>
      <c r="R3823" s="6">
        <f>E3823/N3823</f>
        <v>79.543478260869563</v>
      </c>
      <c r="S3823" t="s">
        <v>8336</v>
      </c>
      <c r="T3823" t="s">
        <v>8337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8">
        <f t="shared" si="118"/>
        <v>42388.957638888889</v>
      </c>
      <c r="K3824">
        <v>1448136417</v>
      </c>
      <c r="L3824" s="18">
        <f t="shared" si="11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>D3824+E3824</f>
        <v>10501</v>
      </c>
      <c r="R3824" s="6">
        <f>E3824/N3824</f>
        <v>72.381578947368425</v>
      </c>
      <c r="S3824" t="s">
        <v>8336</v>
      </c>
      <c r="T3824" t="s">
        <v>8337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8">
        <f t="shared" si="118"/>
        <v>42205.165972222225</v>
      </c>
      <c r="K3825">
        <v>1434405044</v>
      </c>
      <c r="L3825" s="18">
        <f t="shared" si="11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>D3825+E3825</f>
        <v>5150</v>
      </c>
      <c r="R3825" s="6">
        <f>E3825/N3825</f>
        <v>64.634146341463421</v>
      </c>
      <c r="S3825" t="s">
        <v>8336</v>
      </c>
      <c r="T3825" t="s">
        <v>8337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8">
        <f t="shared" si="118"/>
        <v>42583.570138888885</v>
      </c>
      <c r="K3826">
        <v>1469026903</v>
      </c>
      <c r="L3826" s="18">
        <f t="shared" si="11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>D3826+E3826</f>
        <v>520</v>
      </c>
      <c r="R3826" s="6">
        <f>E3826/N3826</f>
        <v>38.571428571428569</v>
      </c>
      <c r="S3826" t="s">
        <v>8336</v>
      </c>
      <c r="T3826" t="s">
        <v>8337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8">
        <f t="shared" si="118"/>
        <v>42172.069606481484</v>
      </c>
      <c r="K3827">
        <v>1432690814</v>
      </c>
      <c r="L3827" s="18">
        <f t="shared" si="11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D3827+E3827</f>
        <v>10271</v>
      </c>
      <c r="R3827" s="6">
        <f>E3827/N3827</f>
        <v>107.57142857142857</v>
      </c>
      <c r="S3827" t="s">
        <v>8336</v>
      </c>
      <c r="T3827" t="s">
        <v>8337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8">
        <f t="shared" si="118"/>
        <v>42131.423541666663</v>
      </c>
      <c r="K3828">
        <v>1428401394</v>
      </c>
      <c r="L3828" s="18">
        <f t="shared" si="11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D3828+E3828</f>
        <v>1315</v>
      </c>
      <c r="R3828" s="6">
        <f>E3828/N3828</f>
        <v>27.5</v>
      </c>
      <c r="S3828" t="s">
        <v>8336</v>
      </c>
      <c r="T3828" t="s">
        <v>8337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8">
        <f t="shared" si="118"/>
        <v>42090</v>
      </c>
      <c r="K3829">
        <v>1422656201</v>
      </c>
      <c r="L3829" s="18">
        <f t="shared" si="11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>D3829+E3829</f>
        <v>7580</v>
      </c>
      <c r="R3829" s="6">
        <f>E3829/N3829</f>
        <v>70.461538461538467</v>
      </c>
      <c r="S3829" t="s">
        <v>8336</v>
      </c>
      <c r="T3829" t="s">
        <v>8337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8">
        <f t="shared" si="118"/>
        <v>42004.569293981483</v>
      </c>
      <c r="K3830">
        <v>1414845587</v>
      </c>
      <c r="L3830" s="18">
        <f t="shared" si="11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>D3830+E3830</f>
        <v>10000</v>
      </c>
      <c r="R3830" s="6">
        <f>E3830/N3830</f>
        <v>178.57142857142858</v>
      </c>
      <c r="S3830" t="s">
        <v>8336</v>
      </c>
      <c r="T3830" t="s">
        <v>8337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8">
        <f t="shared" si="118"/>
        <v>42613.865405092598</v>
      </c>
      <c r="K3831">
        <v>1470948371</v>
      </c>
      <c r="L3831" s="18">
        <f t="shared" si="11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>D3831+E3831</f>
        <v>1001</v>
      </c>
      <c r="R3831" s="6">
        <f>E3831/N3831</f>
        <v>62.625</v>
      </c>
      <c r="S3831" t="s">
        <v>8336</v>
      </c>
      <c r="T3831" t="s">
        <v>8337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8">
        <f t="shared" si="118"/>
        <v>42517.740868055553</v>
      </c>
      <c r="K3832">
        <v>1463161611</v>
      </c>
      <c r="L3832" s="18">
        <f t="shared" si="11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>D3832+E3832</f>
        <v>325</v>
      </c>
      <c r="R3832" s="6">
        <f>E3832/N3832</f>
        <v>75</v>
      </c>
      <c r="S3832" t="s">
        <v>8336</v>
      </c>
      <c r="T3832" t="s">
        <v>8337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8">
        <f t="shared" si="118"/>
        <v>41948.890567129631</v>
      </c>
      <c r="K3833">
        <v>1413404545</v>
      </c>
      <c r="L3833" s="18">
        <f t="shared" si="11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>D3833+E3833</f>
        <v>1030.1100000000001</v>
      </c>
      <c r="R3833" s="6">
        <f>E3833/N3833</f>
        <v>58.901111111111113</v>
      </c>
      <c r="S3833" t="s">
        <v>8336</v>
      </c>
      <c r="T3833" t="s">
        <v>8337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8">
        <f t="shared" si="118"/>
        <v>42420.114988425921</v>
      </c>
      <c r="K3834">
        <v>1452048335</v>
      </c>
      <c r="L3834" s="18">
        <f t="shared" si="11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>D3834+E3834</f>
        <v>2456</v>
      </c>
      <c r="R3834" s="6">
        <f>E3834/N3834</f>
        <v>139.55555555555554</v>
      </c>
      <c r="S3834" t="s">
        <v>8336</v>
      </c>
      <c r="T3834" t="s">
        <v>8337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8">
        <f t="shared" si="118"/>
        <v>41974.797916666663</v>
      </c>
      <c r="K3835">
        <v>1416516972</v>
      </c>
      <c r="L3835" s="18">
        <f t="shared" si="11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>D3835+E3835</f>
        <v>2600</v>
      </c>
      <c r="R3835" s="6">
        <f>E3835/N3835</f>
        <v>70</v>
      </c>
      <c r="S3835" t="s">
        <v>8336</v>
      </c>
      <c r="T3835" t="s">
        <v>8337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8">
        <f t="shared" si="118"/>
        <v>42173.445219907408</v>
      </c>
      <c r="K3836">
        <v>1432032067</v>
      </c>
      <c r="L3836" s="18">
        <f t="shared" si="11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D3836+E3836</f>
        <v>6271</v>
      </c>
      <c r="R3836" s="6">
        <f>E3836/N3836</f>
        <v>57.385964912280699</v>
      </c>
      <c r="S3836" t="s">
        <v>8336</v>
      </c>
      <c r="T3836" t="s">
        <v>8337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8">
        <f t="shared" si="118"/>
        <v>42481.94222222222</v>
      </c>
      <c r="K3837">
        <v>1459463808</v>
      </c>
      <c r="L3837" s="18">
        <f t="shared" si="11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>D3837+E3837</f>
        <v>520</v>
      </c>
      <c r="R3837" s="6">
        <f>E3837/N3837</f>
        <v>40</v>
      </c>
      <c r="S3837" t="s">
        <v>8336</v>
      </c>
      <c r="T3837" t="s">
        <v>8337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8">
        <f t="shared" si="118"/>
        <v>42585.172916666663</v>
      </c>
      <c r="K3838">
        <v>1467497652</v>
      </c>
      <c r="L3838" s="18">
        <f t="shared" si="11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>D3838+E3838</f>
        <v>1700</v>
      </c>
      <c r="R3838" s="6">
        <f>E3838/N3838</f>
        <v>64.285714285714292</v>
      </c>
      <c r="S3838" t="s">
        <v>8336</v>
      </c>
      <c r="T3838" t="s">
        <v>8337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8">
        <f t="shared" si="118"/>
        <v>42188.765717592592</v>
      </c>
      <c r="K3839">
        <v>1432837358</v>
      </c>
      <c r="L3839" s="18">
        <f t="shared" si="11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D3839+E3839</f>
        <v>4042</v>
      </c>
      <c r="R3839" s="6">
        <f>E3839/N3839</f>
        <v>120.11764705882354</v>
      </c>
      <c r="S3839" t="s">
        <v>8336</v>
      </c>
      <c r="T3839" t="s">
        <v>8337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8">
        <f t="shared" si="118"/>
        <v>42146.710752314815</v>
      </c>
      <c r="K3840">
        <v>1429722209</v>
      </c>
      <c r="L3840" s="18">
        <f t="shared" si="11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D3840+E3840</f>
        <v>200824</v>
      </c>
      <c r="R3840" s="6">
        <f>E3840/N3840</f>
        <v>1008.24</v>
      </c>
      <c r="S3840" t="s">
        <v>8336</v>
      </c>
      <c r="T3840" t="s">
        <v>8337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8">
        <f t="shared" si="118"/>
        <v>42215.142638888887</v>
      </c>
      <c r="K3841">
        <v>1433042724</v>
      </c>
      <c r="L3841" s="18">
        <f t="shared" si="11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>D3841+E3841</f>
        <v>4025</v>
      </c>
      <c r="R3841" s="6">
        <f>E3841/N3841</f>
        <v>63.28125</v>
      </c>
      <c r="S3841" t="s">
        <v>8336</v>
      </c>
      <c r="T3841" t="s">
        <v>8337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8">
        <f t="shared" si="118"/>
        <v>42457.660057870366</v>
      </c>
      <c r="K3842">
        <v>1457023829</v>
      </c>
      <c r="L3842" s="18">
        <f t="shared" si="11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>D3842+E3842</f>
        <v>66</v>
      </c>
      <c r="R3842" s="6">
        <f>E3842/N3842</f>
        <v>21.666666666666668</v>
      </c>
      <c r="S3842" t="s">
        <v>8336</v>
      </c>
      <c r="T3842" t="s">
        <v>8337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8">
        <f t="shared" ref="J3843:J3906" si="120">(((I3843/60)/60)/24)+DATE(1970,1,1)</f>
        <v>41840.785729166666</v>
      </c>
      <c r="K3843">
        <v>1400698287</v>
      </c>
      <c r="L3843" s="18">
        <f t="shared" ref="L3843:L3906" si="121">(((K3843/60)/60)/24+DATE(1970,1,1))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D3843+E3843</f>
        <v>10872</v>
      </c>
      <c r="R3843" s="6">
        <f>E3843/N3843</f>
        <v>25.647058823529413</v>
      </c>
      <c r="S3843" t="s">
        <v>8336</v>
      </c>
      <c r="T3843" t="s">
        <v>8337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8">
        <f t="shared" si="120"/>
        <v>41770.493657407409</v>
      </c>
      <c r="K3844">
        <v>1397217052</v>
      </c>
      <c r="L3844" s="18">
        <f t="shared" si="12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D3844+E3844</f>
        <v>6097</v>
      </c>
      <c r="R3844" s="6">
        <f>E3844/N3844</f>
        <v>47.695652173913047</v>
      </c>
      <c r="S3844" t="s">
        <v>8336</v>
      </c>
      <c r="T3844" t="s">
        <v>8337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8">
        <f t="shared" si="120"/>
        <v>41791.072500000002</v>
      </c>
      <c r="K3845">
        <v>1399427064</v>
      </c>
      <c r="L3845" s="18">
        <f t="shared" si="12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D3845+E3845</f>
        <v>6065</v>
      </c>
      <c r="R3845" s="6">
        <f>E3845/N3845</f>
        <v>56.05263157894737</v>
      </c>
      <c r="S3845" t="s">
        <v>8336</v>
      </c>
      <c r="T3845" t="s">
        <v>8337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8">
        <f t="shared" si="120"/>
        <v>41793.290972222225</v>
      </c>
      <c r="K3846">
        <v>1399474134</v>
      </c>
      <c r="L3846" s="18">
        <f t="shared" si="12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>D3846+E3846</f>
        <v>13866</v>
      </c>
      <c r="R3846" s="6">
        <f>E3846/N3846</f>
        <v>81.319999999999993</v>
      </c>
      <c r="S3846" t="s">
        <v>8336</v>
      </c>
      <c r="T3846" t="s">
        <v>8337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8">
        <f t="shared" si="120"/>
        <v>42278.627013888887</v>
      </c>
      <c r="K3847">
        <v>1441119774</v>
      </c>
      <c r="L3847" s="18">
        <f t="shared" si="12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>D3847+E3847</f>
        <v>40842</v>
      </c>
      <c r="R3847" s="6">
        <f>E3847/N3847</f>
        <v>70.166666666666671</v>
      </c>
      <c r="S3847" t="s">
        <v>8336</v>
      </c>
      <c r="T3847" t="s">
        <v>8337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8">
        <f t="shared" si="120"/>
        <v>41916.290972222225</v>
      </c>
      <c r="K3848">
        <v>1409721542</v>
      </c>
      <c r="L3848" s="18">
        <f t="shared" si="12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>D3848+E3848</f>
        <v>7189</v>
      </c>
      <c r="R3848" s="6">
        <f>E3848/N3848</f>
        <v>23.625</v>
      </c>
      <c r="S3848" t="s">
        <v>8336</v>
      </c>
      <c r="T3848" t="s">
        <v>8337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8">
        <f t="shared" si="120"/>
        <v>42204.224432870367</v>
      </c>
      <c r="K3849">
        <v>1433395391</v>
      </c>
      <c r="L3849" s="18">
        <f t="shared" si="12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>D3849+E3849</f>
        <v>12197</v>
      </c>
      <c r="R3849" s="6">
        <f>E3849/N3849</f>
        <v>188.55555555555554</v>
      </c>
      <c r="S3849" t="s">
        <v>8336</v>
      </c>
      <c r="T3849" t="s">
        <v>8337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8">
        <f t="shared" si="120"/>
        <v>42295.817002314812</v>
      </c>
      <c r="K3850">
        <v>1442604989</v>
      </c>
      <c r="L3850" s="18">
        <f t="shared" si="12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D3850+E3850</f>
        <v>15129</v>
      </c>
      <c r="R3850" s="6">
        <f>E3850/N3850</f>
        <v>49.511627906976742</v>
      </c>
      <c r="S3850" t="s">
        <v>8336</v>
      </c>
      <c r="T3850" t="s">
        <v>8337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8">
        <f t="shared" si="120"/>
        <v>42166.767175925925</v>
      </c>
      <c r="K3851">
        <v>1431455084</v>
      </c>
      <c r="L3851" s="18">
        <f t="shared" si="12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D3851+E3851</f>
        <v>32113</v>
      </c>
      <c r="R3851" s="6">
        <f>E3851/N3851</f>
        <v>75.464285714285708</v>
      </c>
      <c r="S3851" t="s">
        <v>8336</v>
      </c>
      <c r="T3851" t="s">
        <v>8337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8">
        <f t="shared" si="120"/>
        <v>42005.124340277776</v>
      </c>
      <c r="K3852">
        <v>1417489143</v>
      </c>
      <c r="L3852" s="18">
        <f t="shared" si="12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>D3852+E3852</f>
        <v>1038</v>
      </c>
      <c r="R3852" s="6">
        <f>E3852/N3852</f>
        <v>9.5</v>
      </c>
      <c r="S3852" t="s">
        <v>8336</v>
      </c>
      <c r="T3852" t="s">
        <v>8337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8">
        <f t="shared" si="120"/>
        <v>42202.439571759256</v>
      </c>
      <c r="K3853">
        <v>1434537179</v>
      </c>
      <c r="L3853" s="18">
        <f t="shared" si="12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D3853+E3853</f>
        <v>3352</v>
      </c>
      <c r="R3853" s="6">
        <f>E3853/N3853</f>
        <v>35.5</v>
      </c>
      <c r="S3853" t="s">
        <v>8336</v>
      </c>
      <c r="T3853" t="s">
        <v>8337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8">
        <f t="shared" si="120"/>
        <v>42090.149027777778</v>
      </c>
      <c r="K3854">
        <v>1425270876</v>
      </c>
      <c r="L3854" s="18">
        <f t="shared" si="12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>D3854+E3854</f>
        <v>10020</v>
      </c>
      <c r="R3854" s="6">
        <f>E3854/N3854</f>
        <v>10</v>
      </c>
      <c r="S3854" t="s">
        <v>8336</v>
      </c>
      <c r="T3854" t="s">
        <v>8337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8">
        <f t="shared" si="120"/>
        <v>41883.84002314815</v>
      </c>
      <c r="K3855">
        <v>1406578178</v>
      </c>
      <c r="L3855" s="18">
        <f t="shared" si="12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>D3855+E3855</f>
        <v>100026</v>
      </c>
      <c r="R3855" s="6">
        <f>E3855/N3855</f>
        <v>13</v>
      </c>
      <c r="S3855" t="s">
        <v>8336</v>
      </c>
      <c r="T3855" t="s">
        <v>8337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8">
        <f t="shared" si="120"/>
        <v>42133.884930555556</v>
      </c>
      <c r="K3856">
        <v>1428614058</v>
      </c>
      <c r="L3856" s="18">
        <f t="shared" si="12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D3856+E3856</f>
        <v>12788</v>
      </c>
      <c r="R3856" s="6">
        <f>E3856/N3856</f>
        <v>89.4</v>
      </c>
      <c r="S3856" t="s">
        <v>8336</v>
      </c>
      <c r="T3856" t="s">
        <v>8337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8">
        <f t="shared" si="120"/>
        <v>42089.929062499999</v>
      </c>
      <c r="K3857">
        <v>1424819871</v>
      </c>
      <c r="L3857" s="18">
        <f t="shared" si="12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>D3857+E3857</f>
        <v>1025</v>
      </c>
      <c r="R3857" s="6">
        <f>E3857/N3857</f>
        <v>25</v>
      </c>
      <c r="S3857" t="s">
        <v>8336</v>
      </c>
      <c r="T3857" t="s">
        <v>8337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8">
        <f t="shared" si="120"/>
        <v>42071.701423611114</v>
      </c>
      <c r="K3858">
        <v>1423245003</v>
      </c>
      <c r="L3858" s="18">
        <f t="shared" si="12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>D3858+E3858</f>
        <v>5001</v>
      </c>
      <c r="R3858" s="6">
        <f>E3858/N3858</f>
        <v>1</v>
      </c>
      <c r="S3858" t="s">
        <v>8336</v>
      </c>
      <c r="T3858" t="s">
        <v>8337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8">
        <f t="shared" si="120"/>
        <v>41852.716666666667</v>
      </c>
      <c r="K3859">
        <v>1404927690</v>
      </c>
      <c r="L3859" s="18">
        <f t="shared" si="12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>D3859+E3859</f>
        <v>5260</v>
      </c>
      <c r="R3859" s="6">
        <f>E3859/N3859</f>
        <v>65</v>
      </c>
      <c r="S3859" t="s">
        <v>8336</v>
      </c>
      <c r="T3859" t="s">
        <v>8337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8">
        <f t="shared" si="120"/>
        <v>42146.875</v>
      </c>
      <c r="K3860">
        <v>1430734844</v>
      </c>
      <c r="L3860" s="18">
        <f t="shared" si="12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>D3860+E3860</f>
        <v>510</v>
      </c>
      <c r="R3860" s="6">
        <f>E3860/N3860</f>
        <v>10</v>
      </c>
      <c r="S3860" t="s">
        <v>8336</v>
      </c>
      <c r="T3860" t="s">
        <v>8337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8">
        <f t="shared" si="120"/>
        <v>41815.875</v>
      </c>
      <c r="K3861">
        <v>1401485207</v>
      </c>
      <c r="L3861" s="18">
        <f t="shared" si="12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>D3861+E3861</f>
        <v>2501</v>
      </c>
      <c r="R3861" s="6">
        <f>E3861/N3861</f>
        <v>1</v>
      </c>
      <c r="S3861" t="s">
        <v>8336</v>
      </c>
      <c r="T3861" t="s">
        <v>8337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8">
        <f t="shared" si="120"/>
        <v>41863.660995370366</v>
      </c>
      <c r="K3862">
        <v>1405266710</v>
      </c>
      <c r="L3862" s="18">
        <f t="shared" si="12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>D3862+E3862</f>
        <v>7060</v>
      </c>
      <c r="R3862" s="6">
        <f>E3862/N3862</f>
        <v>81.538461538461533</v>
      </c>
      <c r="S3862" t="s">
        <v>8336</v>
      </c>
      <c r="T3862" t="s">
        <v>8337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8">
        <f t="shared" si="120"/>
        <v>41955.907638888893</v>
      </c>
      <c r="K3863">
        <v>1412258977</v>
      </c>
      <c r="L3863" s="18">
        <f t="shared" si="12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>D3863+E3863</f>
        <v>2100</v>
      </c>
      <c r="R3863" s="6">
        <f>E3863/N3863</f>
        <v>100</v>
      </c>
      <c r="S3863" t="s">
        <v>8336</v>
      </c>
      <c r="T3863" t="s">
        <v>8337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8">
        <f t="shared" si="120"/>
        <v>42625.707638888889</v>
      </c>
      <c r="K3864">
        <v>1472451356</v>
      </c>
      <c r="L3864" s="18">
        <f t="shared" si="12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>D3864+E3864</f>
        <v>7501</v>
      </c>
      <c r="R3864" s="6">
        <f>E3864/N3864</f>
        <v>1</v>
      </c>
      <c r="S3864" t="s">
        <v>8336</v>
      </c>
      <c r="T3864" t="s">
        <v>8337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8">
        <f t="shared" si="120"/>
        <v>42313.674826388888</v>
      </c>
      <c r="K3865">
        <v>1441552305</v>
      </c>
      <c r="L3865" s="18">
        <f t="shared" si="12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>D3865+E3865</f>
        <v>6000</v>
      </c>
      <c r="R3865" s="6" t="e">
        <f>E3865/N3865</f>
        <v>#DIV/0!</v>
      </c>
      <c r="S3865" t="s">
        <v>8336</v>
      </c>
      <c r="T3865" t="s">
        <v>8337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8">
        <f t="shared" si="120"/>
        <v>42325.933495370366</v>
      </c>
      <c r="K3866">
        <v>1445203454</v>
      </c>
      <c r="L3866" s="18">
        <f t="shared" si="12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>D3866+E3866</f>
        <v>5060</v>
      </c>
      <c r="R3866" s="6">
        <f>E3866/N3866</f>
        <v>20</v>
      </c>
      <c r="S3866" t="s">
        <v>8336</v>
      </c>
      <c r="T3866" t="s">
        <v>8337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8">
        <f t="shared" si="120"/>
        <v>41881.229166666664</v>
      </c>
      <c r="K3867">
        <v>1405957098</v>
      </c>
      <c r="L3867" s="18">
        <f t="shared" si="12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>D3867+E3867</f>
        <v>3063</v>
      </c>
      <c r="R3867" s="6">
        <f>E3867/N3867</f>
        <v>46.428571428571431</v>
      </c>
      <c r="S3867" t="s">
        <v>8336</v>
      </c>
      <c r="T3867" t="s">
        <v>8337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8">
        <f t="shared" si="120"/>
        <v>42452.145138888889</v>
      </c>
      <c r="K3868">
        <v>1454453021</v>
      </c>
      <c r="L3868" s="18">
        <f t="shared" si="12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>D3868+E3868</f>
        <v>2011</v>
      </c>
      <c r="R3868" s="6">
        <f>E3868/N3868</f>
        <v>5.5</v>
      </c>
      <c r="S3868" t="s">
        <v>8336</v>
      </c>
      <c r="T3868" t="s">
        <v>8337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8">
        <f t="shared" si="120"/>
        <v>42539.814108796301</v>
      </c>
      <c r="K3869">
        <v>1463686339</v>
      </c>
      <c r="L3869" s="18">
        <f t="shared" si="12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>D3869+E3869</f>
        <v>2251</v>
      </c>
      <c r="R3869" s="6">
        <f>E3869/N3869</f>
        <v>50.2</v>
      </c>
      <c r="S3869" t="s">
        <v>8336</v>
      </c>
      <c r="T3869" t="s">
        <v>8337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8">
        <f t="shared" si="120"/>
        <v>41890.659780092588</v>
      </c>
      <c r="K3870">
        <v>1408031405</v>
      </c>
      <c r="L3870" s="18">
        <f t="shared" si="12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>D3870+E3870</f>
        <v>5010</v>
      </c>
      <c r="R3870" s="6">
        <f>E3870/N3870</f>
        <v>10</v>
      </c>
      <c r="S3870" t="s">
        <v>8336</v>
      </c>
      <c r="T3870" t="s">
        <v>8378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8">
        <f t="shared" si="120"/>
        <v>42077.132638888885</v>
      </c>
      <c r="K3871">
        <v>1423761792</v>
      </c>
      <c r="L3871" s="18">
        <f t="shared" si="12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>D3871+E3871</f>
        <v>13563</v>
      </c>
      <c r="R3871" s="6">
        <f>E3871/N3871</f>
        <v>30.133333333333333</v>
      </c>
      <c r="S3871" t="s">
        <v>8336</v>
      </c>
      <c r="T3871" t="s">
        <v>8378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8">
        <f t="shared" si="120"/>
        <v>41823.17219907407</v>
      </c>
      <c r="K3872">
        <v>1401768478</v>
      </c>
      <c r="L3872" s="18">
        <f t="shared" si="12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>D3872+E3872</f>
        <v>11500</v>
      </c>
      <c r="R3872" s="6">
        <f>E3872/N3872</f>
        <v>150</v>
      </c>
      <c r="S3872" t="s">
        <v>8336</v>
      </c>
      <c r="T3872" t="s">
        <v>8378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8">
        <f t="shared" si="120"/>
        <v>42823.739004629635</v>
      </c>
      <c r="K3873">
        <v>1485629050</v>
      </c>
      <c r="L3873" s="18">
        <f t="shared" si="12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>D3873+E3873</f>
        <v>1540</v>
      </c>
      <c r="R3873" s="6">
        <f>E3873/N3873</f>
        <v>13.333333333333334</v>
      </c>
      <c r="S3873" t="s">
        <v>8336</v>
      </c>
      <c r="T3873" t="s">
        <v>8378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8">
        <f t="shared" si="120"/>
        <v>42230.145787037036</v>
      </c>
      <c r="K3874">
        <v>1435202996</v>
      </c>
      <c r="L3874" s="18">
        <f t="shared" si="12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>D3874+E3874</f>
        <v>15000</v>
      </c>
      <c r="R3874" s="6" t="e">
        <f>E3874/N3874</f>
        <v>#DIV/0!</v>
      </c>
      <c r="S3874" t="s">
        <v>8336</v>
      </c>
      <c r="T3874" t="s">
        <v>8378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8">
        <f t="shared" si="120"/>
        <v>42285.696006944447</v>
      </c>
      <c r="K3875">
        <v>1441730535</v>
      </c>
      <c r="L3875" s="18">
        <f t="shared" si="12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>D3875+E3875</f>
        <v>5500</v>
      </c>
      <c r="R3875" s="6" t="e">
        <f>E3875/N3875</f>
        <v>#DIV/0!</v>
      </c>
      <c r="S3875" t="s">
        <v>8336</v>
      </c>
      <c r="T3875" t="s">
        <v>8378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8">
        <f t="shared" si="120"/>
        <v>42028.041666666672</v>
      </c>
      <c r="K3876">
        <v>1420244622</v>
      </c>
      <c r="L3876" s="18">
        <f t="shared" si="12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>D3876+E3876</f>
        <v>620</v>
      </c>
      <c r="R3876" s="6" t="e">
        <f>E3876/N3876</f>
        <v>#DIV/0!</v>
      </c>
      <c r="S3876" t="s">
        <v>8336</v>
      </c>
      <c r="T3876" t="s">
        <v>8378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8">
        <f t="shared" si="120"/>
        <v>42616.416666666672</v>
      </c>
      <c r="K3877">
        <v>1472804365</v>
      </c>
      <c r="L3877" s="18">
        <f t="shared" si="12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>D3877+E3877</f>
        <v>30000</v>
      </c>
      <c r="R3877" s="6" t="e">
        <f>E3877/N3877</f>
        <v>#DIV/0!</v>
      </c>
      <c r="S3877" t="s">
        <v>8336</v>
      </c>
      <c r="T3877" t="s">
        <v>8378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8">
        <f t="shared" si="120"/>
        <v>42402.624166666668</v>
      </c>
      <c r="K3878">
        <v>1451833128</v>
      </c>
      <c r="L3878" s="18">
        <f t="shared" si="12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D3878+E3878</f>
        <v>5959</v>
      </c>
      <c r="R3878" s="6">
        <f>E3878/N3878</f>
        <v>44.760869565217391</v>
      </c>
      <c r="S3878" t="s">
        <v>8336</v>
      </c>
      <c r="T3878" t="s">
        <v>8378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8">
        <f t="shared" si="120"/>
        <v>42712.67768518519</v>
      </c>
      <c r="K3879">
        <v>1478621752</v>
      </c>
      <c r="L3879" s="18">
        <f t="shared" si="12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>D3879+E3879</f>
        <v>26241</v>
      </c>
      <c r="R3879" s="6">
        <f>E3879/N3879</f>
        <v>88.642857142857139</v>
      </c>
      <c r="S3879" t="s">
        <v>8336</v>
      </c>
      <c r="T3879" t="s">
        <v>8378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8">
        <f t="shared" si="120"/>
        <v>42185.165972222225</v>
      </c>
      <c r="K3880">
        <v>1433014746</v>
      </c>
      <c r="L3880" s="18">
        <f t="shared" si="12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>D3880+E3880</f>
        <v>18010</v>
      </c>
      <c r="R3880" s="6">
        <f>E3880/N3880</f>
        <v>10</v>
      </c>
      <c r="S3880" t="s">
        <v>8336</v>
      </c>
      <c r="T3880" t="s">
        <v>8378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8">
        <f t="shared" si="120"/>
        <v>42029.861064814817</v>
      </c>
      <c r="K3881">
        <v>1419626396</v>
      </c>
      <c r="L3881" s="18">
        <f t="shared" si="12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>D3881+E3881</f>
        <v>15000</v>
      </c>
      <c r="R3881" s="6" t="e">
        <f>E3881/N3881</f>
        <v>#DIV/0!</v>
      </c>
      <c r="S3881" t="s">
        <v>8336</v>
      </c>
      <c r="T3881" t="s">
        <v>8378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8">
        <f t="shared" si="120"/>
        <v>41850.958333333336</v>
      </c>
      <c r="K3882">
        <v>1403724820</v>
      </c>
      <c r="L3882" s="18">
        <f t="shared" si="12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>D3882+E3882</f>
        <v>8480</v>
      </c>
      <c r="R3882" s="6">
        <f>E3882/N3882</f>
        <v>57.647058823529413</v>
      </c>
      <c r="S3882" t="s">
        <v>8336</v>
      </c>
      <c r="T3882" t="s">
        <v>8378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8">
        <f t="shared" si="120"/>
        <v>42786.018506944441</v>
      </c>
      <c r="K3883">
        <v>1484958399</v>
      </c>
      <c r="L3883" s="18">
        <f t="shared" si="12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>D3883+E3883</f>
        <v>525</v>
      </c>
      <c r="R3883" s="6">
        <f>E3883/N3883</f>
        <v>25</v>
      </c>
      <c r="S3883" t="s">
        <v>8336</v>
      </c>
      <c r="T3883" t="s">
        <v>8378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8">
        <f t="shared" si="120"/>
        <v>42400.960416666669</v>
      </c>
      <c r="K3884">
        <v>1451950570</v>
      </c>
      <c r="L3884" s="18">
        <f t="shared" si="12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>D3884+E3884</f>
        <v>30000</v>
      </c>
      <c r="R3884" s="6" t="e">
        <f>E3884/N3884</f>
        <v>#DIV/0!</v>
      </c>
      <c r="S3884" t="s">
        <v>8336</v>
      </c>
      <c r="T3884" t="s">
        <v>8378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8">
        <f t="shared" si="120"/>
        <v>41884.602650462963</v>
      </c>
      <c r="K3885">
        <v>1407076069</v>
      </c>
      <c r="L3885" s="18">
        <f t="shared" si="12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>D3885+E3885</f>
        <v>15000</v>
      </c>
      <c r="R3885" s="6" t="e">
        <f>E3885/N3885</f>
        <v>#DIV/0!</v>
      </c>
      <c r="S3885" t="s">
        <v>8336</v>
      </c>
      <c r="T3885" t="s">
        <v>8378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8">
        <f t="shared" si="120"/>
        <v>42090.749907407408</v>
      </c>
      <c r="K3886">
        <v>1425322792</v>
      </c>
      <c r="L3886" s="18">
        <f t="shared" si="12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>D3886+E3886</f>
        <v>10000</v>
      </c>
      <c r="R3886" s="6" t="e">
        <f>E3886/N3886</f>
        <v>#DIV/0!</v>
      </c>
      <c r="S3886" t="s">
        <v>8336</v>
      </c>
      <c r="T3886" t="s">
        <v>8378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8">
        <f t="shared" si="120"/>
        <v>42499.951284722221</v>
      </c>
      <c r="K3887">
        <v>1460242191</v>
      </c>
      <c r="L3887" s="18">
        <f t="shared" si="12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>D3887+E3887</f>
        <v>375000</v>
      </c>
      <c r="R3887" s="6" t="e">
        <f>E3887/N3887</f>
        <v>#DIV/0!</v>
      </c>
      <c r="S3887" t="s">
        <v>8336</v>
      </c>
      <c r="T3887" t="s">
        <v>8378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8">
        <f t="shared" si="120"/>
        <v>41984.228032407409</v>
      </c>
      <c r="K3888">
        <v>1415683702</v>
      </c>
      <c r="L3888" s="18">
        <f t="shared" si="12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>D3888+E3888</f>
        <v>10000</v>
      </c>
      <c r="R3888" s="6" t="e">
        <f>E3888/N3888</f>
        <v>#DIV/0!</v>
      </c>
      <c r="S3888" t="s">
        <v>8336</v>
      </c>
      <c r="T3888" t="s">
        <v>8378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8">
        <f t="shared" si="120"/>
        <v>42125.916666666672</v>
      </c>
      <c r="K3889">
        <v>1426538129</v>
      </c>
      <c r="L3889" s="18">
        <f t="shared" si="12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>D3889+E3889</f>
        <v>2035</v>
      </c>
      <c r="R3889" s="6">
        <f>E3889/N3889</f>
        <v>17.5</v>
      </c>
      <c r="S3889" t="s">
        <v>8336</v>
      </c>
      <c r="T3889" t="s">
        <v>8378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8">
        <f t="shared" si="120"/>
        <v>42792.545810185184</v>
      </c>
      <c r="K3890">
        <v>1485522358</v>
      </c>
      <c r="L3890" s="18">
        <f t="shared" si="12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D3890+E3890</f>
        <v>2542</v>
      </c>
      <c r="R3890" s="6">
        <f>E3890/N3890</f>
        <v>38.714285714285715</v>
      </c>
      <c r="S3890" t="s">
        <v>8336</v>
      </c>
      <c r="T3890" t="s">
        <v>8337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8">
        <f t="shared" si="120"/>
        <v>42008.976388888885</v>
      </c>
      <c r="K3891">
        <v>1417651630</v>
      </c>
      <c r="L3891" s="18">
        <f t="shared" si="12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>D3891+E3891</f>
        <v>8118</v>
      </c>
      <c r="R3891" s="6">
        <f>E3891/N3891</f>
        <v>13.111111111111111</v>
      </c>
      <c r="S3891" t="s">
        <v>8336</v>
      </c>
      <c r="T3891" t="s">
        <v>8337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8">
        <f t="shared" si="120"/>
        <v>42231.758611111116</v>
      </c>
      <c r="K3892">
        <v>1434478344</v>
      </c>
      <c r="L3892" s="18">
        <f t="shared" si="12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>D3892+E3892</f>
        <v>17524</v>
      </c>
      <c r="R3892" s="6">
        <f>E3892/N3892</f>
        <v>315.5</v>
      </c>
      <c r="S3892" t="s">
        <v>8336</v>
      </c>
      <c r="T3892" t="s">
        <v>8337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8">
        <f t="shared" si="120"/>
        <v>42086.207638888889</v>
      </c>
      <c r="K3893">
        <v>1424488244</v>
      </c>
      <c r="L3893" s="18">
        <f t="shared" si="12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>D3893+E3893</f>
        <v>1060</v>
      </c>
      <c r="R3893" s="6">
        <f>E3893/N3893</f>
        <v>37.142857142857146</v>
      </c>
      <c r="S3893" t="s">
        <v>8336</v>
      </c>
      <c r="T3893" t="s">
        <v>8337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8">
        <f t="shared" si="120"/>
        <v>41875.291666666664</v>
      </c>
      <c r="K3894">
        <v>1408203557</v>
      </c>
      <c r="L3894" s="18">
        <f t="shared" si="12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>D3894+E3894</f>
        <v>1000</v>
      </c>
      <c r="R3894" s="6" t="e">
        <f>E3894/N3894</f>
        <v>#DIV/0!</v>
      </c>
      <c r="S3894" t="s">
        <v>8336</v>
      </c>
      <c r="T3894" t="s">
        <v>8337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8">
        <f t="shared" si="120"/>
        <v>41821.25</v>
      </c>
      <c r="K3895">
        <v>1400600840</v>
      </c>
      <c r="L3895" s="18">
        <f t="shared" si="12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>D3895+E3895</f>
        <v>60775</v>
      </c>
      <c r="R3895" s="6">
        <f>E3895/N3895</f>
        <v>128.27380952380952</v>
      </c>
      <c r="S3895" t="s">
        <v>8336</v>
      </c>
      <c r="T3895" t="s">
        <v>8337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8">
        <f t="shared" si="120"/>
        <v>42710.207638888889</v>
      </c>
      <c r="K3896">
        <v>1478386812</v>
      </c>
      <c r="L3896" s="18">
        <f t="shared" si="12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>D3896+E3896</f>
        <v>15520</v>
      </c>
      <c r="R3896" s="6">
        <f>E3896/N3896</f>
        <v>47.272727272727273</v>
      </c>
      <c r="S3896" t="s">
        <v>8336</v>
      </c>
      <c r="T3896" t="s">
        <v>8337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8">
        <f t="shared" si="120"/>
        <v>42063.250208333338</v>
      </c>
      <c r="K3897">
        <v>1422424818</v>
      </c>
      <c r="L3897" s="18">
        <f t="shared" si="12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>D3897+E3897</f>
        <v>1050</v>
      </c>
      <c r="R3897" s="6">
        <f>E3897/N3897</f>
        <v>50</v>
      </c>
      <c r="S3897" t="s">
        <v>8336</v>
      </c>
      <c r="T3897" t="s">
        <v>8337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8">
        <f t="shared" si="120"/>
        <v>41807.191875000004</v>
      </c>
      <c r="K3898">
        <v>1401770178</v>
      </c>
      <c r="L3898" s="18">
        <f t="shared" si="12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>D3898+E3898</f>
        <v>1770</v>
      </c>
      <c r="R3898" s="6">
        <f>E3898/N3898</f>
        <v>42.5</v>
      </c>
      <c r="S3898" t="s">
        <v>8336</v>
      </c>
      <c r="T3898" t="s">
        <v>8337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8">
        <f t="shared" si="120"/>
        <v>42012.87364583333</v>
      </c>
      <c r="K3899">
        <v>1418158683</v>
      </c>
      <c r="L3899" s="18">
        <f t="shared" si="12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>D3899+E3899</f>
        <v>2940</v>
      </c>
      <c r="R3899" s="6">
        <f>E3899/N3899</f>
        <v>44</v>
      </c>
      <c r="S3899" t="s">
        <v>8336</v>
      </c>
      <c r="T3899" t="s">
        <v>8337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8">
        <f t="shared" si="120"/>
        <v>42233.666666666672</v>
      </c>
      <c r="K3900">
        <v>1436355270</v>
      </c>
      <c r="L3900" s="18">
        <f t="shared" si="12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>D3900+E3900</f>
        <v>3314</v>
      </c>
      <c r="R3900" s="6">
        <f>E3900/N3900</f>
        <v>50.875</v>
      </c>
      <c r="S3900" t="s">
        <v>8336</v>
      </c>
      <c r="T3900" t="s">
        <v>8337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8">
        <f t="shared" si="120"/>
        <v>41863.775011574071</v>
      </c>
      <c r="K3901">
        <v>1406140561</v>
      </c>
      <c r="L3901" s="18">
        <f t="shared" si="12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>D3901+E3901</f>
        <v>10125</v>
      </c>
      <c r="R3901" s="6">
        <f>E3901/N3901</f>
        <v>62.5</v>
      </c>
      <c r="S3901" t="s">
        <v>8336</v>
      </c>
      <c r="T3901" t="s">
        <v>8337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8">
        <f t="shared" si="120"/>
        <v>42166.092488425929</v>
      </c>
      <c r="K3902">
        <v>1431396791</v>
      </c>
      <c r="L3902" s="18">
        <f t="shared" si="12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>D3902+E3902</f>
        <v>2635</v>
      </c>
      <c r="R3902" s="6">
        <f>E3902/N3902</f>
        <v>27</v>
      </c>
      <c r="S3902" t="s">
        <v>8336</v>
      </c>
      <c r="T3902" t="s">
        <v>8337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8">
        <f t="shared" si="120"/>
        <v>42357.826377314821</v>
      </c>
      <c r="K3903">
        <v>1447098599</v>
      </c>
      <c r="L3903" s="18">
        <f t="shared" si="12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>D3903+E3903</f>
        <v>3025</v>
      </c>
      <c r="R3903" s="6">
        <f>E3903/N3903</f>
        <v>25</v>
      </c>
      <c r="S3903" t="s">
        <v>8336</v>
      </c>
      <c r="T3903" t="s">
        <v>8337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8">
        <f t="shared" si="120"/>
        <v>42688.509745370371</v>
      </c>
      <c r="K3904">
        <v>1476962042</v>
      </c>
      <c r="L3904" s="18">
        <f t="shared" si="12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>D3904+E3904</f>
        <v>4465</v>
      </c>
      <c r="R3904" s="6">
        <f>E3904/N3904</f>
        <v>47.258064516129032</v>
      </c>
      <c r="S3904" t="s">
        <v>8336</v>
      </c>
      <c r="T3904" t="s">
        <v>8337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8">
        <f t="shared" si="120"/>
        <v>42230.818055555559</v>
      </c>
      <c r="K3905">
        <v>1435709765</v>
      </c>
      <c r="L3905" s="18">
        <f t="shared" si="12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>D3905+E3905</f>
        <v>1500</v>
      </c>
      <c r="R3905" s="6" t="e">
        <f>E3905/N3905</f>
        <v>#DIV/0!</v>
      </c>
      <c r="S3905" t="s">
        <v>8336</v>
      </c>
      <c r="T3905" t="s">
        <v>8337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8">
        <f t="shared" si="120"/>
        <v>42109.211111111115</v>
      </c>
      <c r="K3906">
        <v>1427866200</v>
      </c>
      <c r="L3906" s="18">
        <f t="shared" si="12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>D3906+E3906</f>
        <v>10003</v>
      </c>
      <c r="R3906" s="6">
        <f>E3906/N3906</f>
        <v>1.5</v>
      </c>
      <c r="S3906" t="s">
        <v>8336</v>
      </c>
      <c r="T3906" t="s">
        <v>8337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8">
        <f t="shared" ref="J3907:J3970" si="122">(((I3907/60)/60)/24)+DATE(1970,1,1)</f>
        <v>42166.958333333328</v>
      </c>
      <c r="K3907">
        <v>1430405903</v>
      </c>
      <c r="L3907" s="18">
        <f t="shared" ref="L3907:L3970" si="123">(((K3907/60)/60)/24+DATE(1970,1,1))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>D3907+E3907</f>
        <v>1673</v>
      </c>
      <c r="R3907" s="6">
        <f>E3907/N3907</f>
        <v>24.714285714285715</v>
      </c>
      <c r="S3907" t="s">
        <v>8336</v>
      </c>
      <c r="T3907" t="s">
        <v>8337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8">
        <f t="shared" si="122"/>
        <v>42181.559027777781</v>
      </c>
      <c r="K3908">
        <v>1432072893</v>
      </c>
      <c r="L3908" s="18">
        <f t="shared" si="123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>D3908+E3908</f>
        <v>2510</v>
      </c>
      <c r="R3908" s="6">
        <f>E3908/N3908</f>
        <v>63.125</v>
      </c>
      <c r="S3908" t="s">
        <v>8336</v>
      </c>
      <c r="T3908" t="s">
        <v>8337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8">
        <f t="shared" si="122"/>
        <v>41938.838888888888</v>
      </c>
      <c r="K3909">
        <v>1411587606</v>
      </c>
      <c r="L3909" s="18">
        <f t="shared" si="123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>D3909+E3909</f>
        <v>1153</v>
      </c>
      <c r="R3909" s="6">
        <f>E3909/N3909</f>
        <v>38.25</v>
      </c>
      <c r="S3909" t="s">
        <v>8336</v>
      </c>
      <c r="T3909" t="s">
        <v>8337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8">
        <f t="shared" si="122"/>
        <v>41849.135370370372</v>
      </c>
      <c r="K3910">
        <v>1405307696</v>
      </c>
      <c r="L3910" s="18">
        <f t="shared" si="123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>D3910+E3910</f>
        <v>815</v>
      </c>
      <c r="R3910" s="6">
        <f>E3910/N3910</f>
        <v>16.25</v>
      </c>
      <c r="S3910" t="s">
        <v>8336</v>
      </c>
      <c r="T3910" t="s">
        <v>8337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8">
        <f t="shared" si="122"/>
        <v>41893.359282407408</v>
      </c>
      <c r="K3911">
        <v>1407832642</v>
      </c>
      <c r="L3911" s="18">
        <f t="shared" si="123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>D3911+E3911</f>
        <v>60135</v>
      </c>
      <c r="R3911" s="6">
        <f>E3911/N3911</f>
        <v>33.75</v>
      </c>
      <c r="S3911" t="s">
        <v>8336</v>
      </c>
      <c r="T3911" t="s">
        <v>8337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8">
        <f t="shared" si="122"/>
        <v>42254.756909722222</v>
      </c>
      <c r="K3912">
        <v>1439057397</v>
      </c>
      <c r="L3912" s="18">
        <f t="shared" si="123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>D3912+E3912</f>
        <v>6185</v>
      </c>
      <c r="R3912" s="6">
        <f>E3912/N3912</f>
        <v>61.666666666666664</v>
      </c>
      <c r="S3912" t="s">
        <v>8336</v>
      </c>
      <c r="T3912" t="s">
        <v>8337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8">
        <f t="shared" si="122"/>
        <v>41969.853900462964</v>
      </c>
      <c r="K3913">
        <v>1414438177</v>
      </c>
      <c r="L3913" s="18">
        <f t="shared" si="123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>D3913+E3913</f>
        <v>10993</v>
      </c>
      <c r="R3913" s="6">
        <f>E3913/N3913</f>
        <v>83.138888888888886</v>
      </c>
      <c r="S3913" t="s">
        <v>8336</v>
      </c>
      <c r="T3913" t="s">
        <v>8337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8">
        <f t="shared" si="122"/>
        <v>42119.190972222219</v>
      </c>
      <c r="K3914">
        <v>1424759330</v>
      </c>
      <c r="L3914" s="18">
        <f t="shared" si="123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>D3914+E3914</f>
        <v>15001</v>
      </c>
      <c r="R3914" s="6">
        <f>E3914/N3914</f>
        <v>1</v>
      </c>
      <c r="S3914" t="s">
        <v>8336</v>
      </c>
      <c r="T3914" t="s">
        <v>8337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8">
        <f t="shared" si="122"/>
        <v>42338.252881944441</v>
      </c>
      <c r="K3915">
        <v>1446267849</v>
      </c>
      <c r="L3915" s="18">
        <f t="shared" si="123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>D3915+E3915</f>
        <v>11000</v>
      </c>
      <c r="R3915" s="6">
        <f>E3915/N3915</f>
        <v>142.85714285714286</v>
      </c>
      <c r="S3915" t="s">
        <v>8336</v>
      </c>
      <c r="T3915" t="s">
        <v>8337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8">
        <f t="shared" si="122"/>
        <v>42134.957638888889</v>
      </c>
      <c r="K3916">
        <v>1429558756</v>
      </c>
      <c r="L3916" s="18">
        <f t="shared" si="123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>D3916+E3916</f>
        <v>3409</v>
      </c>
      <c r="R3916" s="6">
        <f>E3916/N3916</f>
        <v>33.666666666666664</v>
      </c>
      <c r="S3916" t="s">
        <v>8336</v>
      </c>
      <c r="T3916" t="s">
        <v>8337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8">
        <f t="shared" si="122"/>
        <v>42522.98505787037</v>
      </c>
      <c r="K3917">
        <v>1462232309</v>
      </c>
      <c r="L3917" s="18">
        <f t="shared" si="123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>D3917+E3917</f>
        <v>1505</v>
      </c>
      <c r="R3917" s="6">
        <f>E3917/N3917</f>
        <v>5</v>
      </c>
      <c r="S3917" t="s">
        <v>8336</v>
      </c>
      <c r="T3917" t="s">
        <v>8337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8">
        <f t="shared" si="122"/>
        <v>42524.471666666665</v>
      </c>
      <c r="K3918">
        <v>1462360752</v>
      </c>
      <c r="L3918" s="18">
        <f t="shared" si="123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>D3918+E3918</f>
        <v>2000</v>
      </c>
      <c r="R3918" s="6" t="e">
        <f>E3918/N3918</f>
        <v>#DIV/0!</v>
      </c>
      <c r="S3918" t="s">
        <v>8336</v>
      </c>
      <c r="T3918" t="s">
        <v>8337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8">
        <f t="shared" si="122"/>
        <v>41893.527326388888</v>
      </c>
      <c r="K3919">
        <v>1407847161</v>
      </c>
      <c r="L3919" s="18">
        <f t="shared" si="123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>D3919+E3919</f>
        <v>3510</v>
      </c>
      <c r="R3919" s="6">
        <f>E3919/N3919</f>
        <v>10</v>
      </c>
      <c r="S3919" t="s">
        <v>8336</v>
      </c>
      <c r="T3919" t="s">
        <v>8337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8">
        <f t="shared" si="122"/>
        <v>41855.666666666664</v>
      </c>
      <c r="K3920">
        <v>1406131023</v>
      </c>
      <c r="L3920" s="18">
        <f t="shared" si="123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>D3920+E3920</f>
        <v>60120</v>
      </c>
      <c r="R3920" s="6">
        <f>E3920/N3920</f>
        <v>40</v>
      </c>
      <c r="S3920" t="s">
        <v>8336</v>
      </c>
      <c r="T3920" t="s">
        <v>8337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8">
        <f t="shared" si="122"/>
        <v>42387</v>
      </c>
      <c r="K3921">
        <v>1450628773</v>
      </c>
      <c r="L3921" s="18">
        <f t="shared" si="123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>D3921+E3921</f>
        <v>5090</v>
      </c>
      <c r="R3921" s="6">
        <f>E3921/N3921</f>
        <v>30</v>
      </c>
      <c r="S3921" t="s">
        <v>8336</v>
      </c>
      <c r="T3921" t="s">
        <v>8337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8">
        <f t="shared" si="122"/>
        <v>42687.428935185191</v>
      </c>
      <c r="K3922">
        <v>1476436660</v>
      </c>
      <c r="L3922" s="18">
        <f t="shared" si="123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>D3922+E3922</f>
        <v>2635</v>
      </c>
      <c r="R3922" s="6">
        <f>E3922/N3922</f>
        <v>45</v>
      </c>
      <c r="S3922" t="s">
        <v>8336</v>
      </c>
      <c r="T3922" t="s">
        <v>8337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8">
        <f t="shared" si="122"/>
        <v>41938.75</v>
      </c>
      <c r="K3923">
        <v>1413291655</v>
      </c>
      <c r="L3923" s="18">
        <f t="shared" si="123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>D3923+E3923</f>
        <v>3000</v>
      </c>
      <c r="R3923" s="6" t="e">
        <f>E3923/N3923</f>
        <v>#DIV/0!</v>
      </c>
      <c r="S3923" t="s">
        <v>8336</v>
      </c>
      <c r="T3923" t="s">
        <v>8337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8">
        <f t="shared" si="122"/>
        <v>42065.958333333328</v>
      </c>
      <c r="K3924">
        <v>1421432810</v>
      </c>
      <c r="L3924" s="18">
        <f t="shared" si="123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>D3924+E3924</f>
        <v>811</v>
      </c>
      <c r="R3924" s="6">
        <f>E3924/N3924</f>
        <v>10.166666666666666</v>
      </c>
      <c r="S3924" t="s">
        <v>8336</v>
      </c>
      <c r="T3924" t="s">
        <v>8337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8">
        <f t="shared" si="122"/>
        <v>42103.979988425926</v>
      </c>
      <c r="K3925">
        <v>1426203071</v>
      </c>
      <c r="L3925" s="18">
        <f t="shared" si="123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D3925+E3925</f>
        <v>12884</v>
      </c>
      <c r="R3925" s="6">
        <f>E3925/N3925</f>
        <v>81.411764705882348</v>
      </c>
      <c r="S3925" t="s">
        <v>8336</v>
      </c>
      <c r="T3925" t="s">
        <v>8337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8">
        <f t="shared" si="122"/>
        <v>41816.959745370368</v>
      </c>
      <c r="K3926">
        <v>1401231722</v>
      </c>
      <c r="L3926" s="18">
        <f t="shared" si="123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D3926+E3926</f>
        <v>17290</v>
      </c>
      <c r="R3926" s="6">
        <f>E3926/N3926</f>
        <v>57.25</v>
      </c>
      <c r="S3926" t="s">
        <v>8336</v>
      </c>
      <c r="T3926" t="s">
        <v>8337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8">
        <f t="shared" si="122"/>
        <v>41850.870821759258</v>
      </c>
      <c r="K3927">
        <v>1404161639</v>
      </c>
      <c r="L3927" s="18">
        <f t="shared" si="123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>D3927+E3927</f>
        <v>165</v>
      </c>
      <c r="R3927" s="6">
        <f>E3927/N3927</f>
        <v>5</v>
      </c>
      <c r="S3927" t="s">
        <v>8336</v>
      </c>
      <c r="T3927" t="s">
        <v>8337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8">
        <f t="shared" si="122"/>
        <v>42000.085046296299</v>
      </c>
      <c r="K3928">
        <v>1417053748</v>
      </c>
      <c r="L3928" s="18">
        <f t="shared" si="123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>D3928+E3928</f>
        <v>5015</v>
      </c>
      <c r="R3928" s="6">
        <f>E3928/N3928</f>
        <v>15</v>
      </c>
      <c r="S3928" t="s">
        <v>8336</v>
      </c>
      <c r="T3928" t="s">
        <v>8337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8">
        <f t="shared" si="122"/>
        <v>41860.267407407409</v>
      </c>
      <c r="K3929">
        <v>1404973504</v>
      </c>
      <c r="L3929" s="18">
        <f t="shared" si="123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>D3929+E3929</f>
        <v>2525</v>
      </c>
      <c r="R3929" s="6">
        <f>E3929/N3929</f>
        <v>12.5</v>
      </c>
      <c r="S3929" t="s">
        <v>8336</v>
      </c>
      <c r="T3929" t="s">
        <v>8337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8">
        <f t="shared" si="122"/>
        <v>42293.207638888889</v>
      </c>
      <c r="K3930">
        <v>1442593427</v>
      </c>
      <c r="L3930" s="18">
        <f t="shared" si="123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>D3930+E3930</f>
        <v>5651</v>
      </c>
      <c r="R3930" s="6">
        <f>E3930/N3930</f>
        <v>93</v>
      </c>
      <c r="S3930" t="s">
        <v>8336</v>
      </c>
      <c r="T3930" t="s">
        <v>8337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8">
        <f t="shared" si="122"/>
        <v>42631.827141203699</v>
      </c>
      <c r="K3931">
        <v>1471636265</v>
      </c>
      <c r="L3931" s="18">
        <f t="shared" si="123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D3931+E3931</f>
        <v>20453</v>
      </c>
      <c r="R3931" s="6">
        <f>E3931/N3931</f>
        <v>32.357142857142854</v>
      </c>
      <c r="S3931" t="s">
        <v>8336</v>
      </c>
      <c r="T3931" t="s">
        <v>8337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8">
        <f t="shared" si="122"/>
        <v>42461.25</v>
      </c>
      <c r="K3932">
        <v>1457078868</v>
      </c>
      <c r="L3932" s="18">
        <f t="shared" si="123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>D3932+E3932</f>
        <v>10000</v>
      </c>
      <c r="R3932" s="6" t="e">
        <f>E3932/N3932</f>
        <v>#DIV/0!</v>
      </c>
      <c r="S3932" t="s">
        <v>8336</v>
      </c>
      <c r="T3932" t="s">
        <v>8337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8">
        <f t="shared" si="122"/>
        <v>42253.151701388888</v>
      </c>
      <c r="K3933">
        <v>1439350707</v>
      </c>
      <c r="L3933" s="18">
        <f t="shared" si="123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>D3933+E3933</f>
        <v>8000</v>
      </c>
      <c r="R3933" s="6" t="e">
        <f>E3933/N3933</f>
        <v>#DIV/0!</v>
      </c>
      <c r="S3933" t="s">
        <v>8336</v>
      </c>
      <c r="T3933" t="s">
        <v>8337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8">
        <f t="shared" si="122"/>
        <v>42445.126898148148</v>
      </c>
      <c r="K3934">
        <v>1455508964</v>
      </c>
      <c r="L3934" s="18">
        <f t="shared" si="123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>D3934+E3934</f>
        <v>12001</v>
      </c>
      <c r="R3934" s="6">
        <f>E3934/N3934</f>
        <v>1</v>
      </c>
      <c r="S3934" t="s">
        <v>8336</v>
      </c>
      <c r="T3934" t="s">
        <v>8337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8">
        <f t="shared" si="122"/>
        <v>42568.029861111107</v>
      </c>
      <c r="K3935">
        <v>1466205262</v>
      </c>
      <c r="L3935" s="18">
        <f t="shared" si="123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>D3935+E3935</f>
        <v>8102</v>
      </c>
      <c r="R3935" s="6">
        <f>E3935/N3935</f>
        <v>91.833333333333329</v>
      </c>
      <c r="S3935" t="s">
        <v>8336</v>
      </c>
      <c r="T3935" t="s">
        <v>8337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8">
        <f t="shared" si="122"/>
        <v>42278.541666666672</v>
      </c>
      <c r="K3936">
        <v>1439827639</v>
      </c>
      <c r="L3936" s="18">
        <f t="shared" si="123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>D3936+E3936</f>
        <v>5550</v>
      </c>
      <c r="R3936" s="6">
        <f>E3936/N3936</f>
        <v>45.833333333333336</v>
      </c>
      <c r="S3936" t="s">
        <v>8336</v>
      </c>
      <c r="T3936" t="s">
        <v>8337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8">
        <f t="shared" si="122"/>
        <v>42281.656782407401</v>
      </c>
      <c r="K3937">
        <v>1438789546</v>
      </c>
      <c r="L3937" s="18">
        <f t="shared" si="123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>D3937+E3937</f>
        <v>4315</v>
      </c>
      <c r="R3937" s="6">
        <f>E3937/N3937</f>
        <v>57.173913043478258</v>
      </c>
      <c r="S3937" t="s">
        <v>8336</v>
      </c>
      <c r="T3937" t="s">
        <v>8337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8">
        <f t="shared" si="122"/>
        <v>42705.304629629631</v>
      </c>
      <c r="K3938">
        <v>1477981120</v>
      </c>
      <c r="L3938" s="18">
        <f t="shared" si="123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>D3938+E3938</f>
        <v>20000</v>
      </c>
      <c r="R3938" s="6" t="e">
        <f>E3938/N3938</f>
        <v>#DIV/0!</v>
      </c>
      <c r="S3938" t="s">
        <v>8336</v>
      </c>
      <c r="T3938" t="s">
        <v>8337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8">
        <f t="shared" si="122"/>
        <v>42562.631481481483</v>
      </c>
      <c r="K3939">
        <v>1465830560</v>
      </c>
      <c r="L3939" s="18">
        <f t="shared" si="123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D3939+E3939</f>
        <v>5370</v>
      </c>
      <c r="R3939" s="6">
        <f>E3939/N3939</f>
        <v>248.5</v>
      </c>
      <c r="S3939" t="s">
        <v>8336</v>
      </c>
      <c r="T3939" t="s">
        <v>8337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8">
        <f t="shared" si="122"/>
        <v>42182.905717592599</v>
      </c>
      <c r="K3940">
        <v>1432763054</v>
      </c>
      <c r="L3940" s="18">
        <f t="shared" si="123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>D3940+E3940</f>
        <v>3652</v>
      </c>
      <c r="R3940" s="6">
        <f>E3940/N3940</f>
        <v>79.400000000000006</v>
      </c>
      <c r="S3940" t="s">
        <v>8336</v>
      </c>
      <c r="T3940" t="s">
        <v>8337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8">
        <f t="shared" si="122"/>
        <v>41919.1875</v>
      </c>
      <c r="K3941">
        <v>1412328979</v>
      </c>
      <c r="L3941" s="18">
        <f t="shared" si="123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>D3941+E3941</f>
        <v>5005</v>
      </c>
      <c r="R3941" s="6">
        <f>E3941/N3941</f>
        <v>5</v>
      </c>
      <c r="S3941" t="s">
        <v>8336</v>
      </c>
      <c r="T3941" t="s">
        <v>8337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8">
        <f t="shared" si="122"/>
        <v>42006.492488425924</v>
      </c>
      <c r="K3942">
        <v>1416311351</v>
      </c>
      <c r="L3942" s="18">
        <f t="shared" si="123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>D3942+E3942</f>
        <v>5011</v>
      </c>
      <c r="R3942" s="6">
        <f>E3942/N3942</f>
        <v>5.5</v>
      </c>
      <c r="S3942" t="s">
        <v>8336</v>
      </c>
      <c r="T3942" t="s">
        <v>8337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8">
        <f t="shared" si="122"/>
        <v>41968.041666666672</v>
      </c>
      <c r="K3943">
        <v>1414505137</v>
      </c>
      <c r="L3943" s="18">
        <f t="shared" si="123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>D3943+E3943</f>
        <v>5550</v>
      </c>
      <c r="R3943" s="6">
        <f>E3943/N3943</f>
        <v>25</v>
      </c>
      <c r="S3943" t="s">
        <v>8336</v>
      </c>
      <c r="T3943" t="s">
        <v>8337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8">
        <f t="shared" si="122"/>
        <v>42171.904097222221</v>
      </c>
      <c r="K3944">
        <v>1429306914</v>
      </c>
      <c r="L3944" s="18">
        <f t="shared" si="123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>D3944+E3944</f>
        <v>1200</v>
      </c>
      <c r="R3944" s="6" t="e">
        <f>E3944/N3944</f>
        <v>#DIV/0!</v>
      </c>
      <c r="S3944" t="s">
        <v>8336</v>
      </c>
      <c r="T3944" t="s">
        <v>8337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8">
        <f t="shared" si="122"/>
        <v>42310.701388888891</v>
      </c>
      <c r="K3945">
        <v>1443811268</v>
      </c>
      <c r="L3945" s="18">
        <f t="shared" si="123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>D3945+E3945</f>
        <v>6782</v>
      </c>
      <c r="R3945" s="6">
        <f>E3945/N3945</f>
        <v>137.07692307692307</v>
      </c>
      <c r="S3945" t="s">
        <v>8336</v>
      </c>
      <c r="T3945" t="s">
        <v>8337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8">
        <f t="shared" si="122"/>
        <v>42243.662905092591</v>
      </c>
      <c r="K3946">
        <v>1438098875</v>
      </c>
      <c r="L3946" s="18">
        <f t="shared" si="123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>D3946+E3946</f>
        <v>5000</v>
      </c>
      <c r="R3946" s="6" t="e">
        <f>E3946/N3946</f>
        <v>#DIV/0!</v>
      </c>
      <c r="S3946" t="s">
        <v>8336</v>
      </c>
      <c r="T3946" t="s">
        <v>8337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8">
        <f t="shared" si="122"/>
        <v>42139.801712962959</v>
      </c>
      <c r="K3947">
        <v>1429125268</v>
      </c>
      <c r="L3947" s="18">
        <f t="shared" si="123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>D3947+E3947</f>
        <v>2005</v>
      </c>
      <c r="R3947" s="6">
        <f>E3947/N3947</f>
        <v>5</v>
      </c>
      <c r="S3947" t="s">
        <v>8336</v>
      </c>
      <c r="T3947" t="s">
        <v>8337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8">
        <f t="shared" si="122"/>
        <v>42063.333333333328</v>
      </c>
      <c r="K3948">
        <v>1422388822</v>
      </c>
      <c r="L3948" s="18">
        <f t="shared" si="123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>D3948+E3948</f>
        <v>6195</v>
      </c>
      <c r="R3948" s="6">
        <f>E3948/N3948</f>
        <v>39</v>
      </c>
      <c r="S3948" t="s">
        <v>8336</v>
      </c>
      <c r="T3948" t="s">
        <v>8337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8">
        <f t="shared" si="122"/>
        <v>42645.142870370371</v>
      </c>
      <c r="K3949">
        <v>1472786744</v>
      </c>
      <c r="L3949" s="18">
        <f t="shared" si="123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>D3949+E3949</f>
        <v>3101</v>
      </c>
      <c r="R3949" s="6">
        <f>E3949/N3949</f>
        <v>50.5</v>
      </c>
      <c r="S3949" t="s">
        <v>8336</v>
      </c>
      <c r="T3949" t="s">
        <v>8337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8">
        <f t="shared" si="122"/>
        <v>41889.325497685182</v>
      </c>
      <c r="K3950">
        <v>1404892123</v>
      </c>
      <c r="L3950" s="18">
        <f t="shared" si="123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>D3950+E3950</f>
        <v>30000</v>
      </c>
      <c r="R3950" s="6" t="e">
        <f>E3950/N3950</f>
        <v>#DIV/0!</v>
      </c>
      <c r="S3950" t="s">
        <v>8336</v>
      </c>
      <c r="T3950" t="s">
        <v>8337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8">
        <f t="shared" si="122"/>
        <v>42046.120613425926</v>
      </c>
      <c r="K3951">
        <v>1421031221</v>
      </c>
      <c r="L3951" s="18">
        <f t="shared" si="123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D3951+E3951</f>
        <v>11577</v>
      </c>
      <c r="R3951" s="6">
        <f>E3951/N3951</f>
        <v>49.28125</v>
      </c>
      <c r="S3951" t="s">
        <v>8336</v>
      </c>
      <c r="T3951" t="s">
        <v>8337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8">
        <f t="shared" si="122"/>
        <v>42468.774305555555</v>
      </c>
      <c r="K3952">
        <v>1457628680</v>
      </c>
      <c r="L3952" s="18">
        <f t="shared" si="123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>D3952+E3952</f>
        <v>4025</v>
      </c>
      <c r="R3952" s="6">
        <f>E3952/N3952</f>
        <v>25</v>
      </c>
      <c r="S3952" t="s">
        <v>8336</v>
      </c>
      <c r="T3952" t="s">
        <v>8337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8">
        <f t="shared" si="122"/>
        <v>42493.784050925926</v>
      </c>
      <c r="K3953">
        <v>1457120942</v>
      </c>
      <c r="L3953" s="18">
        <f t="shared" si="123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>D3953+E3953</f>
        <v>200001</v>
      </c>
      <c r="R3953" s="6">
        <f>E3953/N3953</f>
        <v>1</v>
      </c>
      <c r="S3953" t="s">
        <v>8336</v>
      </c>
      <c r="T3953" t="s">
        <v>8337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8">
        <f t="shared" si="122"/>
        <v>42303.790393518517</v>
      </c>
      <c r="K3954">
        <v>1440701890</v>
      </c>
      <c r="L3954" s="18">
        <f t="shared" si="123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>D3954+E3954</f>
        <v>26025</v>
      </c>
      <c r="R3954" s="6">
        <f>E3954/N3954</f>
        <v>25</v>
      </c>
      <c r="S3954" t="s">
        <v>8336</v>
      </c>
      <c r="T3954" t="s">
        <v>8337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8">
        <f t="shared" si="122"/>
        <v>42580.978472222225</v>
      </c>
      <c r="K3955">
        <v>1467162586</v>
      </c>
      <c r="L3955" s="18">
        <f t="shared" si="123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>D3955+E3955</f>
        <v>17600</v>
      </c>
      <c r="R3955" s="6" t="e">
        <f>E3955/N3955</f>
        <v>#DIV/0!</v>
      </c>
      <c r="S3955" t="s">
        <v>8336</v>
      </c>
      <c r="T3955" t="s">
        <v>8337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8">
        <f t="shared" si="122"/>
        <v>41834.651203703703</v>
      </c>
      <c r="K3956">
        <v>1400168264</v>
      </c>
      <c r="L3956" s="18">
        <f t="shared" si="123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>D3956+E3956</f>
        <v>25000</v>
      </c>
      <c r="R3956" s="6" t="e">
        <f>E3956/N3956</f>
        <v>#DIV/0!</v>
      </c>
      <c r="S3956" t="s">
        <v>8336</v>
      </c>
      <c r="T3956" t="s">
        <v>8337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8">
        <f t="shared" si="122"/>
        <v>42336.890520833331</v>
      </c>
      <c r="K3957">
        <v>1446150141</v>
      </c>
      <c r="L3957" s="18">
        <f t="shared" si="123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>D3957+E3957</f>
        <v>2175</v>
      </c>
      <c r="R3957" s="6">
        <f>E3957/N3957</f>
        <v>53.125</v>
      </c>
      <c r="S3957" t="s">
        <v>8336</v>
      </c>
      <c r="T3957" t="s">
        <v>8337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8">
        <f t="shared" si="122"/>
        <v>42485.013888888891</v>
      </c>
      <c r="K3958">
        <v>1459203727</v>
      </c>
      <c r="L3958" s="18">
        <f t="shared" si="123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>D3958+E3958</f>
        <v>5500</v>
      </c>
      <c r="R3958" s="6" t="e">
        <f>E3958/N3958</f>
        <v>#DIV/0!</v>
      </c>
      <c r="S3958" t="s">
        <v>8336</v>
      </c>
      <c r="T3958" t="s">
        <v>8337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8">
        <f t="shared" si="122"/>
        <v>42559.976319444439</v>
      </c>
      <c r="K3959">
        <v>1464045954</v>
      </c>
      <c r="L3959" s="18">
        <f t="shared" si="123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>D3959+E3959</f>
        <v>28007</v>
      </c>
      <c r="R3959" s="6">
        <f>E3959/N3959</f>
        <v>7</v>
      </c>
      <c r="S3959" t="s">
        <v>8336</v>
      </c>
      <c r="T3959" t="s">
        <v>8337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8">
        <f t="shared" si="122"/>
        <v>41853.583333333336</v>
      </c>
      <c r="K3960">
        <v>1403822912</v>
      </c>
      <c r="L3960" s="18">
        <f t="shared" si="123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>D3960+E3960</f>
        <v>2641</v>
      </c>
      <c r="R3960" s="6">
        <f>E3960/N3960</f>
        <v>40.0625</v>
      </c>
      <c r="S3960" t="s">
        <v>8336</v>
      </c>
      <c r="T3960" t="s">
        <v>8337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8">
        <f t="shared" si="122"/>
        <v>41910.788842592592</v>
      </c>
      <c r="K3961">
        <v>1409338556</v>
      </c>
      <c r="L3961" s="18">
        <f t="shared" si="123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D3961+E3961</f>
        <v>1492</v>
      </c>
      <c r="R3961" s="6">
        <f>E3961/N3961</f>
        <v>24.333333333333332</v>
      </c>
      <c r="S3961" t="s">
        <v>8336</v>
      </c>
      <c r="T3961" t="s">
        <v>8337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8">
        <f t="shared" si="122"/>
        <v>42372.845555555556</v>
      </c>
      <c r="K3962">
        <v>1449260256</v>
      </c>
      <c r="L3962" s="18">
        <f t="shared" si="123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>D3962+E3962</f>
        <v>3045</v>
      </c>
      <c r="R3962" s="6">
        <f>E3962/N3962</f>
        <v>11.25</v>
      </c>
      <c r="S3962" t="s">
        <v>8336</v>
      </c>
      <c r="T3962" t="s">
        <v>8337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8">
        <f t="shared" si="122"/>
        <v>41767.891319444447</v>
      </c>
      <c r="K3963">
        <v>1397683410</v>
      </c>
      <c r="L3963" s="18">
        <f t="shared" si="123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>D3963+E3963</f>
        <v>5021</v>
      </c>
      <c r="R3963" s="6">
        <f>E3963/N3963</f>
        <v>10.5</v>
      </c>
      <c r="S3963" t="s">
        <v>8336</v>
      </c>
      <c r="T3963" t="s">
        <v>8337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8">
        <f t="shared" si="122"/>
        <v>42336.621458333335</v>
      </c>
      <c r="K3964">
        <v>1446562494</v>
      </c>
      <c r="L3964" s="18">
        <f t="shared" si="123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>D3964+E3964</f>
        <v>1445</v>
      </c>
      <c r="R3964" s="6">
        <f>E3964/N3964</f>
        <v>15</v>
      </c>
      <c r="S3964" t="s">
        <v>8336</v>
      </c>
      <c r="T3964" t="s">
        <v>8337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8">
        <f t="shared" si="122"/>
        <v>42326.195798611108</v>
      </c>
      <c r="K3965">
        <v>1445226117</v>
      </c>
      <c r="L3965" s="18">
        <f t="shared" si="123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>D3965+E3965</f>
        <v>10000</v>
      </c>
      <c r="R3965" s="6" t="e">
        <f>E3965/N3965</f>
        <v>#DIV/0!</v>
      </c>
      <c r="S3965" t="s">
        <v>8336</v>
      </c>
      <c r="T3965" t="s">
        <v>8337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8">
        <f t="shared" si="122"/>
        <v>42113.680393518516</v>
      </c>
      <c r="K3966">
        <v>1424279986</v>
      </c>
      <c r="L3966" s="18">
        <f t="shared" si="123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>D3966+E3966</f>
        <v>2126</v>
      </c>
      <c r="R3966" s="6">
        <f>E3966/N3966</f>
        <v>42</v>
      </c>
      <c r="S3966" t="s">
        <v>8336</v>
      </c>
      <c r="T3966" t="s">
        <v>8337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8">
        <f t="shared" si="122"/>
        <v>42474.194212962961</v>
      </c>
      <c r="K3967">
        <v>1455428380</v>
      </c>
      <c r="L3967" s="18">
        <f t="shared" si="123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>D3967+E3967</f>
        <v>2285</v>
      </c>
      <c r="R3967" s="6">
        <f>E3967/N3967</f>
        <v>71.25</v>
      </c>
      <c r="S3967" t="s">
        <v>8336</v>
      </c>
      <c r="T3967" t="s">
        <v>8337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8">
        <f t="shared" si="122"/>
        <v>41844.124305555553</v>
      </c>
      <c r="K3968">
        <v>1402506278</v>
      </c>
      <c r="L3968" s="18">
        <f t="shared" si="123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>D3968+E3968</f>
        <v>7545</v>
      </c>
      <c r="R3968" s="6">
        <f>E3968/N3968</f>
        <v>22.5</v>
      </c>
      <c r="S3968" t="s">
        <v>8336</v>
      </c>
      <c r="T3968" t="s">
        <v>8337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8">
        <f t="shared" si="122"/>
        <v>42800.290590277778</v>
      </c>
      <c r="K3969">
        <v>1486191507</v>
      </c>
      <c r="L3969" s="18">
        <f t="shared" si="123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D3969+E3969</f>
        <v>2110</v>
      </c>
      <c r="R3969" s="6">
        <f>E3969/N3969</f>
        <v>41</v>
      </c>
      <c r="S3969" t="s">
        <v>8336</v>
      </c>
      <c r="T3969" t="s">
        <v>8337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8">
        <f t="shared" si="122"/>
        <v>42512.815659722226</v>
      </c>
      <c r="K3970">
        <v>1458761673</v>
      </c>
      <c r="L3970" s="18">
        <f t="shared" si="123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D3970+E3970</f>
        <v>5527</v>
      </c>
      <c r="R3970" s="6">
        <f>E3970/N3970</f>
        <v>47.909090909090907</v>
      </c>
      <c r="S3970" t="s">
        <v>8336</v>
      </c>
      <c r="T3970" t="s">
        <v>8337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8">
        <f t="shared" ref="J3971:J4034" si="124">(((I3971/60)/60)/24)+DATE(1970,1,1)</f>
        <v>42611.163194444445</v>
      </c>
      <c r="K3971">
        <v>1471638646</v>
      </c>
      <c r="L3971" s="18">
        <f t="shared" ref="L3971:L4034" si="125">(((K3971/60)/60)/24+DATE(1970,1,1))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>D3971+E3971</f>
        <v>3036</v>
      </c>
      <c r="R3971" s="6">
        <f>E3971/N3971</f>
        <v>35.166666666666664</v>
      </c>
      <c r="S3971" t="s">
        <v>8336</v>
      </c>
      <c r="T3971" t="s">
        <v>8337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8">
        <f t="shared" si="124"/>
        <v>42477.863553240735</v>
      </c>
      <c r="K3972">
        <v>1458333811</v>
      </c>
      <c r="L3972" s="18">
        <f t="shared" si="12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>D3972+E3972</f>
        <v>15011</v>
      </c>
      <c r="R3972" s="6">
        <f>E3972/N3972</f>
        <v>5.5</v>
      </c>
      <c r="S3972" t="s">
        <v>8336</v>
      </c>
      <c r="T3972" t="s">
        <v>8337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8">
        <f t="shared" si="124"/>
        <v>41841.536180555559</v>
      </c>
      <c r="K3973">
        <v>1403355126</v>
      </c>
      <c r="L3973" s="18">
        <f t="shared" si="12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>D3973+E3973</f>
        <v>14136</v>
      </c>
      <c r="R3973" s="6">
        <f>E3973/N3973</f>
        <v>22.666666666666668</v>
      </c>
      <c r="S3973" t="s">
        <v>8336</v>
      </c>
      <c r="T3973" t="s">
        <v>8337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8">
        <f t="shared" si="124"/>
        <v>42041.067523148144</v>
      </c>
      <c r="K3974">
        <v>1418002634</v>
      </c>
      <c r="L3974" s="18">
        <f t="shared" si="12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>D3974+E3974</f>
        <v>1211</v>
      </c>
      <c r="R3974" s="6">
        <f>E3974/N3974</f>
        <v>26.375</v>
      </c>
      <c r="S3974" t="s">
        <v>8336</v>
      </c>
      <c r="T3974" t="s">
        <v>8337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8">
        <f t="shared" si="124"/>
        <v>42499.166666666672</v>
      </c>
      <c r="K3975">
        <v>1460219110</v>
      </c>
      <c r="L3975" s="18">
        <f t="shared" si="12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>D3975+E3975</f>
        <v>8905</v>
      </c>
      <c r="R3975" s="6">
        <f>E3975/N3975</f>
        <v>105.54054054054055</v>
      </c>
      <c r="S3975" t="s">
        <v>8336</v>
      </c>
      <c r="T3975" t="s">
        <v>8337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8">
        <f t="shared" si="124"/>
        <v>42523.546851851846</v>
      </c>
      <c r="K3976">
        <v>1462280848</v>
      </c>
      <c r="L3976" s="18">
        <f t="shared" si="12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D3976+E3976</f>
        <v>1320</v>
      </c>
      <c r="R3976" s="6">
        <f>E3976/N3976</f>
        <v>29.09090909090909</v>
      </c>
      <c r="S3976" t="s">
        <v>8336</v>
      </c>
      <c r="T3976" t="s">
        <v>8337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8">
        <f t="shared" si="124"/>
        <v>42564.866875</v>
      </c>
      <c r="K3977">
        <v>1465850898</v>
      </c>
      <c r="L3977" s="18">
        <f t="shared" si="12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>D3977+E3977</f>
        <v>678</v>
      </c>
      <c r="R3977" s="6" t="e">
        <f>E3977/N3977</f>
        <v>#DIV/0!</v>
      </c>
      <c r="S3977" t="s">
        <v>8336</v>
      </c>
      <c r="T3977" t="s">
        <v>8337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8">
        <f t="shared" si="124"/>
        <v>41852.291666666664</v>
      </c>
      <c r="K3978">
        <v>1405024561</v>
      </c>
      <c r="L3978" s="18">
        <f t="shared" si="12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>D3978+E3978</f>
        <v>1920</v>
      </c>
      <c r="R3978" s="6">
        <f>E3978/N3978</f>
        <v>62</v>
      </c>
      <c r="S3978" t="s">
        <v>8336</v>
      </c>
      <c r="T3978" t="s">
        <v>8337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8">
        <f t="shared" si="124"/>
        <v>42573.788564814815</v>
      </c>
      <c r="K3979">
        <v>1466621732</v>
      </c>
      <c r="L3979" s="18">
        <f t="shared" si="12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>D3979+E3979</f>
        <v>91305</v>
      </c>
      <c r="R3979" s="6">
        <f>E3979/N3979</f>
        <v>217.5</v>
      </c>
      <c r="S3979" t="s">
        <v>8336</v>
      </c>
      <c r="T3979" t="s">
        <v>8337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8">
        <f t="shared" si="124"/>
        <v>42035.642974537041</v>
      </c>
      <c r="K3980">
        <v>1417533953</v>
      </c>
      <c r="L3980" s="18">
        <f t="shared" si="12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>D3980+E3980</f>
        <v>2214</v>
      </c>
      <c r="R3980" s="6">
        <f>E3980/N3980</f>
        <v>26.75</v>
      </c>
      <c r="S3980" t="s">
        <v>8336</v>
      </c>
      <c r="T3980" t="s">
        <v>8337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8">
        <f t="shared" si="124"/>
        <v>42092.833333333328</v>
      </c>
      <c r="K3981">
        <v>1425678057</v>
      </c>
      <c r="L3981" s="18">
        <f t="shared" si="12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>D3981+E3981</f>
        <v>6110</v>
      </c>
      <c r="R3981" s="6">
        <f>E3981/N3981</f>
        <v>18.333333333333332</v>
      </c>
      <c r="S3981" t="s">
        <v>8336</v>
      </c>
      <c r="T3981" t="s">
        <v>8337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8">
        <f t="shared" si="124"/>
        <v>41825.598923611113</v>
      </c>
      <c r="K3982">
        <v>1401978147</v>
      </c>
      <c r="L3982" s="18">
        <f t="shared" si="12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>D3982+E3982</f>
        <v>2950</v>
      </c>
      <c r="R3982" s="6">
        <f>E3982/N3982</f>
        <v>64.285714285714292</v>
      </c>
      <c r="S3982" t="s">
        <v>8336</v>
      </c>
      <c r="T3982" t="s">
        <v>8337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8">
        <f t="shared" si="124"/>
        <v>42568.179965277777</v>
      </c>
      <c r="K3983">
        <v>1463545149</v>
      </c>
      <c r="L3983" s="18">
        <f t="shared" si="12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>D3983+E3983</f>
        <v>31225</v>
      </c>
      <c r="R3983" s="6">
        <f>E3983/N3983</f>
        <v>175</v>
      </c>
      <c r="S3983" t="s">
        <v>8336</v>
      </c>
      <c r="T3983" t="s">
        <v>8337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8">
        <f t="shared" si="124"/>
        <v>42192.809953703705</v>
      </c>
      <c r="K3984">
        <v>1431113180</v>
      </c>
      <c r="L3984" s="18">
        <f t="shared" si="12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>D3984+E3984</f>
        <v>1020</v>
      </c>
      <c r="R3984" s="6">
        <f>E3984/N3984</f>
        <v>34</v>
      </c>
      <c r="S3984" t="s">
        <v>8336</v>
      </c>
      <c r="T3984" t="s">
        <v>8337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8">
        <f t="shared" si="124"/>
        <v>41779.290972222225</v>
      </c>
      <c r="K3985">
        <v>1397854356</v>
      </c>
      <c r="L3985" s="18">
        <f t="shared" si="12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>D3985+E3985</f>
        <v>15017</v>
      </c>
      <c r="R3985" s="6">
        <f>E3985/N3985</f>
        <v>84.282608695652172</v>
      </c>
      <c r="S3985" t="s">
        <v>8336</v>
      </c>
      <c r="T3985" t="s">
        <v>8337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8">
        <f t="shared" si="124"/>
        <v>41951</v>
      </c>
      <c r="K3986">
        <v>1412809644</v>
      </c>
      <c r="L3986" s="18">
        <f t="shared" si="12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>D3986+E3986</f>
        <v>1595</v>
      </c>
      <c r="R3986" s="6">
        <f>E3986/N3986</f>
        <v>9.5</v>
      </c>
      <c r="S3986" t="s">
        <v>8336</v>
      </c>
      <c r="T3986" t="s">
        <v>8337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8">
        <f t="shared" si="124"/>
        <v>42420.878472222219</v>
      </c>
      <c r="K3987">
        <v>1454173120</v>
      </c>
      <c r="L3987" s="18">
        <f t="shared" si="12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>D3987+E3987</f>
        <v>2641</v>
      </c>
      <c r="R3987" s="6">
        <f>E3987/N3987</f>
        <v>33.736842105263158</v>
      </c>
      <c r="S3987" t="s">
        <v>8336</v>
      </c>
      <c r="T3987" t="s">
        <v>8337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8">
        <f t="shared" si="124"/>
        <v>42496.544444444444</v>
      </c>
      <c r="K3988">
        <v>1460034594</v>
      </c>
      <c r="L3988" s="18">
        <f t="shared" si="12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>D3988+E3988</f>
        <v>5488</v>
      </c>
      <c r="R3988" s="6">
        <f>E3988/N3988</f>
        <v>37.53846153846154</v>
      </c>
      <c r="S3988" t="s">
        <v>8336</v>
      </c>
      <c r="T3988" t="s">
        <v>8337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8">
        <f t="shared" si="124"/>
        <v>41775.92465277778</v>
      </c>
      <c r="K3989">
        <v>1399414290</v>
      </c>
      <c r="L3989" s="18">
        <f t="shared" si="12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>D3989+E3989</f>
        <v>551</v>
      </c>
      <c r="R3989" s="6">
        <f>E3989/N3989</f>
        <v>11.615384615384615</v>
      </c>
      <c r="S3989" t="s">
        <v>8336</v>
      </c>
      <c r="T3989" t="s">
        <v>8337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8">
        <f t="shared" si="124"/>
        <v>42245.08116898148</v>
      </c>
      <c r="K3990">
        <v>1439517413</v>
      </c>
      <c r="L3990" s="18">
        <f t="shared" si="12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>D3990+E3990</f>
        <v>1532</v>
      </c>
      <c r="R3990" s="6">
        <f>E3990/N3990</f>
        <v>8</v>
      </c>
      <c r="S3990" t="s">
        <v>8336</v>
      </c>
      <c r="T3990" t="s">
        <v>8337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8">
        <f t="shared" si="124"/>
        <v>42316.791446759264</v>
      </c>
      <c r="K3991">
        <v>1444413581</v>
      </c>
      <c r="L3991" s="18">
        <f t="shared" si="12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>D3991+E3991</f>
        <v>3000</v>
      </c>
      <c r="R3991" s="6" t="e">
        <f>E3991/N3991</f>
        <v>#DIV/0!</v>
      </c>
      <c r="S3991" t="s">
        <v>8336</v>
      </c>
      <c r="T3991" t="s">
        <v>8337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8">
        <f t="shared" si="124"/>
        <v>42431.672372685185</v>
      </c>
      <c r="K3992">
        <v>1454342893</v>
      </c>
      <c r="L3992" s="18">
        <f t="shared" si="12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>D3992+E3992</f>
        <v>1719</v>
      </c>
      <c r="R3992" s="6">
        <f>E3992/N3992</f>
        <v>23</v>
      </c>
      <c r="S3992" t="s">
        <v>8336</v>
      </c>
      <c r="T3992" t="s">
        <v>8337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8">
        <f t="shared" si="124"/>
        <v>42155.644467592589</v>
      </c>
      <c r="K3993">
        <v>1430494082</v>
      </c>
      <c r="L3993" s="18">
        <f t="shared" si="12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>D3993+E3993</f>
        <v>600</v>
      </c>
      <c r="R3993" s="6">
        <f>E3993/N3993</f>
        <v>100</v>
      </c>
      <c r="S3993" t="s">
        <v>8336</v>
      </c>
      <c r="T3993" t="s">
        <v>8337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8">
        <f t="shared" si="124"/>
        <v>42349.982164351852</v>
      </c>
      <c r="K3994">
        <v>1444689259</v>
      </c>
      <c r="L3994" s="18">
        <f t="shared" si="12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>D3994+E3994</f>
        <v>10541</v>
      </c>
      <c r="R3994" s="6">
        <f>E3994/N3994</f>
        <v>60.111111111111114</v>
      </c>
      <c r="S3994" t="s">
        <v>8336</v>
      </c>
      <c r="T3994" t="s">
        <v>8337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8">
        <f t="shared" si="124"/>
        <v>42137.864722222221</v>
      </c>
      <c r="K3995">
        <v>1428957912</v>
      </c>
      <c r="L3995" s="18">
        <f t="shared" si="12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>D3995+E3995</f>
        <v>50003</v>
      </c>
      <c r="R3995" s="6">
        <f>E3995/N3995</f>
        <v>3</v>
      </c>
      <c r="S3995" t="s">
        <v>8336</v>
      </c>
      <c r="T3995" t="s">
        <v>8337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8">
        <f t="shared" si="124"/>
        <v>41839.389930555553</v>
      </c>
      <c r="K3996">
        <v>1403169690</v>
      </c>
      <c r="L3996" s="18">
        <f t="shared" si="12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>D3996+E3996</f>
        <v>2005</v>
      </c>
      <c r="R3996" s="6">
        <f>E3996/N3996</f>
        <v>5</v>
      </c>
      <c r="S3996" t="s">
        <v>8336</v>
      </c>
      <c r="T3996" t="s">
        <v>8337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8">
        <f t="shared" si="124"/>
        <v>42049.477083333331</v>
      </c>
      <c r="K3997">
        <v>1421339077</v>
      </c>
      <c r="L3997" s="18">
        <f t="shared" si="12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>D3997+E3997</f>
        <v>270</v>
      </c>
      <c r="R3997" s="6">
        <f>E3997/N3997</f>
        <v>17.5</v>
      </c>
      <c r="S3997" t="s">
        <v>8336</v>
      </c>
      <c r="T3997" t="s">
        <v>8337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8">
        <f t="shared" si="124"/>
        <v>41963.669444444444</v>
      </c>
      <c r="K3998">
        <v>1415341464</v>
      </c>
      <c r="L3998" s="18">
        <f t="shared" si="12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>D3998+E3998</f>
        <v>3497</v>
      </c>
      <c r="R3998" s="6">
        <f>E3998/N3998</f>
        <v>29.235294117647058</v>
      </c>
      <c r="S3998" t="s">
        <v>8336</v>
      </c>
      <c r="T3998" t="s">
        <v>8337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8">
        <f t="shared" si="124"/>
        <v>42099.349780092598</v>
      </c>
      <c r="K3999">
        <v>1425633821</v>
      </c>
      <c r="L3999" s="18">
        <f t="shared" si="12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>D3999+E3999</f>
        <v>3000</v>
      </c>
      <c r="R3999" s="6" t="e">
        <f>E3999/N3999</f>
        <v>#DIV/0!</v>
      </c>
      <c r="S3999" t="s">
        <v>8336</v>
      </c>
      <c r="T3999" t="s">
        <v>8337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8">
        <f t="shared" si="124"/>
        <v>42091.921597222223</v>
      </c>
      <c r="K4000">
        <v>1424992026</v>
      </c>
      <c r="L4000" s="18">
        <f t="shared" si="12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>D4000+E4000</f>
        <v>1965</v>
      </c>
      <c r="R4000" s="6">
        <f>E4000/N4000</f>
        <v>59.583333333333336</v>
      </c>
      <c r="S4000" t="s">
        <v>8336</v>
      </c>
      <c r="T4000" t="s">
        <v>8337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8">
        <f t="shared" si="124"/>
        <v>41882.827650462961</v>
      </c>
      <c r="K4001">
        <v>1406058798</v>
      </c>
      <c r="L4001" s="18">
        <f t="shared" si="12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>D4001+E4001</f>
        <v>8156</v>
      </c>
      <c r="R4001" s="6">
        <f>E4001/N4001</f>
        <v>82.571428571428569</v>
      </c>
      <c r="S4001" t="s">
        <v>8336</v>
      </c>
      <c r="T4001" t="s">
        <v>8337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8">
        <f t="shared" si="124"/>
        <v>42497.603680555556</v>
      </c>
      <c r="K4002">
        <v>1457450958</v>
      </c>
      <c r="L4002" s="18">
        <f t="shared" si="12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>D4002+E4002</f>
        <v>8010</v>
      </c>
      <c r="R4002" s="6">
        <f>E4002/N4002</f>
        <v>10</v>
      </c>
      <c r="S4002" t="s">
        <v>8336</v>
      </c>
      <c r="T4002" t="s">
        <v>8337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8">
        <f t="shared" si="124"/>
        <v>42795.791666666672</v>
      </c>
      <c r="K4003">
        <v>1486681708</v>
      </c>
      <c r="L4003" s="18">
        <f t="shared" si="12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>D4003+E4003</f>
        <v>1653</v>
      </c>
      <c r="R4003" s="6">
        <f>E4003/N4003</f>
        <v>32.357142857142854</v>
      </c>
      <c r="S4003" t="s">
        <v>8336</v>
      </c>
      <c r="T4003" t="s">
        <v>8337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8">
        <f t="shared" si="124"/>
        <v>41909.043530092589</v>
      </c>
      <c r="K4004">
        <v>1409187761</v>
      </c>
      <c r="L4004" s="18">
        <f t="shared" si="12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>D4004+E4004</f>
        <v>1273</v>
      </c>
      <c r="R4004" s="6">
        <f>E4004/N4004</f>
        <v>5.75</v>
      </c>
      <c r="S4004" t="s">
        <v>8336</v>
      </c>
      <c r="T4004" t="s">
        <v>8337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8">
        <f t="shared" si="124"/>
        <v>42050.587349537032</v>
      </c>
      <c r="K4005">
        <v>1421417147</v>
      </c>
      <c r="L4005" s="18">
        <f t="shared" si="12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>D4005+E4005</f>
        <v>2201</v>
      </c>
      <c r="R4005" s="6">
        <f>E4005/N4005</f>
        <v>100.5</v>
      </c>
      <c r="S4005" t="s">
        <v>8336</v>
      </c>
      <c r="T4005" t="s">
        <v>8337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8">
        <f t="shared" si="124"/>
        <v>41920.16269675926</v>
      </c>
      <c r="K4006">
        <v>1410148457</v>
      </c>
      <c r="L4006" s="18">
        <f t="shared" si="12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>D4006+E4006</f>
        <v>501</v>
      </c>
      <c r="R4006" s="6">
        <f>E4006/N4006</f>
        <v>1</v>
      </c>
      <c r="S4006" t="s">
        <v>8336</v>
      </c>
      <c r="T4006" t="s">
        <v>8337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8">
        <f t="shared" si="124"/>
        <v>41932.807696759257</v>
      </c>
      <c r="K4007">
        <v>1408648985</v>
      </c>
      <c r="L4007" s="18">
        <f t="shared" si="12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>D4007+E4007</f>
        <v>3040</v>
      </c>
      <c r="R4007" s="6">
        <f>E4007/N4007</f>
        <v>20</v>
      </c>
      <c r="S4007" t="s">
        <v>8336</v>
      </c>
      <c r="T4007" t="s">
        <v>8337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8">
        <f t="shared" si="124"/>
        <v>42416.772997685184</v>
      </c>
      <c r="K4008">
        <v>1453487587</v>
      </c>
      <c r="L4008" s="18">
        <f t="shared" si="12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>D4008+E4008</f>
        <v>30002</v>
      </c>
      <c r="R4008" s="6">
        <f>E4008/N4008</f>
        <v>2</v>
      </c>
      <c r="S4008" t="s">
        <v>8336</v>
      </c>
      <c r="T4008" t="s">
        <v>8337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8">
        <f t="shared" si="124"/>
        <v>41877.686111111114</v>
      </c>
      <c r="K4009">
        <v>1406572381</v>
      </c>
      <c r="L4009" s="18">
        <f t="shared" si="12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>D4009+E4009</f>
        <v>2005</v>
      </c>
      <c r="R4009" s="6">
        <f>E4009/N4009</f>
        <v>5</v>
      </c>
      <c r="S4009" t="s">
        <v>8336</v>
      </c>
      <c r="T4009" t="s">
        <v>8337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8">
        <f t="shared" si="124"/>
        <v>42207.964201388888</v>
      </c>
      <c r="K4010">
        <v>1435014507</v>
      </c>
      <c r="L4010" s="18">
        <f t="shared" si="12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>D4010+E4010</f>
        <v>1060</v>
      </c>
      <c r="R4010" s="6">
        <f>E4010/N4010</f>
        <v>15</v>
      </c>
      <c r="S4010" t="s">
        <v>8336</v>
      </c>
      <c r="T4010" t="s">
        <v>8337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8">
        <f t="shared" si="124"/>
        <v>41891.700925925928</v>
      </c>
      <c r="K4011">
        <v>1406825360</v>
      </c>
      <c r="L4011" s="18">
        <f t="shared" si="12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>D4011+E4011</f>
        <v>2005</v>
      </c>
      <c r="R4011" s="6">
        <f>E4011/N4011</f>
        <v>25</v>
      </c>
      <c r="S4011" t="s">
        <v>8336</v>
      </c>
      <c r="T4011" t="s">
        <v>8337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8">
        <f t="shared" si="124"/>
        <v>41938.770439814813</v>
      </c>
      <c r="K4012">
        <v>1412879366</v>
      </c>
      <c r="L4012" s="18">
        <f t="shared" si="12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D4012+E4012</f>
        <v>8942</v>
      </c>
      <c r="R4012" s="6">
        <f>E4012/N4012</f>
        <v>45.842105263157897</v>
      </c>
      <c r="S4012" t="s">
        <v>8336</v>
      </c>
      <c r="T4012" t="s">
        <v>8337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8">
        <f t="shared" si="124"/>
        <v>42032.54488425926</v>
      </c>
      <c r="K4013">
        <v>1419858278</v>
      </c>
      <c r="L4013" s="18">
        <f t="shared" si="12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>D4013+E4013</f>
        <v>269</v>
      </c>
      <c r="R4013" s="6">
        <f>E4013/N4013</f>
        <v>4.75</v>
      </c>
      <c r="S4013" t="s">
        <v>8336</v>
      </c>
      <c r="T4013" t="s">
        <v>8337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8">
        <f t="shared" si="124"/>
        <v>42126.544548611113</v>
      </c>
      <c r="K4014">
        <v>1427979849</v>
      </c>
      <c r="L4014" s="18">
        <f t="shared" si="12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>D4014+E4014</f>
        <v>575</v>
      </c>
      <c r="R4014" s="6" t="e">
        <f>E4014/N4014</f>
        <v>#DIV/0!</v>
      </c>
      <c r="S4014" t="s">
        <v>8336</v>
      </c>
      <c r="T4014" t="s">
        <v>8337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8">
        <f t="shared" si="124"/>
        <v>42051.301192129627</v>
      </c>
      <c r="K4015">
        <v>1421478823</v>
      </c>
      <c r="L4015" s="18">
        <f t="shared" si="12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>D4015+E4015</f>
        <v>2026</v>
      </c>
      <c r="R4015" s="6">
        <f>E4015/N4015</f>
        <v>13</v>
      </c>
      <c r="S4015" t="s">
        <v>8336</v>
      </c>
      <c r="T4015" t="s">
        <v>8337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8">
        <f t="shared" si="124"/>
        <v>42434.246168981481</v>
      </c>
      <c r="K4016">
        <v>1455861269</v>
      </c>
      <c r="L4016" s="18">
        <f t="shared" si="12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>D4016+E4016</f>
        <v>9000</v>
      </c>
      <c r="R4016" s="6" t="e">
        <f>E4016/N4016</f>
        <v>#DIV/0!</v>
      </c>
      <c r="S4016" t="s">
        <v>8336</v>
      </c>
      <c r="T4016" t="s">
        <v>8337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8">
        <f t="shared" si="124"/>
        <v>42204.780821759254</v>
      </c>
      <c r="K4017">
        <v>1434739463</v>
      </c>
      <c r="L4017" s="18">
        <f t="shared" si="12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>D4017+E4017</f>
        <v>7001</v>
      </c>
      <c r="R4017" s="6">
        <f>E4017/N4017</f>
        <v>1</v>
      </c>
      <c r="S4017" t="s">
        <v>8336</v>
      </c>
      <c r="T4017" t="s">
        <v>8337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8">
        <f t="shared" si="124"/>
        <v>41899.872685185182</v>
      </c>
      <c r="K4018">
        <v>1408395400</v>
      </c>
      <c r="L4018" s="18">
        <f t="shared" si="12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>D4018+E4018</f>
        <v>570</v>
      </c>
      <c r="R4018" s="6">
        <f>E4018/N4018</f>
        <v>10</v>
      </c>
      <c r="S4018" t="s">
        <v>8336</v>
      </c>
      <c r="T4018" t="s">
        <v>8337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8">
        <f t="shared" si="124"/>
        <v>41886.672152777777</v>
      </c>
      <c r="K4019">
        <v>1407254874</v>
      </c>
      <c r="L4019" s="18">
        <f t="shared" si="12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>D4019+E4019</f>
        <v>10105</v>
      </c>
      <c r="R4019" s="6">
        <f>E4019/N4019</f>
        <v>52.5</v>
      </c>
      <c r="S4019" t="s">
        <v>8336</v>
      </c>
      <c r="T4019" t="s">
        <v>8337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8">
        <f t="shared" si="124"/>
        <v>42650.91097222222</v>
      </c>
      <c r="K4020">
        <v>1473285108</v>
      </c>
      <c r="L4020" s="18">
        <f t="shared" si="12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>D4020+E4020</f>
        <v>1630</v>
      </c>
      <c r="R4020" s="6">
        <f>E4020/N4020</f>
        <v>32.5</v>
      </c>
      <c r="S4020" t="s">
        <v>8336</v>
      </c>
      <c r="T4020" t="s">
        <v>8337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8">
        <f t="shared" si="124"/>
        <v>42475.686111111107</v>
      </c>
      <c r="K4021">
        <v>1455725596</v>
      </c>
      <c r="L4021" s="18">
        <f t="shared" si="12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>D4021+E4021</f>
        <v>3529</v>
      </c>
      <c r="R4021" s="6">
        <f>E4021/N4021</f>
        <v>7.25</v>
      </c>
      <c r="S4021" t="s">
        <v>8336</v>
      </c>
      <c r="T4021" t="s">
        <v>8337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8">
        <f t="shared" si="124"/>
        <v>42087.149293981478</v>
      </c>
      <c r="K4022">
        <v>1424579699</v>
      </c>
      <c r="L4022" s="18">
        <f t="shared" si="12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>D4022+E4022</f>
        <v>700</v>
      </c>
      <c r="R4022" s="6">
        <f>E4022/N4022</f>
        <v>33.333333333333336</v>
      </c>
      <c r="S4022" t="s">
        <v>8336</v>
      </c>
      <c r="T4022" t="s">
        <v>8337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8">
        <f t="shared" si="124"/>
        <v>41938.911550925928</v>
      </c>
      <c r="K4023">
        <v>1409176358</v>
      </c>
      <c r="L4023" s="18">
        <f t="shared" si="12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>D4023+E4023</f>
        <v>15125</v>
      </c>
      <c r="R4023" s="6">
        <f>E4023/N4023</f>
        <v>62.5</v>
      </c>
      <c r="S4023" t="s">
        <v>8336</v>
      </c>
      <c r="T4023" t="s">
        <v>8337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8">
        <f t="shared" si="124"/>
        <v>42036.120833333334</v>
      </c>
      <c r="K4024">
        <v>1418824867</v>
      </c>
      <c r="L4024" s="18">
        <f t="shared" si="12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>D4024+E4024</f>
        <v>30521</v>
      </c>
      <c r="R4024" s="6">
        <f>E4024/N4024</f>
        <v>63.558375634517766</v>
      </c>
      <c r="S4024" t="s">
        <v>8336</v>
      </c>
      <c r="T4024" t="s">
        <v>8337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8">
        <f t="shared" si="124"/>
        <v>42453.957905092597</v>
      </c>
      <c r="K4025">
        <v>1454975963</v>
      </c>
      <c r="L4025" s="18">
        <f t="shared" si="12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>D4025+E4025</f>
        <v>7000</v>
      </c>
      <c r="R4025" s="6" t="e">
        <f>E4025/N4025</f>
        <v>#DIV/0!</v>
      </c>
      <c r="S4025" t="s">
        <v>8336</v>
      </c>
      <c r="T4025" t="s">
        <v>8337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8">
        <f t="shared" si="124"/>
        <v>42247.670104166667</v>
      </c>
      <c r="K4026">
        <v>1438445097</v>
      </c>
      <c r="L4026" s="18">
        <f t="shared" si="12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>D4026+E4026</f>
        <v>810</v>
      </c>
      <c r="R4026" s="6">
        <f>E4026/N4026</f>
        <v>10</v>
      </c>
      <c r="S4026" t="s">
        <v>8336</v>
      </c>
      <c r="T4026" t="s">
        <v>8337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8">
        <f t="shared" si="124"/>
        <v>42211.237685185188</v>
      </c>
      <c r="K4027">
        <v>1432705336</v>
      </c>
      <c r="L4027" s="18">
        <f t="shared" si="12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>D4027+E4027</f>
        <v>5250</v>
      </c>
      <c r="R4027" s="6">
        <f>E4027/N4027</f>
        <v>62.5</v>
      </c>
      <c r="S4027" t="s">
        <v>8336</v>
      </c>
      <c r="T4027" t="s">
        <v>8337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8">
        <f t="shared" si="124"/>
        <v>42342.697210648148</v>
      </c>
      <c r="K4028">
        <v>1444059839</v>
      </c>
      <c r="L4028" s="18">
        <f t="shared" si="12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>D4028+E4028</f>
        <v>4000</v>
      </c>
      <c r="R4028" s="6" t="e">
        <f>E4028/N4028</f>
        <v>#DIV/0!</v>
      </c>
      <c r="S4028" t="s">
        <v>8336</v>
      </c>
      <c r="T4028" t="s">
        <v>8337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8">
        <f t="shared" si="124"/>
        <v>42789.041666666672</v>
      </c>
      <c r="K4029">
        <v>1486077481</v>
      </c>
      <c r="L4029" s="18">
        <f t="shared" si="12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>D4029+E4029</f>
        <v>3215</v>
      </c>
      <c r="R4029" s="6">
        <f>E4029/N4029</f>
        <v>30.714285714285715</v>
      </c>
      <c r="S4029" t="s">
        <v>8336</v>
      </c>
      <c r="T4029" t="s">
        <v>8337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8">
        <f t="shared" si="124"/>
        <v>41795.938657407409</v>
      </c>
      <c r="K4030">
        <v>1399415500</v>
      </c>
      <c r="L4030" s="18">
        <f t="shared" si="12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D4030+E4030</f>
        <v>2561</v>
      </c>
      <c r="R4030" s="6">
        <f>E4030/N4030</f>
        <v>51</v>
      </c>
      <c r="S4030" t="s">
        <v>8336</v>
      </c>
      <c r="T4030" t="s">
        <v>8337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8">
        <f t="shared" si="124"/>
        <v>42352.025115740747</v>
      </c>
      <c r="K4031">
        <v>1447461370</v>
      </c>
      <c r="L4031" s="18">
        <f t="shared" si="12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>D4031+E4031</f>
        <v>20000</v>
      </c>
      <c r="R4031" s="6" t="e">
        <f>E4031/N4031</f>
        <v>#DIV/0!</v>
      </c>
      <c r="S4031" t="s">
        <v>8336</v>
      </c>
      <c r="T4031" t="s">
        <v>8337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8">
        <f t="shared" si="124"/>
        <v>42403.784027777772</v>
      </c>
      <c r="K4032">
        <v>1452008599</v>
      </c>
      <c r="L4032" s="18">
        <f t="shared" si="12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>D4032+E4032</f>
        <v>2900</v>
      </c>
      <c r="R4032" s="6">
        <f>E4032/N4032</f>
        <v>66.666666666666671</v>
      </c>
      <c r="S4032" t="s">
        <v>8336</v>
      </c>
      <c r="T4032" t="s">
        <v>8337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8">
        <f t="shared" si="124"/>
        <v>41991.626898148148</v>
      </c>
      <c r="K4033">
        <v>1414591364</v>
      </c>
      <c r="L4033" s="18">
        <f t="shared" si="12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>D4033+E4033</f>
        <v>5000</v>
      </c>
      <c r="R4033" s="6" t="e">
        <f>E4033/N4033</f>
        <v>#DIV/0!</v>
      </c>
      <c r="S4033" t="s">
        <v>8336</v>
      </c>
      <c r="T4033" t="s">
        <v>8337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8">
        <f t="shared" si="124"/>
        <v>42353.85087962963</v>
      </c>
      <c r="K4034">
        <v>1445023516</v>
      </c>
      <c r="L4034" s="18">
        <f t="shared" si="12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>D4034+E4034</f>
        <v>6461</v>
      </c>
      <c r="R4034" s="6">
        <f>E4034/N4034</f>
        <v>59</v>
      </c>
      <c r="S4034" t="s">
        <v>8336</v>
      </c>
      <c r="T4034" t="s">
        <v>8337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8">
        <f t="shared" ref="J4035:J4098" si="126">(((I4035/60)/60)/24)+DATE(1970,1,1)</f>
        <v>42645.375</v>
      </c>
      <c r="K4035">
        <v>1472711224</v>
      </c>
      <c r="L4035" s="18">
        <f t="shared" ref="L4035:L4098" si="127">(((K4035/60)/60)/24+DATE(1970,1,1))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>D4035+E4035</f>
        <v>30041.989999999998</v>
      </c>
      <c r="R4035" s="6">
        <f>E4035/N4035</f>
        <v>65.340319148936175</v>
      </c>
      <c r="S4035" t="s">
        <v>8336</v>
      </c>
      <c r="T4035" t="s">
        <v>8337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8">
        <f t="shared" si="126"/>
        <v>42097.905671296292</v>
      </c>
      <c r="K4036">
        <v>1425509050</v>
      </c>
      <c r="L4036" s="18">
        <f t="shared" si="127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>D4036+E4036</f>
        <v>13700</v>
      </c>
      <c r="R4036" s="6">
        <f>E4036/N4036</f>
        <v>100</v>
      </c>
      <c r="S4036" t="s">
        <v>8336</v>
      </c>
      <c r="T4036" t="s">
        <v>8337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8">
        <f t="shared" si="126"/>
        <v>41933.882951388885</v>
      </c>
      <c r="K4037">
        <v>1411333887</v>
      </c>
      <c r="L4037" s="18">
        <f t="shared" si="127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>D4037+E4037</f>
        <v>13685</v>
      </c>
      <c r="R4037" s="6">
        <f>E4037/N4037</f>
        <v>147.4</v>
      </c>
      <c r="S4037" t="s">
        <v>8336</v>
      </c>
      <c r="T4037" t="s">
        <v>8337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8">
        <f t="shared" si="126"/>
        <v>41821.9375</v>
      </c>
      <c r="K4038">
        <v>1402784964</v>
      </c>
      <c r="L4038" s="18">
        <f t="shared" si="127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>D4038+E4038</f>
        <v>8823</v>
      </c>
      <c r="R4038" s="6">
        <f>E4038/N4038</f>
        <v>166.05882352941177</v>
      </c>
      <c r="S4038" t="s">
        <v>8336</v>
      </c>
      <c r="T4038" t="s">
        <v>8337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8">
        <f t="shared" si="126"/>
        <v>42514.600694444445</v>
      </c>
      <c r="K4039">
        <v>1462585315</v>
      </c>
      <c r="L4039" s="18">
        <f t="shared" si="127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>D4039+E4039</f>
        <v>780</v>
      </c>
      <c r="R4039" s="6">
        <f>E4039/N4039</f>
        <v>40</v>
      </c>
      <c r="S4039" t="s">
        <v>8336</v>
      </c>
      <c r="T4039" t="s">
        <v>8337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8">
        <f t="shared" si="126"/>
        <v>41929.798726851855</v>
      </c>
      <c r="K4040">
        <v>1408389010</v>
      </c>
      <c r="L4040" s="18">
        <f t="shared" si="127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>D4040+E4040</f>
        <v>2801</v>
      </c>
      <c r="R4040" s="6">
        <f>E4040/N4040</f>
        <v>75.25</v>
      </c>
      <c r="S4040" t="s">
        <v>8336</v>
      </c>
      <c r="T4040" t="s">
        <v>8337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8">
        <f t="shared" si="126"/>
        <v>42339.249305555553</v>
      </c>
      <c r="K4041">
        <v>1446048367</v>
      </c>
      <c r="L4041" s="18">
        <f t="shared" si="127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>D4041+E4041</f>
        <v>800</v>
      </c>
      <c r="R4041" s="6">
        <f>E4041/N4041</f>
        <v>60</v>
      </c>
      <c r="S4041" t="s">
        <v>8336</v>
      </c>
      <c r="T4041" t="s">
        <v>8337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8">
        <f t="shared" si="126"/>
        <v>42203.125</v>
      </c>
      <c r="K4042">
        <v>1432100004</v>
      </c>
      <c r="L4042" s="18">
        <f t="shared" si="127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>D4042+E4042</f>
        <v>10500</v>
      </c>
      <c r="R4042" s="6">
        <f>E4042/N4042</f>
        <v>1250</v>
      </c>
      <c r="S4042" t="s">
        <v>8336</v>
      </c>
      <c r="T4042" t="s">
        <v>8337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8">
        <f t="shared" si="126"/>
        <v>42619.474004629628</v>
      </c>
      <c r="K4043">
        <v>1467976954</v>
      </c>
      <c r="L4043" s="18">
        <f t="shared" si="127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>D4043+E4043</f>
        <v>5021</v>
      </c>
      <c r="R4043" s="6">
        <f>E4043/N4043</f>
        <v>10.5</v>
      </c>
      <c r="S4043" t="s">
        <v>8336</v>
      </c>
      <c r="T4043" t="s">
        <v>8337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8">
        <f t="shared" si="126"/>
        <v>42024.802777777775</v>
      </c>
      <c r="K4044">
        <v>1419213664</v>
      </c>
      <c r="L4044" s="18">
        <f t="shared" si="127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>D4044+E4044</f>
        <v>10021</v>
      </c>
      <c r="R4044" s="6">
        <f>E4044/N4044</f>
        <v>7</v>
      </c>
      <c r="S4044" t="s">
        <v>8336</v>
      </c>
      <c r="T4044" t="s">
        <v>8337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8">
        <f t="shared" si="126"/>
        <v>41963.957465277781</v>
      </c>
      <c r="K4045">
        <v>1415228325</v>
      </c>
      <c r="L4045" s="18">
        <f t="shared" si="127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>D4045+E4045</f>
        <v>300</v>
      </c>
      <c r="R4045" s="6" t="e">
        <f>E4045/N4045</f>
        <v>#DIV/0!</v>
      </c>
      <c r="S4045" t="s">
        <v>8336</v>
      </c>
      <c r="T4045" t="s">
        <v>8337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8">
        <f t="shared" si="126"/>
        <v>42104.208333333328</v>
      </c>
      <c r="K4046">
        <v>1426050982</v>
      </c>
      <c r="L4046" s="18">
        <f t="shared" si="127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>D4046+E4046</f>
        <v>825</v>
      </c>
      <c r="R4046" s="6">
        <f>E4046/N4046</f>
        <v>56.25</v>
      </c>
      <c r="S4046" t="s">
        <v>8336</v>
      </c>
      <c r="T4046" t="s">
        <v>8337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8">
        <f t="shared" si="126"/>
        <v>41872.201261574075</v>
      </c>
      <c r="K4047">
        <v>1406004589</v>
      </c>
      <c r="L4047" s="18">
        <f t="shared" si="127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>D4047+E4047</f>
        <v>5001</v>
      </c>
      <c r="R4047" s="6">
        <f>E4047/N4047</f>
        <v>1</v>
      </c>
      <c r="S4047" t="s">
        <v>8336</v>
      </c>
      <c r="T4047" t="s">
        <v>8337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8">
        <f t="shared" si="126"/>
        <v>41934.650578703702</v>
      </c>
      <c r="K4048">
        <v>1411400210</v>
      </c>
      <c r="L4048" s="18">
        <f t="shared" si="127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D4048+E4048</f>
        <v>6060</v>
      </c>
      <c r="R4048" s="6">
        <f>E4048/N4048</f>
        <v>38.333333333333336</v>
      </c>
      <c r="S4048" t="s">
        <v>8336</v>
      </c>
      <c r="T4048" t="s">
        <v>8337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8">
        <f t="shared" si="126"/>
        <v>42015.041666666672</v>
      </c>
      <c r="K4049">
        <v>1418862743</v>
      </c>
      <c r="L4049" s="18">
        <f t="shared" si="127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>D4049+E4049</f>
        <v>5110</v>
      </c>
      <c r="R4049" s="6">
        <f>E4049/N4049</f>
        <v>27.5</v>
      </c>
      <c r="S4049" t="s">
        <v>8336</v>
      </c>
      <c r="T4049" t="s">
        <v>8337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8">
        <f t="shared" si="126"/>
        <v>42471.467442129629</v>
      </c>
      <c r="K4050">
        <v>1457352787</v>
      </c>
      <c r="L4050" s="18">
        <f t="shared" si="127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>D4050+E4050</f>
        <v>20001</v>
      </c>
      <c r="R4050" s="6">
        <f>E4050/N4050</f>
        <v>32.978021978021978</v>
      </c>
      <c r="S4050" t="s">
        <v>8336</v>
      </c>
      <c r="T4050" t="s">
        <v>8337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8">
        <f t="shared" si="126"/>
        <v>42199.958506944444</v>
      </c>
      <c r="K4051">
        <v>1434322815</v>
      </c>
      <c r="L4051" s="18">
        <f t="shared" si="127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>D4051+E4051</f>
        <v>20016</v>
      </c>
      <c r="R4051" s="6">
        <f>E4051/N4051</f>
        <v>16</v>
      </c>
      <c r="S4051" t="s">
        <v>8336</v>
      </c>
      <c r="T4051" t="s">
        <v>8337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8">
        <f t="shared" si="126"/>
        <v>41935.636469907404</v>
      </c>
      <c r="K4052">
        <v>1411485391</v>
      </c>
      <c r="L4052" s="18">
        <f t="shared" si="127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>D4052+E4052</f>
        <v>1501</v>
      </c>
      <c r="R4052" s="6">
        <f>E4052/N4052</f>
        <v>1</v>
      </c>
      <c r="S4052" t="s">
        <v>8336</v>
      </c>
      <c r="T4052" t="s">
        <v>8337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8">
        <f t="shared" si="126"/>
        <v>41768.286805555559</v>
      </c>
      <c r="K4053">
        <v>1399058797</v>
      </c>
      <c r="L4053" s="18">
        <f t="shared" si="127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>D4053+E4053</f>
        <v>500</v>
      </c>
      <c r="R4053" s="6" t="e">
        <f>E4053/N4053</f>
        <v>#DIV/0!</v>
      </c>
      <c r="S4053" t="s">
        <v>8336</v>
      </c>
      <c r="T4053" t="s">
        <v>8337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8">
        <f t="shared" si="126"/>
        <v>41925.878657407404</v>
      </c>
      <c r="K4054">
        <v>1408050316</v>
      </c>
      <c r="L4054" s="18">
        <f t="shared" si="127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D4054+E4054</f>
        <v>4126</v>
      </c>
      <c r="R4054" s="6">
        <f>E4054/N4054</f>
        <v>86.615384615384613</v>
      </c>
      <c r="S4054" t="s">
        <v>8336</v>
      </c>
      <c r="T4054" t="s">
        <v>8337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8">
        <f t="shared" si="126"/>
        <v>41958.833333333328</v>
      </c>
      <c r="K4055">
        <v>1413477228</v>
      </c>
      <c r="L4055" s="18">
        <f t="shared" si="127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>D4055+E4055</f>
        <v>610</v>
      </c>
      <c r="R4055" s="6">
        <f>E4055/N4055</f>
        <v>55</v>
      </c>
      <c r="S4055" t="s">
        <v>8336</v>
      </c>
      <c r="T4055" t="s">
        <v>8337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8">
        <f t="shared" si="126"/>
        <v>42644.166666666672</v>
      </c>
      <c r="K4056">
        <v>1472674285</v>
      </c>
      <c r="L4056" s="18">
        <f t="shared" si="127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>D4056+E4056</f>
        <v>8880</v>
      </c>
      <c r="R4056" s="6" t="e">
        <f>E4056/N4056</f>
        <v>#DIV/0!</v>
      </c>
      <c r="S4056" t="s">
        <v>8336</v>
      </c>
      <c r="T4056" t="s">
        <v>8337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8">
        <f t="shared" si="126"/>
        <v>41809.648506944446</v>
      </c>
      <c r="K4057">
        <v>1400600031</v>
      </c>
      <c r="L4057" s="18">
        <f t="shared" si="127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D4057+E4057</f>
        <v>5881</v>
      </c>
      <c r="R4057" s="6">
        <f>E4057/N4057</f>
        <v>41.952380952380949</v>
      </c>
      <c r="S4057" t="s">
        <v>8336</v>
      </c>
      <c r="T4057" t="s">
        <v>8337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8">
        <f t="shared" si="126"/>
        <v>42554.832638888889</v>
      </c>
      <c r="K4058">
        <v>1465856639</v>
      </c>
      <c r="L4058" s="18">
        <f t="shared" si="127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>D4058+E4058</f>
        <v>2295</v>
      </c>
      <c r="R4058" s="6">
        <f>E4058/N4058</f>
        <v>88.333333333333329</v>
      </c>
      <c r="S4058" t="s">
        <v>8336</v>
      </c>
      <c r="T4058" t="s">
        <v>8337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8">
        <f t="shared" si="126"/>
        <v>42333.958333333328</v>
      </c>
      <c r="K4059">
        <v>1446506080</v>
      </c>
      <c r="L4059" s="18">
        <f t="shared" si="127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>D4059+E4059</f>
        <v>4275</v>
      </c>
      <c r="R4059" s="6">
        <f>E4059/N4059</f>
        <v>129.16666666666666</v>
      </c>
      <c r="S4059" t="s">
        <v>8336</v>
      </c>
      <c r="T4059" t="s">
        <v>8337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8">
        <f t="shared" si="126"/>
        <v>42461.165972222225</v>
      </c>
      <c r="K4060">
        <v>1458178044</v>
      </c>
      <c r="L4060" s="18">
        <f t="shared" si="127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>D4060+E4060</f>
        <v>3845</v>
      </c>
      <c r="R4060" s="6">
        <f>E4060/N4060</f>
        <v>23.75</v>
      </c>
      <c r="S4060" t="s">
        <v>8336</v>
      </c>
      <c r="T4060" t="s">
        <v>8337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8">
        <f t="shared" si="126"/>
        <v>41898.125</v>
      </c>
      <c r="K4061">
        <v>1408116152</v>
      </c>
      <c r="L4061" s="18">
        <f t="shared" si="127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>D4061+E4061</f>
        <v>10250</v>
      </c>
      <c r="R4061" s="6">
        <f>E4061/N4061</f>
        <v>35.714285714285715</v>
      </c>
      <c r="S4061" t="s">
        <v>8336</v>
      </c>
      <c r="T4061" t="s">
        <v>8337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8">
        <f t="shared" si="126"/>
        <v>41813.666666666664</v>
      </c>
      <c r="K4062">
        <v>1400604056</v>
      </c>
      <c r="L4062" s="18">
        <f t="shared" si="127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>D4062+E4062</f>
        <v>10285</v>
      </c>
      <c r="R4062" s="6">
        <f>E4062/N4062</f>
        <v>57</v>
      </c>
      <c r="S4062" t="s">
        <v>8336</v>
      </c>
      <c r="T4062" t="s">
        <v>8337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8">
        <f t="shared" si="126"/>
        <v>42481.099803240737</v>
      </c>
      <c r="K4063">
        <v>1456025023</v>
      </c>
      <c r="L4063" s="18">
        <f t="shared" si="127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>D4063+E4063</f>
        <v>525</v>
      </c>
      <c r="R4063" s="6" t="e">
        <f>E4063/N4063</f>
        <v>#DIV/0!</v>
      </c>
      <c r="S4063" t="s">
        <v>8336</v>
      </c>
      <c r="T4063" t="s">
        <v>8337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8">
        <f t="shared" si="126"/>
        <v>42553.739212962959</v>
      </c>
      <c r="K4064">
        <v>1464889468</v>
      </c>
      <c r="L4064" s="18">
        <f t="shared" si="127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>D4064+E4064</f>
        <v>20490</v>
      </c>
      <c r="R4064" s="6">
        <f>E4064/N4064</f>
        <v>163.33333333333334</v>
      </c>
      <c r="S4064" t="s">
        <v>8336</v>
      </c>
      <c r="T4064" t="s">
        <v>8337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8">
        <f t="shared" si="126"/>
        <v>41817.681527777779</v>
      </c>
      <c r="K4065">
        <v>1401294084</v>
      </c>
      <c r="L4065" s="18">
        <f t="shared" si="127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>D4065+E4065</f>
        <v>9635</v>
      </c>
      <c r="R4065" s="6">
        <f>E4065/N4065</f>
        <v>15</v>
      </c>
      <c r="S4065" t="s">
        <v>8336</v>
      </c>
      <c r="T4065" t="s">
        <v>8337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8">
        <f t="shared" si="126"/>
        <v>42123.588263888887</v>
      </c>
      <c r="K4066">
        <v>1427724426</v>
      </c>
      <c r="L4066" s="18">
        <f t="shared" si="127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>D4066+E4066</f>
        <v>2385</v>
      </c>
      <c r="R4066" s="6">
        <f>E4066/N4066</f>
        <v>64.166666666666671</v>
      </c>
      <c r="S4066" t="s">
        <v>8336</v>
      </c>
      <c r="T4066" t="s">
        <v>8337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8">
        <f t="shared" si="126"/>
        <v>41863.951516203706</v>
      </c>
      <c r="K4067">
        <v>1405291811</v>
      </c>
      <c r="L4067" s="18">
        <f t="shared" si="127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>D4067+E4067</f>
        <v>4027</v>
      </c>
      <c r="R4067" s="6">
        <f>E4067/N4067</f>
        <v>6.75</v>
      </c>
      <c r="S4067" t="s">
        <v>8336</v>
      </c>
      <c r="T4067" t="s">
        <v>8337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8">
        <f t="shared" si="126"/>
        <v>42509.039212962962</v>
      </c>
      <c r="K4068">
        <v>1461027388</v>
      </c>
      <c r="L4068" s="18">
        <f t="shared" si="127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>D4068+E4068</f>
        <v>15025</v>
      </c>
      <c r="R4068" s="6">
        <f>E4068/N4068</f>
        <v>25</v>
      </c>
      <c r="S4068" t="s">
        <v>8336</v>
      </c>
      <c r="T4068" t="s">
        <v>8337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8">
        <f t="shared" si="126"/>
        <v>42275.117476851854</v>
      </c>
      <c r="K4069">
        <v>1439952550</v>
      </c>
      <c r="L4069" s="18">
        <f t="shared" si="127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D4069+E4069</f>
        <v>8045</v>
      </c>
      <c r="R4069" s="6">
        <f>E4069/N4069</f>
        <v>179.11764705882354</v>
      </c>
      <c r="S4069" t="s">
        <v>8336</v>
      </c>
      <c r="T4069" t="s">
        <v>8337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8">
        <f t="shared" si="126"/>
        <v>42748.961805555555</v>
      </c>
      <c r="K4070">
        <v>1481756855</v>
      </c>
      <c r="L4070" s="18">
        <f t="shared" si="127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>D4070+E4070</f>
        <v>3529.95</v>
      </c>
      <c r="R4070" s="6">
        <f>E4070/N4070</f>
        <v>34.950000000000003</v>
      </c>
      <c r="S4070" t="s">
        <v>8336</v>
      </c>
      <c r="T4070" t="s">
        <v>8337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8">
        <f t="shared" si="126"/>
        <v>42063.5</v>
      </c>
      <c r="K4071">
        <v>1421596356</v>
      </c>
      <c r="L4071" s="18">
        <f t="shared" si="127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>D4071+E4071</f>
        <v>1680</v>
      </c>
      <c r="R4071" s="6">
        <f>E4071/N4071</f>
        <v>33.07692307692308</v>
      </c>
      <c r="S4071" t="s">
        <v>8336</v>
      </c>
      <c r="T4071" t="s">
        <v>8337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8">
        <f t="shared" si="126"/>
        <v>42064.125</v>
      </c>
      <c r="K4072">
        <v>1422374420</v>
      </c>
      <c r="L4072" s="18">
        <f t="shared" si="127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>D4072+E4072</f>
        <v>1165</v>
      </c>
      <c r="R4072" s="6">
        <f>E4072/N4072</f>
        <v>27.5</v>
      </c>
      <c r="S4072" t="s">
        <v>8336</v>
      </c>
      <c r="T4072" t="s">
        <v>8337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8">
        <f t="shared" si="126"/>
        <v>42730.804756944446</v>
      </c>
      <c r="K4073">
        <v>1480187931</v>
      </c>
      <c r="L4073" s="18">
        <f t="shared" si="127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>D4073+E4073</f>
        <v>20000</v>
      </c>
      <c r="R4073" s="6" t="e">
        <f>E4073/N4073</f>
        <v>#DIV/0!</v>
      </c>
      <c r="S4073" t="s">
        <v>8336</v>
      </c>
      <c r="T4073" t="s">
        <v>8337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8">
        <f t="shared" si="126"/>
        <v>41872.77443287037</v>
      </c>
      <c r="K4074">
        <v>1403462111</v>
      </c>
      <c r="L4074" s="18">
        <f t="shared" si="127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>D4074+E4074</f>
        <v>1004</v>
      </c>
      <c r="R4074" s="6">
        <f>E4074/N4074</f>
        <v>2</v>
      </c>
      <c r="S4074" t="s">
        <v>8336</v>
      </c>
      <c r="T4074" t="s">
        <v>8337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8">
        <f t="shared" si="126"/>
        <v>42133.166666666672</v>
      </c>
      <c r="K4075">
        <v>1426407426</v>
      </c>
      <c r="L4075" s="18">
        <f t="shared" si="127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>D4075+E4075</f>
        <v>3537</v>
      </c>
      <c r="R4075" s="6">
        <f>E4075/N4075</f>
        <v>18.5</v>
      </c>
      <c r="S4075" t="s">
        <v>8336</v>
      </c>
      <c r="T4075" t="s">
        <v>8337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8">
        <f t="shared" si="126"/>
        <v>42313.594618055555</v>
      </c>
      <c r="K4076">
        <v>1444137375</v>
      </c>
      <c r="L4076" s="18">
        <f t="shared" si="127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>D4076+E4076</f>
        <v>3485</v>
      </c>
      <c r="R4076" s="6">
        <f>E4076/N4076</f>
        <v>35</v>
      </c>
      <c r="S4076" t="s">
        <v>8336</v>
      </c>
      <c r="T4076" t="s">
        <v>8337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8">
        <f t="shared" si="126"/>
        <v>41820.727777777778</v>
      </c>
      <c r="K4077">
        <v>1400547969</v>
      </c>
      <c r="L4077" s="18">
        <f t="shared" si="127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>D4077+E4077</f>
        <v>2576</v>
      </c>
      <c r="R4077" s="6">
        <f>E4077/N4077</f>
        <v>44.307692307692307</v>
      </c>
      <c r="S4077" t="s">
        <v>8336</v>
      </c>
      <c r="T4077" t="s">
        <v>8337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8">
        <f t="shared" si="126"/>
        <v>41933.82708333333</v>
      </c>
      <c r="K4078">
        <v>1411499149</v>
      </c>
      <c r="L4078" s="18">
        <f t="shared" si="127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>D4078+E4078</f>
        <v>700</v>
      </c>
      <c r="R4078" s="6" t="e">
        <f>E4078/N4078</f>
        <v>#DIV/0!</v>
      </c>
      <c r="S4078" t="s">
        <v>8336</v>
      </c>
      <c r="T4078" t="s">
        <v>8337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8">
        <f t="shared" si="126"/>
        <v>42725.7105787037</v>
      </c>
      <c r="K4079">
        <v>1479747794</v>
      </c>
      <c r="L4079" s="18">
        <f t="shared" si="127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>D4079+E4079</f>
        <v>16335</v>
      </c>
      <c r="R4079" s="6">
        <f>E4079/N4079</f>
        <v>222.5</v>
      </c>
      <c r="S4079" t="s">
        <v>8336</v>
      </c>
      <c r="T4079" t="s">
        <v>8337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8">
        <f t="shared" si="126"/>
        <v>42762.787523148145</v>
      </c>
      <c r="K4080">
        <v>1482951242</v>
      </c>
      <c r="L4080" s="18">
        <f t="shared" si="127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>D4080+E4080</f>
        <v>250</v>
      </c>
      <c r="R4080" s="6" t="e">
        <f>E4080/N4080</f>
        <v>#DIV/0!</v>
      </c>
      <c r="S4080" t="s">
        <v>8336</v>
      </c>
      <c r="T4080" t="s">
        <v>8337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8">
        <f t="shared" si="126"/>
        <v>42540.938900462963</v>
      </c>
      <c r="K4081">
        <v>1463783521</v>
      </c>
      <c r="L4081" s="18">
        <f t="shared" si="127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>D4081+E4081</f>
        <v>3005</v>
      </c>
      <c r="R4081" s="6">
        <f>E4081/N4081</f>
        <v>5</v>
      </c>
      <c r="S4081" t="s">
        <v>8336</v>
      </c>
      <c r="T4081" t="s">
        <v>8337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8">
        <f t="shared" si="126"/>
        <v>42535.787500000006</v>
      </c>
      <c r="K4082">
        <v>1463849116</v>
      </c>
      <c r="L4082" s="18">
        <f t="shared" si="127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>D4082+E4082</f>
        <v>3000</v>
      </c>
      <c r="R4082" s="6" t="e">
        <f>E4082/N4082</f>
        <v>#DIV/0!</v>
      </c>
      <c r="S4082" t="s">
        <v>8336</v>
      </c>
      <c r="T4082" t="s">
        <v>8337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8">
        <f t="shared" si="126"/>
        <v>42071.539641203708</v>
      </c>
      <c r="K4083">
        <v>1423231025</v>
      </c>
      <c r="L4083" s="18">
        <f t="shared" si="127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>D4083+E4083</f>
        <v>2574</v>
      </c>
      <c r="R4083" s="6">
        <f>E4083/N4083</f>
        <v>29.166666666666668</v>
      </c>
      <c r="S4083" t="s">
        <v>8336</v>
      </c>
      <c r="T4083" t="s">
        <v>8337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8">
        <f t="shared" si="126"/>
        <v>42322.958333333328</v>
      </c>
      <c r="K4084">
        <v>1446179553</v>
      </c>
      <c r="L4084" s="18">
        <f t="shared" si="127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>D4084+E4084</f>
        <v>153</v>
      </c>
      <c r="R4084" s="6">
        <f>E4084/N4084</f>
        <v>1.5</v>
      </c>
      <c r="S4084" t="s">
        <v>8336</v>
      </c>
      <c r="T4084" t="s">
        <v>8337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8">
        <f t="shared" si="126"/>
        <v>42383.761759259258</v>
      </c>
      <c r="K4085">
        <v>1450203416</v>
      </c>
      <c r="L4085" s="18">
        <f t="shared" si="127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>D4085+E4085</f>
        <v>4259</v>
      </c>
      <c r="R4085" s="6">
        <f>E4085/N4085</f>
        <v>126.5</v>
      </c>
      <c r="S4085" t="s">
        <v>8336</v>
      </c>
      <c r="T4085" t="s">
        <v>8337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8">
        <f t="shared" si="126"/>
        <v>42652.436412037037</v>
      </c>
      <c r="K4086">
        <v>1473416906</v>
      </c>
      <c r="L4086" s="18">
        <f t="shared" si="127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>D4086+E4086</f>
        <v>3010</v>
      </c>
      <c r="R4086" s="6">
        <f>E4086/N4086</f>
        <v>10</v>
      </c>
      <c r="S4086" t="s">
        <v>8336</v>
      </c>
      <c r="T4086" t="s">
        <v>8337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8">
        <f t="shared" si="126"/>
        <v>42087.165972222225</v>
      </c>
      <c r="K4087">
        <v>1424701775</v>
      </c>
      <c r="L4087" s="18">
        <f t="shared" si="127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>D4087+E4087</f>
        <v>3510</v>
      </c>
      <c r="R4087" s="6">
        <f>E4087/N4087</f>
        <v>10</v>
      </c>
      <c r="S4087" t="s">
        <v>8336</v>
      </c>
      <c r="T4087" t="s">
        <v>8337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8">
        <f t="shared" si="126"/>
        <v>42329.166666666672</v>
      </c>
      <c r="K4088">
        <v>1445985299</v>
      </c>
      <c r="L4088" s="18">
        <f t="shared" si="127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>D4088+E4088</f>
        <v>1047</v>
      </c>
      <c r="R4088" s="6">
        <f>E4088/N4088</f>
        <v>9.4</v>
      </c>
      <c r="S4088" t="s">
        <v>8336</v>
      </c>
      <c r="T4088" t="s">
        <v>8337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8">
        <f t="shared" si="126"/>
        <v>42568.742893518516</v>
      </c>
      <c r="K4089">
        <v>1466185786</v>
      </c>
      <c r="L4089" s="18">
        <f t="shared" si="127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>D4089+E4089</f>
        <v>9600</v>
      </c>
      <c r="R4089" s="6" t="e">
        <f>E4089/N4089</f>
        <v>#DIV/0!</v>
      </c>
      <c r="S4089" t="s">
        <v>8336</v>
      </c>
      <c r="T4089" t="s">
        <v>8337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8">
        <f t="shared" si="126"/>
        <v>42020.434722222228</v>
      </c>
      <c r="K4090">
        <v>1418827324</v>
      </c>
      <c r="L4090" s="18">
        <f t="shared" si="127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>D4090+E4090</f>
        <v>2216</v>
      </c>
      <c r="R4090" s="6">
        <f>E4090/N4090</f>
        <v>72</v>
      </c>
      <c r="S4090" t="s">
        <v>8336</v>
      </c>
      <c r="T4090" t="s">
        <v>8337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8">
        <f t="shared" si="126"/>
        <v>42155.732638888891</v>
      </c>
      <c r="K4091">
        <v>1430242488</v>
      </c>
      <c r="L4091" s="18">
        <f t="shared" si="127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>D4091+E4091</f>
        <v>5240</v>
      </c>
      <c r="R4091" s="6">
        <f>E4091/N4091</f>
        <v>30</v>
      </c>
      <c r="S4091" t="s">
        <v>8336</v>
      </c>
      <c r="T4091" t="s">
        <v>8337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8">
        <f t="shared" si="126"/>
        <v>42223.625</v>
      </c>
      <c r="K4092">
        <v>1437754137</v>
      </c>
      <c r="L4092" s="18">
        <f t="shared" si="127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>D4092+E4092</f>
        <v>1032</v>
      </c>
      <c r="R4092" s="6">
        <f>E4092/N4092</f>
        <v>10.666666666666666</v>
      </c>
      <c r="S4092" t="s">
        <v>8336</v>
      </c>
      <c r="T4092" t="s">
        <v>8337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8">
        <f t="shared" si="126"/>
        <v>42020.506377314814</v>
      </c>
      <c r="K4093">
        <v>1418818151</v>
      </c>
      <c r="L4093" s="18">
        <f t="shared" si="127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>D4093+E4093</f>
        <v>1804</v>
      </c>
      <c r="R4093" s="6">
        <f>E4093/N4093</f>
        <v>25.5</v>
      </c>
      <c r="S4093" t="s">
        <v>8336</v>
      </c>
      <c r="T4093" t="s">
        <v>8337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8">
        <f t="shared" si="126"/>
        <v>42099.153321759266</v>
      </c>
      <c r="K4094">
        <v>1423024847</v>
      </c>
      <c r="L4094" s="18">
        <f t="shared" si="127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>D4094+E4094</f>
        <v>110020</v>
      </c>
      <c r="R4094" s="6">
        <f>E4094/N4094</f>
        <v>20</v>
      </c>
      <c r="S4094" t="s">
        <v>8336</v>
      </c>
      <c r="T4094" t="s">
        <v>8337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8">
        <f t="shared" si="126"/>
        <v>42238.815891203703</v>
      </c>
      <c r="K4095">
        <v>1435088093</v>
      </c>
      <c r="L4095" s="18">
        <f t="shared" si="127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>D4095+E4095</f>
        <v>2560</v>
      </c>
      <c r="R4095" s="6">
        <f>E4095/N4095</f>
        <v>15</v>
      </c>
      <c r="S4095" t="s">
        <v>8336</v>
      </c>
      <c r="T4095" t="s">
        <v>8337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8">
        <f t="shared" si="126"/>
        <v>41934.207638888889</v>
      </c>
      <c r="K4096">
        <v>1410141900</v>
      </c>
      <c r="L4096" s="18">
        <f t="shared" si="127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>D4096+E4096</f>
        <v>2730</v>
      </c>
      <c r="R4096" s="6">
        <f>E4096/N4096</f>
        <v>91.25</v>
      </c>
      <c r="S4096" t="s">
        <v>8336</v>
      </c>
      <c r="T4096" t="s">
        <v>8337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8">
        <f t="shared" si="126"/>
        <v>42723.031828703708</v>
      </c>
      <c r="K4097">
        <v>1479516350</v>
      </c>
      <c r="L4097" s="18">
        <f t="shared" si="127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>D4097+E4097</f>
        <v>30800</v>
      </c>
      <c r="R4097" s="6">
        <f>E4097/N4097</f>
        <v>800</v>
      </c>
      <c r="S4097" t="s">
        <v>8336</v>
      </c>
      <c r="T4097" t="s">
        <v>8337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8">
        <f t="shared" si="126"/>
        <v>42794.368749999994</v>
      </c>
      <c r="K4098">
        <v>1484484219</v>
      </c>
      <c r="L4098" s="18">
        <f t="shared" si="127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>D4098+E4098</f>
        <v>3900</v>
      </c>
      <c r="R4098" s="6">
        <f>E4098/N4098</f>
        <v>80</v>
      </c>
      <c r="S4098" t="s">
        <v>8336</v>
      </c>
      <c r="T4098" t="s">
        <v>8337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8">
        <f t="shared" ref="J4099:J4115" si="128">(((I4099/60)/60)/24)+DATE(1970,1,1)</f>
        <v>42400.996527777781</v>
      </c>
      <c r="K4099">
        <v>1449431237</v>
      </c>
      <c r="L4099" s="18">
        <f t="shared" ref="L4099:L4115" si="129">(((K4099/60)/60)/24+DATE(1970,1,1))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>D4099+E4099</f>
        <v>10000</v>
      </c>
      <c r="R4099" s="6" t="e">
        <f>E4099/N4099</f>
        <v>#DIV/0!</v>
      </c>
      <c r="S4099" t="s">
        <v>8336</v>
      </c>
      <c r="T4099" t="s">
        <v>8337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8">
        <f t="shared" si="128"/>
        <v>42525.722187499996</v>
      </c>
      <c r="K4100">
        <v>1462468797</v>
      </c>
      <c r="L4100" s="18">
        <f t="shared" si="12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>D4100+E4100</f>
        <v>75000</v>
      </c>
      <c r="R4100" s="6" t="e">
        <f>E4100/N4100</f>
        <v>#DIV/0!</v>
      </c>
      <c r="S4100" t="s">
        <v>8336</v>
      </c>
      <c r="T4100" t="s">
        <v>8337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8">
        <f t="shared" si="128"/>
        <v>42615.850381944445</v>
      </c>
      <c r="K4101">
        <v>1468959873</v>
      </c>
      <c r="L4101" s="18">
        <f t="shared" si="12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>D4101+E4101</f>
        <v>4550</v>
      </c>
      <c r="R4101" s="6">
        <f>E4101/N4101</f>
        <v>50</v>
      </c>
      <c r="S4101" t="s">
        <v>8336</v>
      </c>
      <c r="T4101" t="s">
        <v>8337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8">
        <f t="shared" si="128"/>
        <v>41937.124884259261</v>
      </c>
      <c r="K4102">
        <v>1413341990</v>
      </c>
      <c r="L4102" s="18">
        <f t="shared" si="12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>D4102+E4102</f>
        <v>270</v>
      </c>
      <c r="R4102" s="6" t="e">
        <f>E4102/N4102</f>
        <v>#DIV/0!</v>
      </c>
      <c r="S4102" t="s">
        <v>8336</v>
      </c>
      <c r="T4102" t="s">
        <v>8337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8">
        <f t="shared" si="128"/>
        <v>42760.903726851851</v>
      </c>
      <c r="K4103">
        <v>1482788482</v>
      </c>
      <c r="L4103" s="18">
        <f t="shared" si="12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>D4103+E4103</f>
        <v>600</v>
      </c>
      <c r="R4103" s="6" t="e">
        <f>E4103/N4103</f>
        <v>#DIV/0!</v>
      </c>
      <c r="S4103" t="s">
        <v>8336</v>
      </c>
      <c r="T4103" t="s">
        <v>8337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8">
        <f t="shared" si="128"/>
        <v>42505.848067129627</v>
      </c>
      <c r="K4104">
        <v>1460751673</v>
      </c>
      <c r="L4104" s="18">
        <f t="shared" si="12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>D4104+E4104</f>
        <v>637</v>
      </c>
      <c r="R4104" s="6">
        <f>E4104/N4104</f>
        <v>22.833333333333332</v>
      </c>
      <c r="S4104" t="s">
        <v>8336</v>
      </c>
      <c r="T4104" t="s">
        <v>8337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8">
        <f t="shared" si="128"/>
        <v>42242.772222222222</v>
      </c>
      <c r="K4105">
        <v>1435953566</v>
      </c>
      <c r="L4105" s="18">
        <f t="shared" si="12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>D4105+E4105</f>
        <v>1100</v>
      </c>
      <c r="R4105" s="6">
        <f>E4105/N4105</f>
        <v>16.666666666666668</v>
      </c>
      <c r="S4105" t="s">
        <v>8336</v>
      </c>
      <c r="T4105" t="s">
        <v>8337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8">
        <f t="shared" si="128"/>
        <v>42670.278171296297</v>
      </c>
      <c r="K4106">
        <v>1474958434</v>
      </c>
      <c r="L4106" s="18">
        <f t="shared" si="12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D4106+E4106</f>
        <v>3641</v>
      </c>
      <c r="R4106" s="6">
        <f>E4106/N4106</f>
        <v>45.785714285714285</v>
      </c>
      <c r="S4106" t="s">
        <v>8336</v>
      </c>
      <c r="T4106" t="s">
        <v>8337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8">
        <f t="shared" si="128"/>
        <v>42730.010520833333</v>
      </c>
      <c r="K4107">
        <v>1479860109</v>
      </c>
      <c r="L4107" s="18">
        <f t="shared" si="12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>D4107+E4107</f>
        <v>35300</v>
      </c>
      <c r="R4107" s="6">
        <f>E4107/N4107</f>
        <v>383.33333333333331</v>
      </c>
      <c r="S4107" t="s">
        <v>8336</v>
      </c>
      <c r="T4107" t="s">
        <v>8337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8">
        <f t="shared" si="128"/>
        <v>42096.041666666672</v>
      </c>
      <c r="K4108">
        <v>1424221866</v>
      </c>
      <c r="L4108" s="18">
        <f t="shared" si="12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>D4108+E4108</f>
        <v>8530</v>
      </c>
      <c r="R4108" s="6">
        <f>E4108/N4108</f>
        <v>106.96969696969697</v>
      </c>
      <c r="S4108" t="s">
        <v>8336</v>
      </c>
      <c r="T4108" t="s">
        <v>8337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8">
        <f t="shared" si="128"/>
        <v>41906.916678240741</v>
      </c>
      <c r="K4109">
        <v>1409608801</v>
      </c>
      <c r="L4109" s="18">
        <f t="shared" si="12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>D4109+E4109</f>
        <v>2041</v>
      </c>
      <c r="R4109" s="6">
        <f>E4109/N4109</f>
        <v>10.25</v>
      </c>
      <c r="S4109" t="s">
        <v>8336</v>
      </c>
      <c r="T4109" t="s">
        <v>8337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8">
        <f t="shared" si="128"/>
        <v>42797.208333333328</v>
      </c>
      <c r="K4110">
        <v>1485909937</v>
      </c>
      <c r="L4110" s="18">
        <f t="shared" si="12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>D4110+E4110</f>
        <v>3059</v>
      </c>
      <c r="R4110" s="6">
        <f>E4110/N4110</f>
        <v>59</v>
      </c>
      <c r="S4110" t="s">
        <v>8336</v>
      </c>
      <c r="T4110" t="s">
        <v>8337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8">
        <f t="shared" si="128"/>
        <v>42337.581064814818</v>
      </c>
      <c r="K4111">
        <v>1446209804</v>
      </c>
      <c r="L4111" s="18">
        <f t="shared" si="12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>D4111+E4111</f>
        <v>500</v>
      </c>
      <c r="R4111" s="6" t="e">
        <f>E4111/N4111</f>
        <v>#DIV/0!</v>
      </c>
      <c r="S4111" t="s">
        <v>8336</v>
      </c>
      <c r="T4111" t="s">
        <v>8337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8">
        <f t="shared" si="128"/>
        <v>42572.626747685179</v>
      </c>
      <c r="K4112">
        <v>1463929351</v>
      </c>
      <c r="L4112" s="18">
        <f t="shared" si="12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>D4112+E4112</f>
        <v>386</v>
      </c>
      <c r="R4112" s="6">
        <f>E4112/N4112</f>
        <v>14.333333333333334</v>
      </c>
      <c r="S4112" t="s">
        <v>8336</v>
      </c>
      <c r="T4112" t="s">
        <v>8337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8">
        <f t="shared" si="128"/>
        <v>42059.135879629626</v>
      </c>
      <c r="K4113">
        <v>1422155740</v>
      </c>
      <c r="L4113" s="18">
        <f t="shared" si="12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>D4113+E4113</f>
        <v>3094</v>
      </c>
      <c r="R4113" s="6">
        <f>E4113/N4113</f>
        <v>15.666666666666666</v>
      </c>
      <c r="S4113" t="s">
        <v>8336</v>
      </c>
      <c r="T4113" t="s">
        <v>8337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8">
        <f t="shared" si="128"/>
        <v>42428</v>
      </c>
      <c r="K4114">
        <v>1454280186</v>
      </c>
      <c r="L4114" s="18">
        <f t="shared" si="12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>D4114+E4114</f>
        <v>2501</v>
      </c>
      <c r="R4114" s="6">
        <f>E4114/N4114</f>
        <v>1</v>
      </c>
      <c r="S4114" t="s">
        <v>8336</v>
      </c>
      <c r="T4114" t="s">
        <v>8337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8">
        <f t="shared" si="128"/>
        <v>42377.273611111115</v>
      </c>
      <c r="K4115">
        <v>1450619123</v>
      </c>
      <c r="L4115" s="18">
        <f t="shared" si="12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>D4115+E4115</f>
        <v>1503</v>
      </c>
      <c r="R4115" s="6">
        <f>E4115/N4115</f>
        <v>1</v>
      </c>
      <c r="S4115" t="s">
        <v>8336</v>
      </c>
      <c r="T4115" t="s">
        <v>8337</v>
      </c>
    </row>
  </sheetData>
  <conditionalFormatting sqref="F2:F4115">
    <cfRule type="containsText" dxfId="6" priority="2" operator="containsText" text="live">
      <formula>NOT(ISERROR(SEARCH("live",F2)))</formula>
    </cfRule>
    <cfRule type="containsText" dxfId="5" priority="3" operator="containsText" text="live">
      <formula>NOT(ISERROR(SEARCH("live",F2)))</formula>
    </cfRule>
    <cfRule type="containsText" dxfId="4" priority="4" operator="containsText" text="canceled">
      <formula>NOT(ISERROR(SEARCH("canceled",F2)))</formula>
    </cfRule>
    <cfRule type="containsText" dxfId="3" priority="5" operator="containsText" text="failed">
      <formula>NOT(ISERROR(SEARCH("failed",F2)))</formula>
    </cfRule>
    <cfRule type="containsText" dxfId="2" priority="6" operator="containsText" text="successful">
      <formula>NOT(ISERROR(SEARCH("successful",F2)))</formula>
    </cfRule>
  </conditionalFormatting>
  <conditionalFormatting sqref="Q2:Q1048576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3CFD-DEBA-41DE-A76F-0ECB06E0993B}">
  <dimension ref="A3:F14"/>
  <sheetViews>
    <sheetView workbookViewId="0">
      <selection activeCell="I24" sqref="I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3" spans="1:6" x14ac:dyDescent="0.25">
      <c r="A3" s="17" t="s">
        <v>8384</v>
      </c>
      <c r="B3" s="17" t="s">
        <v>8383</v>
      </c>
    </row>
    <row r="4" spans="1:6" x14ac:dyDescent="0.25">
      <c r="A4" s="17" t="s">
        <v>8380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</row>
    <row r="5" spans="1:6" x14ac:dyDescent="0.25">
      <c r="A5" s="7" t="s">
        <v>8329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 x14ac:dyDescent="0.25">
      <c r="A6" s="7" t="s">
        <v>8355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25">
      <c r="A7" s="7" t="s">
        <v>8352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25">
      <c r="A8" s="7" t="s">
        <v>8350</v>
      </c>
      <c r="B8" s="19">
        <v>24</v>
      </c>
      <c r="C8" s="19"/>
      <c r="D8" s="19"/>
      <c r="E8" s="19"/>
      <c r="F8" s="19">
        <v>24</v>
      </c>
    </row>
    <row r="9" spans="1:6" x14ac:dyDescent="0.25">
      <c r="A9" s="7" t="s">
        <v>8344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25">
      <c r="A10" s="7" t="s">
        <v>8357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25">
      <c r="A11" s="7" t="s">
        <v>8341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25">
      <c r="A12" s="7" t="s">
        <v>8338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x14ac:dyDescent="0.25">
      <c r="A13" s="7" t="s">
        <v>8336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 x14ac:dyDescent="0.25">
      <c r="A14" s="7" t="s">
        <v>8381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55F19-D7C1-4DC1-BFBF-38B43210E46D}">
  <dimension ref="A3:F46"/>
  <sheetViews>
    <sheetView topLeftCell="A19" workbookViewId="0">
      <selection activeCell="J32" sqref="J3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7" t="s">
        <v>8385</v>
      </c>
      <c r="B3" s="17" t="s">
        <v>8383</v>
      </c>
    </row>
    <row r="4" spans="1:6" x14ac:dyDescent="0.25">
      <c r="A4" s="17" t="s">
        <v>8380</v>
      </c>
      <c r="B4" t="s">
        <v>8220</v>
      </c>
      <c r="C4" t="s">
        <v>8221</v>
      </c>
      <c r="D4" t="s">
        <v>8222</v>
      </c>
      <c r="E4" t="s">
        <v>8219</v>
      </c>
      <c r="F4" t="s">
        <v>8381</v>
      </c>
    </row>
    <row r="5" spans="1:6" x14ac:dyDescent="0.25">
      <c r="A5" s="7" t="s">
        <v>8335</v>
      </c>
      <c r="B5" s="19"/>
      <c r="C5" s="19">
        <v>100</v>
      </c>
      <c r="D5" s="19"/>
      <c r="E5" s="19"/>
      <c r="F5" s="19">
        <v>100</v>
      </c>
    </row>
    <row r="6" spans="1:6" x14ac:dyDescent="0.25">
      <c r="A6" s="7" t="s">
        <v>8363</v>
      </c>
      <c r="B6" s="19">
        <v>20</v>
      </c>
      <c r="C6" s="19"/>
      <c r="D6" s="19"/>
      <c r="E6" s="19"/>
      <c r="F6" s="19">
        <v>20</v>
      </c>
    </row>
    <row r="7" spans="1:6" x14ac:dyDescent="0.25">
      <c r="A7" s="7" t="s">
        <v>8351</v>
      </c>
      <c r="B7" s="19">
        <v>24</v>
      </c>
      <c r="C7" s="19"/>
      <c r="D7" s="19"/>
      <c r="E7" s="19"/>
      <c r="F7" s="19">
        <v>24</v>
      </c>
    </row>
    <row r="8" spans="1:6" x14ac:dyDescent="0.25">
      <c r="A8" s="7" t="s">
        <v>8377</v>
      </c>
      <c r="B8" s="19"/>
      <c r="C8" s="19">
        <v>40</v>
      </c>
      <c r="D8" s="19"/>
      <c r="E8" s="19"/>
      <c r="F8" s="19">
        <v>40</v>
      </c>
    </row>
    <row r="9" spans="1:6" x14ac:dyDescent="0.25">
      <c r="A9" s="7" t="s">
        <v>8373</v>
      </c>
      <c r="B9" s="19"/>
      <c r="C9" s="19"/>
      <c r="D9" s="19"/>
      <c r="E9" s="19">
        <v>40</v>
      </c>
      <c r="F9" s="19">
        <v>40</v>
      </c>
    </row>
    <row r="10" spans="1:6" x14ac:dyDescent="0.25">
      <c r="A10" s="7" t="s">
        <v>8334</v>
      </c>
      <c r="B10" s="19"/>
      <c r="C10" s="19"/>
      <c r="D10" s="19"/>
      <c r="E10" s="19">
        <v>180</v>
      </c>
      <c r="F10" s="19">
        <v>180</v>
      </c>
    </row>
    <row r="11" spans="1:6" x14ac:dyDescent="0.25">
      <c r="A11" s="7" t="s">
        <v>8333</v>
      </c>
      <c r="B11" s="19"/>
      <c r="C11" s="19">
        <v>80</v>
      </c>
      <c r="D11" s="19"/>
      <c r="E11" s="19"/>
      <c r="F11" s="19">
        <v>80</v>
      </c>
    </row>
    <row r="12" spans="1:6" x14ac:dyDescent="0.25">
      <c r="A12" s="7" t="s">
        <v>8349</v>
      </c>
      <c r="B12" s="19"/>
      <c r="C12" s="19"/>
      <c r="D12" s="19"/>
      <c r="E12" s="19">
        <v>40</v>
      </c>
      <c r="F12" s="19">
        <v>40</v>
      </c>
    </row>
    <row r="13" spans="1:6" x14ac:dyDescent="0.25">
      <c r="A13" s="7" t="s">
        <v>8366</v>
      </c>
      <c r="B13" s="19"/>
      <c r="C13" s="19">
        <v>40</v>
      </c>
      <c r="D13" s="19">
        <v>20</v>
      </c>
      <c r="E13" s="19"/>
      <c r="F13" s="19">
        <v>60</v>
      </c>
    </row>
    <row r="14" spans="1:6" x14ac:dyDescent="0.25">
      <c r="A14" s="7" t="s">
        <v>8343</v>
      </c>
      <c r="B14" s="19"/>
      <c r="C14" s="19">
        <v>40</v>
      </c>
      <c r="D14" s="19"/>
      <c r="E14" s="19"/>
      <c r="F14" s="19">
        <v>40</v>
      </c>
    </row>
    <row r="15" spans="1:6" x14ac:dyDescent="0.25">
      <c r="A15" s="7" t="s">
        <v>8356</v>
      </c>
      <c r="B15" s="19">
        <v>20</v>
      </c>
      <c r="C15" s="19">
        <v>120</v>
      </c>
      <c r="D15" s="19"/>
      <c r="E15" s="19"/>
      <c r="F15" s="19">
        <v>140</v>
      </c>
    </row>
    <row r="16" spans="1:6" x14ac:dyDescent="0.25">
      <c r="A16" s="7" t="s">
        <v>8367</v>
      </c>
      <c r="B16" s="19"/>
      <c r="C16" s="19">
        <v>20</v>
      </c>
      <c r="D16" s="19"/>
      <c r="E16" s="19"/>
      <c r="F16" s="19">
        <v>20</v>
      </c>
    </row>
    <row r="17" spans="1:6" x14ac:dyDescent="0.25">
      <c r="A17" s="7" t="s">
        <v>8368</v>
      </c>
      <c r="B17" s="19"/>
      <c r="C17" s="19"/>
      <c r="D17" s="19"/>
      <c r="E17" s="19">
        <v>140</v>
      </c>
      <c r="F17" s="19">
        <v>140</v>
      </c>
    </row>
    <row r="18" spans="1:6" x14ac:dyDescent="0.25">
      <c r="A18" s="7" t="s">
        <v>8348</v>
      </c>
      <c r="B18" s="19"/>
      <c r="C18" s="19">
        <v>20</v>
      </c>
      <c r="D18" s="19"/>
      <c r="E18" s="19">
        <v>140</v>
      </c>
      <c r="F18" s="19">
        <v>160</v>
      </c>
    </row>
    <row r="19" spans="1:6" x14ac:dyDescent="0.25">
      <c r="A19" s="7" t="s">
        <v>8347</v>
      </c>
      <c r="B19" s="19"/>
      <c r="C19" s="19">
        <v>60</v>
      </c>
      <c r="D19" s="19"/>
      <c r="E19" s="19"/>
      <c r="F19" s="19">
        <v>60</v>
      </c>
    </row>
    <row r="20" spans="1:6" x14ac:dyDescent="0.25">
      <c r="A20" s="7" t="s">
        <v>8375</v>
      </c>
      <c r="B20" s="19"/>
      <c r="C20" s="19">
        <v>11</v>
      </c>
      <c r="D20" s="19"/>
      <c r="E20" s="19">
        <v>9</v>
      </c>
      <c r="F20" s="19">
        <v>20</v>
      </c>
    </row>
    <row r="21" spans="1:6" x14ac:dyDescent="0.25">
      <c r="A21" s="7" t="s">
        <v>8346</v>
      </c>
      <c r="B21" s="19"/>
      <c r="C21" s="19"/>
      <c r="D21" s="19"/>
      <c r="E21" s="19">
        <v>20</v>
      </c>
      <c r="F21" s="19">
        <v>20</v>
      </c>
    </row>
    <row r="22" spans="1:6" x14ac:dyDescent="0.25">
      <c r="A22" s="7" t="s">
        <v>8354</v>
      </c>
      <c r="B22" s="19"/>
      <c r="C22" s="19">
        <v>40</v>
      </c>
      <c r="D22" s="19"/>
      <c r="E22" s="19"/>
      <c r="F22" s="19">
        <v>40</v>
      </c>
    </row>
    <row r="23" spans="1:6" x14ac:dyDescent="0.25">
      <c r="A23" s="7" t="s">
        <v>8378</v>
      </c>
      <c r="B23" s="19">
        <v>20</v>
      </c>
      <c r="C23" s="19">
        <v>60</v>
      </c>
      <c r="D23" s="19"/>
      <c r="E23" s="19">
        <v>60</v>
      </c>
      <c r="F23" s="19">
        <v>140</v>
      </c>
    </row>
    <row r="24" spans="1:6" x14ac:dyDescent="0.25">
      <c r="A24" s="7" t="s">
        <v>8362</v>
      </c>
      <c r="B24" s="19"/>
      <c r="C24" s="19">
        <v>20</v>
      </c>
      <c r="D24" s="19"/>
      <c r="E24" s="19"/>
      <c r="F24" s="19">
        <v>20</v>
      </c>
    </row>
    <row r="25" spans="1:6" x14ac:dyDescent="0.25">
      <c r="A25" s="7" t="s">
        <v>8342</v>
      </c>
      <c r="B25" s="19"/>
      <c r="C25" s="19"/>
      <c r="D25" s="19"/>
      <c r="E25" s="19">
        <v>60</v>
      </c>
      <c r="F25" s="19">
        <v>60</v>
      </c>
    </row>
    <row r="26" spans="1:6" x14ac:dyDescent="0.25">
      <c r="A26" s="7" t="s">
        <v>8369</v>
      </c>
      <c r="B26" s="19"/>
      <c r="C26" s="19">
        <v>20</v>
      </c>
      <c r="D26" s="19"/>
      <c r="E26" s="19"/>
      <c r="F26" s="19">
        <v>20</v>
      </c>
    </row>
    <row r="27" spans="1:6" x14ac:dyDescent="0.25">
      <c r="A27" s="7" t="s">
        <v>8358</v>
      </c>
      <c r="B27" s="19"/>
      <c r="C27" s="19">
        <v>57</v>
      </c>
      <c r="D27" s="19"/>
      <c r="E27" s="19">
        <v>103</v>
      </c>
      <c r="F27" s="19">
        <v>160</v>
      </c>
    </row>
    <row r="28" spans="1:6" x14ac:dyDescent="0.25">
      <c r="A28" s="7" t="s">
        <v>8364</v>
      </c>
      <c r="B28" s="19"/>
      <c r="C28" s="19">
        <v>20</v>
      </c>
      <c r="D28" s="19"/>
      <c r="E28" s="19"/>
      <c r="F28" s="19">
        <v>20</v>
      </c>
    </row>
    <row r="29" spans="1:6" x14ac:dyDescent="0.25">
      <c r="A29" s="7" t="s">
        <v>8337</v>
      </c>
      <c r="B29" s="19"/>
      <c r="C29" s="19">
        <v>353</v>
      </c>
      <c r="D29" s="19">
        <v>19</v>
      </c>
      <c r="E29" s="19">
        <v>694</v>
      </c>
      <c r="F29" s="19">
        <v>1066</v>
      </c>
    </row>
    <row r="30" spans="1:6" x14ac:dyDescent="0.25">
      <c r="A30" s="7" t="s">
        <v>8365</v>
      </c>
      <c r="B30" s="19"/>
      <c r="C30" s="19"/>
      <c r="D30" s="19"/>
      <c r="E30" s="19">
        <v>40</v>
      </c>
      <c r="F30" s="19">
        <v>40</v>
      </c>
    </row>
    <row r="31" spans="1:6" x14ac:dyDescent="0.25">
      <c r="A31" s="7" t="s">
        <v>8361</v>
      </c>
      <c r="B31" s="19"/>
      <c r="C31" s="19"/>
      <c r="D31" s="19"/>
      <c r="E31" s="19">
        <v>20</v>
      </c>
      <c r="F31" s="19">
        <v>20</v>
      </c>
    </row>
    <row r="32" spans="1:6" x14ac:dyDescent="0.25">
      <c r="A32" s="7" t="s">
        <v>8372</v>
      </c>
      <c r="B32" s="19"/>
      <c r="C32" s="19">
        <v>20</v>
      </c>
      <c r="D32" s="19"/>
      <c r="E32" s="19"/>
      <c r="F32" s="19">
        <v>20</v>
      </c>
    </row>
    <row r="33" spans="1:6" x14ac:dyDescent="0.25">
      <c r="A33" s="7" t="s">
        <v>8345</v>
      </c>
      <c r="B33" s="19"/>
      <c r="C33" s="19"/>
      <c r="D33" s="19"/>
      <c r="E33" s="19">
        <v>260</v>
      </c>
      <c r="F33" s="19">
        <v>260</v>
      </c>
    </row>
    <row r="34" spans="1:6" x14ac:dyDescent="0.25">
      <c r="A34" s="7" t="s">
        <v>8332</v>
      </c>
      <c r="B34" s="19">
        <v>40</v>
      </c>
      <c r="C34" s="19"/>
      <c r="D34" s="19"/>
      <c r="E34" s="19"/>
      <c r="F34" s="19">
        <v>40</v>
      </c>
    </row>
    <row r="35" spans="1:6" x14ac:dyDescent="0.25">
      <c r="A35" s="7" t="s">
        <v>8331</v>
      </c>
      <c r="B35" s="19"/>
      <c r="C35" s="19"/>
      <c r="D35" s="19"/>
      <c r="E35" s="19">
        <v>60</v>
      </c>
      <c r="F35" s="19">
        <v>60</v>
      </c>
    </row>
    <row r="36" spans="1:6" x14ac:dyDescent="0.25">
      <c r="A36" s="7" t="s">
        <v>8371</v>
      </c>
      <c r="B36" s="19"/>
      <c r="C36" s="19"/>
      <c r="D36" s="19">
        <v>6</v>
      </c>
      <c r="E36" s="19">
        <v>34</v>
      </c>
      <c r="F36" s="19">
        <v>40</v>
      </c>
    </row>
    <row r="37" spans="1:6" x14ac:dyDescent="0.25">
      <c r="A37" s="7" t="s">
        <v>8374</v>
      </c>
      <c r="B37" s="19">
        <v>18</v>
      </c>
      <c r="C37" s="19">
        <v>2</v>
      </c>
      <c r="D37" s="19"/>
      <c r="E37" s="19">
        <v>40</v>
      </c>
      <c r="F37" s="19">
        <v>60</v>
      </c>
    </row>
    <row r="38" spans="1:6" x14ac:dyDescent="0.25">
      <c r="A38" s="7" t="s">
        <v>8376</v>
      </c>
      <c r="B38" s="19">
        <v>17</v>
      </c>
      <c r="C38" s="19">
        <v>80</v>
      </c>
      <c r="D38" s="19">
        <v>5</v>
      </c>
      <c r="E38" s="19">
        <v>85</v>
      </c>
      <c r="F38" s="19">
        <v>187</v>
      </c>
    </row>
    <row r="39" spans="1:6" x14ac:dyDescent="0.25">
      <c r="A39" s="7" t="s">
        <v>8370</v>
      </c>
      <c r="B39" s="19"/>
      <c r="C39" s="19"/>
      <c r="D39" s="19"/>
      <c r="E39" s="19">
        <v>80</v>
      </c>
      <c r="F39" s="19">
        <v>80</v>
      </c>
    </row>
    <row r="40" spans="1:6" x14ac:dyDescent="0.25">
      <c r="A40" s="7" t="s">
        <v>8330</v>
      </c>
      <c r="B40" s="19"/>
      <c r="C40" s="19"/>
      <c r="D40" s="19"/>
      <c r="E40" s="19">
        <v>60</v>
      </c>
      <c r="F40" s="19">
        <v>60</v>
      </c>
    </row>
    <row r="41" spans="1:6" x14ac:dyDescent="0.25">
      <c r="A41" s="7" t="s">
        <v>8360</v>
      </c>
      <c r="B41" s="19">
        <v>10</v>
      </c>
      <c r="C41" s="19">
        <v>47</v>
      </c>
      <c r="D41" s="19"/>
      <c r="E41" s="19"/>
      <c r="F41" s="19">
        <v>57</v>
      </c>
    </row>
    <row r="42" spans="1:6" x14ac:dyDescent="0.25">
      <c r="A42" s="7" t="s">
        <v>8353</v>
      </c>
      <c r="B42" s="19"/>
      <c r="C42" s="19">
        <v>100</v>
      </c>
      <c r="D42" s="19"/>
      <c r="E42" s="19"/>
      <c r="F42" s="19">
        <v>100</v>
      </c>
    </row>
    <row r="43" spans="1:6" x14ac:dyDescent="0.25">
      <c r="A43" s="7" t="s">
        <v>8340</v>
      </c>
      <c r="B43" s="19">
        <v>60</v>
      </c>
      <c r="C43" s="19">
        <v>120</v>
      </c>
      <c r="D43" s="19"/>
      <c r="E43" s="19">
        <v>20</v>
      </c>
      <c r="F43" s="19">
        <v>200</v>
      </c>
    </row>
    <row r="44" spans="1:6" x14ac:dyDescent="0.25">
      <c r="A44" s="7" t="s">
        <v>8339</v>
      </c>
      <c r="B44" s="19">
        <v>100</v>
      </c>
      <c r="C44" s="19">
        <v>60</v>
      </c>
      <c r="D44" s="19"/>
      <c r="E44" s="19"/>
      <c r="F44" s="19">
        <v>160</v>
      </c>
    </row>
    <row r="45" spans="1:6" x14ac:dyDescent="0.25">
      <c r="A45" s="7" t="s">
        <v>8359</v>
      </c>
      <c r="B45" s="19">
        <v>20</v>
      </c>
      <c r="C45" s="19"/>
      <c r="D45" s="19"/>
      <c r="E45" s="19"/>
      <c r="F45" s="19">
        <v>20</v>
      </c>
    </row>
    <row r="46" spans="1:6" x14ac:dyDescent="0.25">
      <c r="A46" s="7" t="s">
        <v>8381</v>
      </c>
      <c r="B46" s="19">
        <v>349</v>
      </c>
      <c r="C46" s="19">
        <v>1530</v>
      </c>
      <c r="D46" s="19">
        <v>50</v>
      </c>
      <c r="E46" s="19">
        <v>2185</v>
      </c>
      <c r="F46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A37F8-4879-41F5-8852-529B07EBD061}">
  <dimension ref="A3:W14"/>
  <sheetViews>
    <sheetView workbookViewId="0">
      <selection activeCell="AE28" sqref="AE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3.7109375" bestFit="1" customWidth="1"/>
    <col min="4" max="4" width="3.140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3" spans="1:23" x14ac:dyDescent="0.25">
      <c r="A3" s="17" t="s">
        <v>8386</v>
      </c>
      <c r="B3" s="17" t="s">
        <v>8383</v>
      </c>
    </row>
    <row r="4" spans="1:23" x14ac:dyDescent="0.25">
      <c r="A4" s="17" t="s">
        <v>8380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8381</v>
      </c>
    </row>
    <row r="5" spans="1:23" x14ac:dyDescent="0.25">
      <c r="A5" s="7" t="s">
        <v>8329</v>
      </c>
      <c r="B5" s="19"/>
      <c r="C5" s="19">
        <v>12</v>
      </c>
      <c r="D5" s="19"/>
      <c r="E5" s="19">
        <v>16</v>
      </c>
      <c r="F5" s="19"/>
      <c r="G5" s="19">
        <v>3</v>
      </c>
      <c r="H5" s="19">
        <v>1</v>
      </c>
      <c r="I5" s="19">
        <v>4</v>
      </c>
      <c r="J5" s="19">
        <v>3</v>
      </c>
      <c r="K5" s="19">
        <v>53</v>
      </c>
      <c r="L5" s="19">
        <v>1</v>
      </c>
      <c r="M5" s="19"/>
      <c r="N5" s="19"/>
      <c r="O5" s="19"/>
      <c r="P5" s="19"/>
      <c r="Q5" s="19">
        <v>1</v>
      </c>
      <c r="R5" s="19">
        <v>1</v>
      </c>
      <c r="S5" s="19">
        <v>1</v>
      </c>
      <c r="T5" s="19">
        <v>2</v>
      </c>
      <c r="U5" s="19"/>
      <c r="V5" s="19">
        <v>422</v>
      </c>
      <c r="W5" s="19">
        <v>520</v>
      </c>
    </row>
    <row r="6" spans="1:23" x14ac:dyDescent="0.25">
      <c r="A6" s="7" t="s">
        <v>8355</v>
      </c>
      <c r="B6" s="19">
        <v>1</v>
      </c>
      <c r="C6" s="19">
        <v>4</v>
      </c>
      <c r="D6" s="19">
        <v>1</v>
      </c>
      <c r="E6" s="19">
        <v>10</v>
      </c>
      <c r="F6" s="19"/>
      <c r="G6" s="19">
        <v>2</v>
      </c>
      <c r="H6" s="19">
        <v>1</v>
      </c>
      <c r="I6" s="19"/>
      <c r="J6" s="19">
        <v>1</v>
      </c>
      <c r="K6" s="19">
        <v>10</v>
      </c>
      <c r="L6" s="19"/>
      <c r="M6" s="19"/>
      <c r="N6" s="19"/>
      <c r="O6" s="19"/>
      <c r="P6" s="19"/>
      <c r="Q6" s="19"/>
      <c r="R6" s="19">
        <v>1</v>
      </c>
      <c r="S6" s="19"/>
      <c r="T6" s="19">
        <v>1</v>
      </c>
      <c r="U6" s="19"/>
      <c r="V6" s="19">
        <v>168</v>
      </c>
      <c r="W6" s="19">
        <v>200</v>
      </c>
    </row>
    <row r="7" spans="1:23" x14ac:dyDescent="0.25">
      <c r="A7" s="7" t="s">
        <v>8352</v>
      </c>
      <c r="B7" s="19"/>
      <c r="C7" s="19">
        <v>9</v>
      </c>
      <c r="D7" s="19"/>
      <c r="E7" s="19">
        <v>11</v>
      </c>
      <c r="F7" s="19">
        <v>1</v>
      </c>
      <c r="G7" s="19">
        <v>8</v>
      </c>
      <c r="H7" s="19"/>
      <c r="I7" s="19">
        <v>2</v>
      </c>
      <c r="J7" s="19">
        <v>2</v>
      </c>
      <c r="K7" s="19">
        <v>33</v>
      </c>
      <c r="L7" s="19"/>
      <c r="M7" s="19">
        <v>1</v>
      </c>
      <c r="N7" s="19">
        <v>1</v>
      </c>
      <c r="O7" s="19"/>
      <c r="P7" s="19">
        <v>1</v>
      </c>
      <c r="Q7" s="19"/>
      <c r="R7" s="19">
        <v>2</v>
      </c>
      <c r="S7" s="19"/>
      <c r="T7" s="19">
        <v>1</v>
      </c>
      <c r="U7" s="19"/>
      <c r="V7" s="19">
        <v>148</v>
      </c>
      <c r="W7" s="19">
        <v>220</v>
      </c>
    </row>
    <row r="8" spans="1:23" x14ac:dyDescent="0.25">
      <c r="A8" s="7" t="s">
        <v>8350</v>
      </c>
      <c r="B8" s="19"/>
      <c r="C8" s="19"/>
      <c r="D8" s="19"/>
      <c r="E8" s="19"/>
      <c r="F8" s="19"/>
      <c r="G8" s="19">
        <v>1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>
        <v>23</v>
      </c>
      <c r="W8" s="19">
        <v>24</v>
      </c>
    </row>
    <row r="9" spans="1:23" x14ac:dyDescent="0.25">
      <c r="A9" s="7" t="s">
        <v>8344</v>
      </c>
      <c r="B9" s="19">
        <v>1</v>
      </c>
      <c r="C9" s="19">
        <v>1</v>
      </c>
      <c r="D9" s="19"/>
      <c r="E9" s="19">
        <v>12</v>
      </c>
      <c r="F9" s="19"/>
      <c r="G9" s="19">
        <v>4</v>
      </c>
      <c r="H9" s="19">
        <v>1</v>
      </c>
      <c r="I9" s="19">
        <v>3</v>
      </c>
      <c r="J9" s="19">
        <v>5</v>
      </c>
      <c r="K9" s="19">
        <v>34</v>
      </c>
      <c r="L9" s="19"/>
      <c r="M9" s="19"/>
      <c r="N9" s="19">
        <v>1</v>
      </c>
      <c r="O9" s="19"/>
      <c r="P9" s="19"/>
      <c r="Q9" s="19"/>
      <c r="R9" s="19"/>
      <c r="S9" s="19"/>
      <c r="T9" s="19">
        <v>2</v>
      </c>
      <c r="U9" s="19"/>
      <c r="V9" s="19">
        <v>636</v>
      </c>
      <c r="W9" s="19">
        <v>700</v>
      </c>
    </row>
    <row r="10" spans="1:23" x14ac:dyDescent="0.25">
      <c r="A10" s="7" t="s">
        <v>8357</v>
      </c>
      <c r="B10" s="19">
        <v>1</v>
      </c>
      <c r="C10" s="19">
        <v>5</v>
      </c>
      <c r="D10" s="19">
        <v>1</v>
      </c>
      <c r="E10" s="19">
        <v>13</v>
      </c>
      <c r="F10" s="19">
        <v>1</v>
      </c>
      <c r="G10" s="19">
        <v>8</v>
      </c>
      <c r="H10" s="19">
        <v>1</v>
      </c>
      <c r="I10" s="19"/>
      <c r="J10" s="19"/>
      <c r="K10" s="19">
        <v>45</v>
      </c>
      <c r="L10" s="19">
        <v>1</v>
      </c>
      <c r="M10" s="19">
        <v>1</v>
      </c>
      <c r="N10" s="19">
        <v>3</v>
      </c>
      <c r="O10" s="19">
        <v>1</v>
      </c>
      <c r="P10" s="19"/>
      <c r="Q10" s="19">
        <v>2</v>
      </c>
      <c r="R10" s="19">
        <v>1</v>
      </c>
      <c r="S10" s="19"/>
      <c r="T10" s="19">
        <v>2</v>
      </c>
      <c r="U10" s="19"/>
      <c r="V10" s="19">
        <v>134</v>
      </c>
      <c r="W10" s="19">
        <v>220</v>
      </c>
    </row>
    <row r="11" spans="1:23" x14ac:dyDescent="0.25">
      <c r="A11" s="7" t="s">
        <v>8341</v>
      </c>
      <c r="B11" s="19"/>
      <c r="C11" s="19">
        <v>6</v>
      </c>
      <c r="D11" s="19"/>
      <c r="E11" s="19">
        <v>9</v>
      </c>
      <c r="F11" s="19"/>
      <c r="G11" s="19">
        <v>5</v>
      </c>
      <c r="H11" s="19">
        <v>3</v>
      </c>
      <c r="I11" s="19">
        <v>3</v>
      </c>
      <c r="J11" s="19">
        <v>2</v>
      </c>
      <c r="K11" s="19">
        <v>17</v>
      </c>
      <c r="L11" s="19"/>
      <c r="M11" s="19">
        <v>1</v>
      </c>
      <c r="N11" s="19">
        <v>9</v>
      </c>
      <c r="O11" s="19"/>
      <c r="P11" s="19">
        <v>1</v>
      </c>
      <c r="Q11" s="19">
        <v>1</v>
      </c>
      <c r="R11" s="19"/>
      <c r="S11" s="19">
        <v>1</v>
      </c>
      <c r="T11" s="19">
        <v>1</v>
      </c>
      <c r="U11" s="19"/>
      <c r="V11" s="19">
        <v>178</v>
      </c>
      <c r="W11" s="19">
        <v>237</v>
      </c>
    </row>
    <row r="12" spans="1:23" x14ac:dyDescent="0.25">
      <c r="A12" s="7" t="s">
        <v>8338</v>
      </c>
      <c r="B12" s="19">
        <v>2</v>
      </c>
      <c r="C12" s="19">
        <v>16</v>
      </c>
      <c r="D12" s="19"/>
      <c r="E12" s="19">
        <v>31</v>
      </c>
      <c r="F12" s="19">
        <v>3</v>
      </c>
      <c r="G12" s="19">
        <v>16</v>
      </c>
      <c r="H12" s="19">
        <v>3</v>
      </c>
      <c r="I12" s="19">
        <v>7</v>
      </c>
      <c r="J12" s="19">
        <v>8</v>
      </c>
      <c r="K12" s="19">
        <v>53</v>
      </c>
      <c r="L12" s="19">
        <v>1</v>
      </c>
      <c r="M12" s="19">
        <v>3</v>
      </c>
      <c r="N12" s="19">
        <v>11</v>
      </c>
      <c r="O12" s="19"/>
      <c r="P12" s="19">
        <v>3</v>
      </c>
      <c r="Q12" s="19">
        <v>13</v>
      </c>
      <c r="R12" s="19"/>
      <c r="S12" s="19">
        <v>5</v>
      </c>
      <c r="T12" s="19">
        <v>8</v>
      </c>
      <c r="U12" s="19"/>
      <c r="V12" s="19">
        <v>417</v>
      </c>
      <c r="W12" s="19">
        <v>600</v>
      </c>
    </row>
    <row r="13" spans="1:23" x14ac:dyDescent="0.25">
      <c r="A13" s="7" t="s">
        <v>8336</v>
      </c>
      <c r="B13" s="19">
        <v>1</v>
      </c>
      <c r="C13" s="19">
        <v>21</v>
      </c>
      <c r="D13" s="19"/>
      <c r="E13" s="19">
        <v>44</v>
      </c>
      <c r="F13" s="19">
        <v>1</v>
      </c>
      <c r="G13" s="19">
        <v>6</v>
      </c>
      <c r="H13" s="19">
        <v>4</v>
      </c>
      <c r="I13" s="19">
        <v>2</v>
      </c>
      <c r="J13" s="19">
        <v>6</v>
      </c>
      <c r="K13" s="19">
        <v>359</v>
      </c>
      <c r="L13" s="19"/>
      <c r="M13" s="19">
        <v>9</v>
      </c>
      <c r="N13" s="19">
        <v>4</v>
      </c>
      <c r="O13" s="19">
        <v>1</v>
      </c>
      <c r="P13" s="19">
        <v>7</v>
      </c>
      <c r="Q13" s="19">
        <v>4</v>
      </c>
      <c r="R13" s="19">
        <v>2</v>
      </c>
      <c r="S13" s="19">
        <v>5</v>
      </c>
      <c r="T13" s="19">
        <v>4</v>
      </c>
      <c r="U13" s="19">
        <v>1</v>
      </c>
      <c r="V13" s="19">
        <v>912</v>
      </c>
      <c r="W13" s="19">
        <v>1393</v>
      </c>
    </row>
    <row r="14" spans="1:23" x14ac:dyDescent="0.25">
      <c r="A14" s="7" t="s">
        <v>8381</v>
      </c>
      <c r="B14" s="19">
        <v>6</v>
      </c>
      <c r="C14" s="19">
        <v>74</v>
      </c>
      <c r="D14" s="19">
        <v>2</v>
      </c>
      <c r="E14" s="19">
        <v>146</v>
      </c>
      <c r="F14" s="19">
        <v>6</v>
      </c>
      <c r="G14" s="19">
        <v>53</v>
      </c>
      <c r="H14" s="19">
        <v>14</v>
      </c>
      <c r="I14" s="19">
        <v>21</v>
      </c>
      <c r="J14" s="19">
        <v>27</v>
      </c>
      <c r="K14" s="19">
        <v>604</v>
      </c>
      <c r="L14" s="19">
        <v>3</v>
      </c>
      <c r="M14" s="19">
        <v>15</v>
      </c>
      <c r="N14" s="19">
        <v>29</v>
      </c>
      <c r="O14" s="19">
        <v>2</v>
      </c>
      <c r="P14" s="19">
        <v>12</v>
      </c>
      <c r="Q14" s="19">
        <v>21</v>
      </c>
      <c r="R14" s="19">
        <v>7</v>
      </c>
      <c r="S14" s="19">
        <v>12</v>
      </c>
      <c r="T14" s="19">
        <v>21</v>
      </c>
      <c r="U14" s="19">
        <v>1</v>
      </c>
      <c r="V14" s="19">
        <v>3038</v>
      </c>
      <c r="W14" s="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E4862-FFBF-4CAD-A571-11E6A1BC668E}">
  <dimension ref="A1:E18"/>
  <sheetViews>
    <sheetView tabSelected="1"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5" customWidth="1"/>
  </cols>
  <sheetData>
    <row r="1" spans="1:5" x14ac:dyDescent="0.25">
      <c r="A1" s="17" t="s">
        <v>8308</v>
      </c>
      <c r="B1" t="s">
        <v>8382</v>
      </c>
    </row>
    <row r="2" spans="1:5" x14ac:dyDescent="0.25">
      <c r="A2" s="17" t="s">
        <v>8401</v>
      </c>
      <c r="B2" t="s">
        <v>8382</v>
      </c>
    </row>
    <row r="4" spans="1:5" x14ac:dyDescent="0.25">
      <c r="A4" s="17" t="s">
        <v>8384</v>
      </c>
      <c r="B4" s="17" t="s">
        <v>8383</v>
      </c>
    </row>
    <row r="5" spans="1:5" x14ac:dyDescent="0.25">
      <c r="A5" s="17" t="s">
        <v>8380</v>
      </c>
      <c r="B5" s="21" t="s">
        <v>8220</v>
      </c>
      <c r="C5" t="s">
        <v>8221</v>
      </c>
      <c r="D5" t="s">
        <v>8219</v>
      </c>
      <c r="E5" t="s">
        <v>8381</v>
      </c>
    </row>
    <row r="6" spans="1:5" x14ac:dyDescent="0.25">
      <c r="A6" s="20" t="s">
        <v>8395</v>
      </c>
      <c r="B6" s="19">
        <v>34</v>
      </c>
      <c r="C6" s="19">
        <v>149</v>
      </c>
      <c r="D6" s="19">
        <v>182</v>
      </c>
      <c r="E6" s="19">
        <v>365</v>
      </c>
    </row>
    <row r="7" spans="1:5" x14ac:dyDescent="0.25">
      <c r="A7" s="20" t="s">
        <v>8396</v>
      </c>
      <c r="B7" s="19">
        <v>27</v>
      </c>
      <c r="C7" s="19">
        <v>106</v>
      </c>
      <c r="D7" s="19">
        <v>202</v>
      </c>
      <c r="E7" s="19">
        <v>335</v>
      </c>
    </row>
    <row r="8" spans="1:5" x14ac:dyDescent="0.25">
      <c r="A8" s="20" t="s">
        <v>8397</v>
      </c>
      <c r="B8" s="19">
        <v>28</v>
      </c>
      <c r="C8" s="19">
        <v>108</v>
      </c>
      <c r="D8" s="19">
        <v>180</v>
      </c>
      <c r="E8" s="19">
        <v>316</v>
      </c>
    </row>
    <row r="9" spans="1:5" x14ac:dyDescent="0.25">
      <c r="A9" s="20" t="s">
        <v>8398</v>
      </c>
      <c r="B9" s="19">
        <v>27</v>
      </c>
      <c r="C9" s="19">
        <v>102</v>
      </c>
      <c r="D9" s="19">
        <v>192</v>
      </c>
      <c r="E9" s="19">
        <v>321</v>
      </c>
    </row>
    <row r="10" spans="1:5" x14ac:dyDescent="0.25">
      <c r="A10" s="20" t="s">
        <v>8389</v>
      </c>
      <c r="B10" s="19">
        <v>26</v>
      </c>
      <c r="C10" s="19">
        <v>126</v>
      </c>
      <c r="D10" s="19">
        <v>234</v>
      </c>
      <c r="E10" s="19">
        <v>386</v>
      </c>
    </row>
    <row r="11" spans="1:5" x14ac:dyDescent="0.25">
      <c r="A11" s="20" t="s">
        <v>8399</v>
      </c>
      <c r="B11" s="19">
        <v>27</v>
      </c>
      <c r="C11" s="19">
        <v>147</v>
      </c>
      <c r="D11" s="19">
        <v>211</v>
      </c>
      <c r="E11" s="19">
        <v>385</v>
      </c>
    </row>
    <row r="12" spans="1:5" x14ac:dyDescent="0.25">
      <c r="A12" s="20" t="s">
        <v>8390</v>
      </c>
      <c r="B12" s="19">
        <v>43</v>
      </c>
      <c r="C12" s="19">
        <v>150</v>
      </c>
      <c r="D12" s="19">
        <v>194</v>
      </c>
      <c r="E12" s="19">
        <v>387</v>
      </c>
    </row>
    <row r="13" spans="1:5" x14ac:dyDescent="0.25">
      <c r="A13" s="20" t="s">
        <v>8391</v>
      </c>
      <c r="B13" s="19">
        <v>33</v>
      </c>
      <c r="C13" s="19">
        <v>134</v>
      </c>
      <c r="D13" s="19">
        <v>166</v>
      </c>
      <c r="E13" s="19">
        <v>333</v>
      </c>
    </row>
    <row r="14" spans="1:5" x14ac:dyDescent="0.25">
      <c r="A14" s="20" t="s">
        <v>8392</v>
      </c>
      <c r="B14" s="19">
        <v>24</v>
      </c>
      <c r="C14" s="19">
        <v>127</v>
      </c>
      <c r="D14" s="19">
        <v>147</v>
      </c>
      <c r="E14" s="19">
        <v>298</v>
      </c>
    </row>
    <row r="15" spans="1:5" x14ac:dyDescent="0.25">
      <c r="A15" s="20" t="s">
        <v>8393</v>
      </c>
      <c r="B15" s="19">
        <v>20</v>
      </c>
      <c r="C15" s="19">
        <v>149</v>
      </c>
      <c r="D15" s="19">
        <v>183</v>
      </c>
      <c r="E15" s="19">
        <v>352</v>
      </c>
    </row>
    <row r="16" spans="1:5" x14ac:dyDescent="0.25">
      <c r="A16" s="20" t="s">
        <v>8394</v>
      </c>
      <c r="B16" s="19">
        <v>37</v>
      </c>
      <c r="C16" s="19">
        <v>114</v>
      </c>
      <c r="D16" s="19">
        <v>183</v>
      </c>
      <c r="E16" s="19">
        <v>334</v>
      </c>
    </row>
    <row r="17" spans="1:5" x14ac:dyDescent="0.25">
      <c r="A17" s="20" t="s">
        <v>8400</v>
      </c>
      <c r="B17" s="19">
        <v>23</v>
      </c>
      <c r="C17" s="19">
        <v>118</v>
      </c>
      <c r="D17" s="19">
        <v>111</v>
      </c>
      <c r="E17" s="19">
        <v>252</v>
      </c>
    </row>
    <row r="18" spans="1:5" x14ac:dyDescent="0.25">
      <c r="A18" s="20" t="s">
        <v>8381</v>
      </c>
      <c r="B18" s="19">
        <v>349</v>
      </c>
      <c r="C18" s="19">
        <v>1530</v>
      </c>
      <c r="D18" s="19">
        <v>2185</v>
      </c>
      <c r="E18" s="1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F3DCE-655C-4E34-ADB3-CE6A2027CCC4}">
  <sheetPr codeName="Sheet2"/>
  <dimension ref="A1:H13"/>
  <sheetViews>
    <sheetView workbookViewId="0">
      <selection activeCell="J20" sqref="J20"/>
    </sheetView>
  </sheetViews>
  <sheetFormatPr defaultRowHeight="15" x14ac:dyDescent="0.25"/>
  <cols>
    <col min="1" max="1" width="17.5703125" customWidth="1"/>
    <col min="2" max="2" width="18" customWidth="1"/>
    <col min="3" max="3" width="14.28515625" customWidth="1"/>
    <col min="4" max="4" width="16.42578125" customWidth="1"/>
    <col min="5" max="5" width="12.7109375" customWidth="1"/>
    <col min="6" max="6" width="12.140625" customWidth="1"/>
    <col min="7" max="7" width="11" customWidth="1"/>
    <col min="8" max="8" width="11.7109375" customWidth="1"/>
  </cols>
  <sheetData>
    <row r="1" spans="1:8" x14ac:dyDescent="0.25">
      <c r="A1" t="s">
        <v>8309</v>
      </c>
      <c r="B1" t="s">
        <v>8310</v>
      </c>
      <c r="C1" t="s">
        <v>8311</v>
      </c>
      <c r="D1" t="s">
        <v>8312</v>
      </c>
      <c r="E1" t="s">
        <v>8313</v>
      </c>
      <c r="F1" t="s">
        <v>8314</v>
      </c>
      <c r="G1" t="s">
        <v>8315</v>
      </c>
      <c r="H1" t="s">
        <v>8316</v>
      </c>
    </row>
    <row r="2" spans="1:8" x14ac:dyDescent="0.25">
      <c r="A2" s="7" t="s">
        <v>8317</v>
      </c>
    </row>
    <row r="3" spans="1:8" x14ac:dyDescent="0.25">
      <c r="A3" s="7" t="s">
        <v>8318</v>
      </c>
    </row>
    <row r="4" spans="1:8" x14ac:dyDescent="0.25">
      <c r="A4" s="7" t="s">
        <v>8319</v>
      </c>
    </row>
    <row r="5" spans="1:8" x14ac:dyDescent="0.25">
      <c r="A5" s="7" t="s">
        <v>8320</v>
      </c>
    </row>
    <row r="6" spans="1:8" x14ac:dyDescent="0.25">
      <c r="A6" s="7" t="s">
        <v>8321</v>
      </c>
    </row>
    <row r="7" spans="1:8" x14ac:dyDescent="0.25">
      <c r="A7" s="7" t="s">
        <v>8323</v>
      </c>
    </row>
    <row r="8" spans="1:8" x14ac:dyDescent="0.25">
      <c r="A8" s="7" t="s">
        <v>8322</v>
      </c>
    </row>
    <row r="9" spans="1:8" x14ac:dyDescent="0.25">
      <c r="A9" s="7" t="s">
        <v>8324</v>
      </c>
    </row>
    <row r="10" spans="1:8" x14ac:dyDescent="0.25">
      <c r="A10" s="7" t="s">
        <v>8325</v>
      </c>
    </row>
    <row r="11" spans="1:8" x14ac:dyDescent="0.25">
      <c r="A11" s="7" t="s">
        <v>8326</v>
      </c>
    </row>
    <row r="12" spans="1:8" x14ac:dyDescent="0.25">
      <c r="A12" s="7" t="s">
        <v>8327</v>
      </c>
    </row>
    <row r="13" spans="1:8" x14ac:dyDescent="0.25">
      <c r="A13" s="7" t="s">
        <v>8328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F589-510D-4197-B747-2D09B464B8BE}">
  <dimension ref="A3:C20"/>
  <sheetViews>
    <sheetView workbookViewId="0">
      <selection activeCell="G19" sqref="G19"/>
    </sheetView>
  </sheetViews>
  <sheetFormatPr defaultRowHeight="15" x14ac:dyDescent="0.25"/>
  <cols>
    <col min="1" max="1" width="16.85546875" bestFit="1" customWidth="1"/>
  </cols>
  <sheetData>
    <row r="3" spans="1:3" x14ac:dyDescent="0.25">
      <c r="A3" s="8"/>
      <c r="B3" s="9"/>
      <c r="C3" s="10"/>
    </row>
    <row r="4" spans="1:3" x14ac:dyDescent="0.25">
      <c r="A4" s="11"/>
      <c r="B4" s="12"/>
      <c r="C4" s="13"/>
    </row>
    <row r="5" spans="1:3" x14ac:dyDescent="0.25">
      <c r="A5" s="11"/>
      <c r="B5" s="12"/>
      <c r="C5" s="13"/>
    </row>
    <row r="6" spans="1:3" x14ac:dyDescent="0.25">
      <c r="A6" s="11"/>
      <c r="B6" s="12"/>
      <c r="C6" s="13"/>
    </row>
    <row r="7" spans="1:3" x14ac:dyDescent="0.25">
      <c r="A7" s="11"/>
      <c r="B7" s="12"/>
      <c r="C7" s="13"/>
    </row>
    <row r="8" spans="1:3" x14ac:dyDescent="0.25">
      <c r="A8" s="11"/>
      <c r="B8" s="12"/>
      <c r="C8" s="13"/>
    </row>
    <row r="9" spans="1:3" x14ac:dyDescent="0.25">
      <c r="A9" s="11"/>
      <c r="B9" s="12"/>
      <c r="C9" s="13"/>
    </row>
    <row r="10" spans="1:3" x14ac:dyDescent="0.25">
      <c r="A10" s="11"/>
      <c r="B10" s="12"/>
      <c r="C10" s="13"/>
    </row>
    <row r="11" spans="1:3" x14ac:dyDescent="0.25">
      <c r="A11" s="11"/>
      <c r="B11" s="12"/>
      <c r="C11" s="13"/>
    </row>
    <row r="12" spans="1:3" x14ac:dyDescent="0.25">
      <c r="A12" s="11"/>
      <c r="B12" s="12"/>
      <c r="C12" s="13"/>
    </row>
    <row r="13" spans="1:3" x14ac:dyDescent="0.25">
      <c r="A13" s="11"/>
      <c r="B13" s="12"/>
      <c r="C13" s="13"/>
    </row>
    <row r="14" spans="1:3" x14ac:dyDescent="0.25">
      <c r="A14" s="11"/>
      <c r="B14" s="12"/>
      <c r="C14" s="13"/>
    </row>
    <row r="15" spans="1:3" x14ac:dyDescent="0.25">
      <c r="A15" s="11"/>
      <c r="B15" s="12"/>
      <c r="C15" s="13"/>
    </row>
    <row r="16" spans="1:3" x14ac:dyDescent="0.25">
      <c r="A16" s="11"/>
      <c r="B16" s="12"/>
      <c r="C16" s="13"/>
    </row>
    <row r="17" spans="1:3" x14ac:dyDescent="0.25">
      <c r="A17" s="11"/>
      <c r="B17" s="12"/>
      <c r="C17" s="13"/>
    </row>
    <row r="18" spans="1:3" x14ac:dyDescent="0.25">
      <c r="A18" s="11"/>
      <c r="B18" s="12"/>
      <c r="C18" s="13"/>
    </row>
    <row r="19" spans="1:3" x14ac:dyDescent="0.25">
      <c r="A19" s="11"/>
      <c r="B19" s="12"/>
      <c r="C19" s="13"/>
    </row>
    <row r="20" spans="1:3" x14ac:dyDescent="0.25">
      <c r="A20" s="14"/>
      <c r="B20" s="15"/>
      <c r="C2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Pivot_Category  Table</vt:lpstr>
      <vt:lpstr>Sub-Category</vt:lpstr>
      <vt:lpstr>Country_Cat</vt:lpstr>
      <vt:lpstr>Count State</vt:lpstr>
      <vt:lpstr>Bonus_data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root</cp:lastModifiedBy>
  <cp:lastPrinted>2020-06-14T18:00:56Z</cp:lastPrinted>
  <dcterms:created xsi:type="dcterms:W3CDTF">2017-04-20T15:17:24Z</dcterms:created>
  <dcterms:modified xsi:type="dcterms:W3CDTF">2020-06-15T03:39:11Z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eb5ada7c-32c5-40f6-8b23-de92faf4cd90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