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23880" windowHeight="9930"/>
  </bookViews>
  <sheets>
    <sheet name="Lottery" sheetId="1" r:id="rId1"/>
    <sheet name="字段说明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U9" i="1"/>
  <c r="I9"/>
  <c r="F9"/>
  <c r="U8"/>
  <c r="I8"/>
  <c r="F8"/>
  <c r="U7"/>
  <c r="I7"/>
  <c r="F7"/>
  <c r="F6" l="1"/>
  <c r="U6" l="1"/>
  <c r="I6"/>
  <c r="I5"/>
  <c r="U5"/>
</calcChain>
</file>

<file path=xl/comments1.xml><?xml version="1.0" encoding="utf-8"?>
<comments xmlns="http://schemas.openxmlformats.org/spreadsheetml/2006/main">
  <authors>
    <author>张泽明</author>
  </authors>
  <commentList>
    <comment ref="B3" authorId="0">
      <text>
        <r>
          <rPr>
            <b/>
            <sz val="9"/>
            <color indexed="81"/>
            <rFont val="宋体"/>
            <family val="3"/>
            <charset val="134"/>
          </rPr>
          <t>张泽明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</t>
        </r>
        <r>
          <rPr>
            <sz val="9"/>
            <color indexed="81"/>
            <rFont val="宋体"/>
            <family val="3"/>
            <charset val="134"/>
          </rPr>
          <t xml:space="preserve">、精品福袋
</t>
        </r>
        <r>
          <rPr>
            <sz val="9"/>
            <color indexed="81"/>
            <rFont val="Tahoma"/>
            <family val="2"/>
          </rPr>
          <t>2</t>
        </r>
        <r>
          <rPr>
            <sz val="9"/>
            <color indexed="81"/>
            <rFont val="宋体"/>
            <family val="3"/>
            <charset val="134"/>
          </rPr>
          <t>、仙品福袋</t>
        </r>
      </text>
    </comment>
    <comment ref="C3" authorId="0">
      <text>
        <r>
          <rPr>
            <b/>
            <sz val="9"/>
            <color indexed="81"/>
            <rFont val="宋体"/>
            <family val="3"/>
            <charset val="134"/>
          </rPr>
          <t>张泽明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每个积分上限之间随机库不同</t>
        </r>
      </text>
    </comment>
    <comment ref="G3" authorId="0">
      <text>
        <r>
          <rPr>
            <b/>
            <sz val="9"/>
            <color indexed="81"/>
            <rFont val="宋体"/>
            <family val="3"/>
            <charset val="134"/>
          </rPr>
          <t>张泽明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货币种类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宋体"/>
            <family val="3"/>
            <charset val="134"/>
          </rPr>
          <t>消耗数量</t>
        </r>
      </text>
    </comment>
    <comment ref="H3" authorId="0">
      <text>
        <r>
          <rPr>
            <b/>
            <sz val="9"/>
            <color indexed="81"/>
            <rFont val="宋体"/>
            <family val="3"/>
            <charset val="134"/>
          </rPr>
          <t>张泽明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货币种类</t>
        </r>
        <r>
          <rPr>
            <sz val="9"/>
            <color indexed="81"/>
            <rFont val="Tahoma"/>
            <family val="2"/>
          </rPr>
          <t>,</t>
        </r>
        <r>
          <rPr>
            <sz val="9"/>
            <color indexed="81"/>
            <rFont val="宋体"/>
            <family val="3"/>
            <charset val="134"/>
          </rPr>
          <t>消耗数量</t>
        </r>
      </text>
    </comment>
  </commentList>
</comments>
</file>

<file path=xl/sharedStrings.xml><?xml version="1.0" encoding="utf-8"?>
<sst xmlns="http://schemas.openxmlformats.org/spreadsheetml/2006/main" count="102" uniqueCount="66">
  <si>
    <t>indexed</t>
  </si>
  <si>
    <t>set</t>
    <phoneticPr fontId="4" type="noConversion"/>
  </si>
  <si>
    <t>UINT8</t>
    <phoneticPr fontId="4" type="noConversion"/>
  </si>
  <si>
    <t>UINT16</t>
    <phoneticPr fontId="4" type="noConversion"/>
  </si>
  <si>
    <t>needlvl</t>
    <phoneticPr fontId="4" type="noConversion"/>
  </si>
  <si>
    <t>需求等级</t>
    <phoneticPr fontId="4" type="noConversion"/>
  </si>
  <si>
    <t>time1</t>
    <phoneticPr fontId="4" type="noConversion"/>
  </si>
  <si>
    <t>cost1</t>
    <phoneticPr fontId="4" type="noConversion"/>
  </si>
  <si>
    <t>抽一次消耗数量</t>
    <phoneticPr fontId="4" type="noConversion"/>
  </si>
  <si>
    <t>protect</t>
    <phoneticPr fontId="4" type="noConversion"/>
  </si>
  <si>
    <t>logtype</t>
    <phoneticPr fontId="4" type="noConversion"/>
  </si>
  <si>
    <t>日志类型</t>
    <phoneticPr fontId="4" type="noConversion"/>
  </si>
  <si>
    <t>activity</t>
    <phoneticPr fontId="4" type="noConversion"/>
  </si>
  <si>
    <t>STRING</t>
    <phoneticPr fontId="4" type="noConversion"/>
  </si>
  <si>
    <t>name</t>
    <phoneticPr fontId="4" type="noConversion"/>
  </si>
  <si>
    <t>rat1</t>
    <phoneticPr fontId="4" type="noConversion"/>
  </si>
  <si>
    <t>SKIP</t>
    <phoneticPr fontId="4" type="noConversion"/>
  </si>
  <si>
    <t>rat2</t>
    <phoneticPr fontId="4" type="noConversion"/>
  </si>
  <si>
    <t>rat3</t>
    <phoneticPr fontId="4" type="noConversion"/>
  </si>
  <si>
    <t>rat4</t>
    <phoneticPr fontId="4" type="noConversion"/>
  </si>
  <si>
    <t>rat5</t>
    <phoneticPr fontId="4" type="noConversion"/>
  </si>
  <si>
    <t>rat6</t>
    <phoneticPr fontId="4" type="noConversion"/>
  </si>
  <si>
    <t>rat7</t>
    <phoneticPr fontId="4" type="noConversion"/>
  </si>
  <si>
    <t>ratTotal</t>
    <phoneticPr fontId="4" type="noConversion"/>
  </si>
  <si>
    <t>总概率</t>
    <phoneticPr fontId="4" type="noConversion"/>
  </si>
  <si>
    <t>概率</t>
    <phoneticPr fontId="4" type="noConversion"/>
  </si>
  <si>
    <t>rates</t>
    <phoneticPr fontId="4" type="noConversion"/>
  </si>
  <si>
    <t>cost10</t>
    <phoneticPr fontId="4" type="noConversion"/>
  </si>
  <si>
    <t>福袋编号id</t>
  </si>
  <si>
    <t>福袋活动名称</t>
  </si>
  <si>
    <t>福袋名称</t>
  </si>
  <si>
    <t>抽10次消耗数量</t>
    <phoneticPr fontId="4" type="noConversion"/>
  </si>
  <si>
    <t>精品福袋</t>
    <phoneticPr fontId="4" type="noConversion"/>
  </si>
  <si>
    <t>CD1</t>
    <phoneticPr fontId="4" type="noConversion"/>
  </si>
  <si>
    <t>抽一次免费次数</t>
    <phoneticPr fontId="4" type="noConversion"/>
  </si>
  <si>
    <t>冷却时间（秒）</t>
    <phoneticPr fontId="4" type="noConversion"/>
  </si>
  <si>
    <t>仙品福袋</t>
    <phoneticPr fontId="4" type="noConversion"/>
  </si>
  <si>
    <t>2,288</t>
    <phoneticPr fontId="4" type="noConversion"/>
  </si>
  <si>
    <t>2,2580</t>
    <phoneticPr fontId="4" type="noConversion"/>
  </si>
  <si>
    <t>2</t>
  </si>
  <si>
    <t>积分段</t>
    <phoneticPr fontId="4" type="noConversion"/>
  </si>
  <si>
    <t>1</t>
    <phoneticPr fontId="4" type="noConversion"/>
  </si>
  <si>
    <t>3</t>
  </si>
  <si>
    <t>4</t>
  </si>
  <si>
    <t>5</t>
  </si>
  <si>
    <t>福袋种类</t>
    <phoneticPr fontId="4" type="noConversion"/>
  </si>
  <si>
    <t>type</t>
    <phoneticPr fontId="4" type="noConversion"/>
  </si>
  <si>
    <t>100</t>
    <phoneticPr fontId="4" type="noConversion"/>
  </si>
  <si>
    <t>500</t>
    <phoneticPr fontId="4" type="noConversion"/>
  </si>
  <si>
    <t>300</t>
    <phoneticPr fontId="4" type="noConversion"/>
  </si>
  <si>
    <t>grade</t>
  </si>
  <si>
    <t>品质1概率</t>
    <phoneticPr fontId="4" type="noConversion"/>
  </si>
  <si>
    <t>品质2概率</t>
  </si>
  <si>
    <t>品质3概率</t>
  </si>
  <si>
    <t>品质4概率</t>
  </si>
  <si>
    <t>品质5概率</t>
  </si>
  <si>
    <t>品质6概率</t>
  </si>
  <si>
    <t>品质7概率</t>
  </si>
  <si>
    <t>0</t>
    <phoneticPr fontId="4" type="noConversion"/>
  </si>
  <si>
    <t>UINT32</t>
    <phoneticPr fontId="4" type="noConversion"/>
  </si>
  <si>
    <t>-1</t>
    <phoneticPr fontId="4" type="noConversion"/>
  </si>
  <si>
    <t>保底品质</t>
    <phoneticPr fontId="4" type="noConversion"/>
  </si>
  <si>
    <t>6</t>
    <phoneticPr fontId="4" type="noConversion"/>
  </si>
  <si>
    <t>7</t>
    <phoneticPr fontId="4" type="noConversion"/>
  </si>
  <si>
    <t>1,10</t>
    <phoneticPr fontId="4" type="noConversion"/>
  </si>
  <si>
    <t>1,90</t>
    <phoneticPr fontId="4" type="noConversion"/>
  </si>
</sst>
</file>

<file path=xl/styles.xml><?xml version="1.0" encoding="utf-8"?>
<styleSheet xmlns="http://schemas.openxmlformats.org/spreadsheetml/2006/main">
  <fonts count="11">
    <font>
      <sz val="11"/>
      <color indexed="8"/>
      <name val="宋体"/>
      <charset val="134"/>
    </font>
    <font>
      <sz val="10"/>
      <color indexed="8"/>
      <name val="微软雅黑"/>
      <family val="2"/>
      <charset val="134"/>
    </font>
    <font>
      <b/>
      <sz val="10"/>
      <color indexed="8"/>
      <name val="微软雅黑"/>
      <family val="2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9"/>
      <color indexed="8"/>
      <name val="微软雅黑"/>
      <family val="2"/>
      <charset val="134"/>
    </font>
    <font>
      <b/>
      <sz val="9"/>
      <color indexed="8"/>
      <name val="微软雅黑"/>
      <family val="2"/>
      <charset val="134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3" fillId="0" borderId="0" applyNumberFormat="0" applyBorder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49" fontId="5" fillId="0" borderId="0" xfId="1" applyNumberFormat="1" applyFont="1" applyFill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49" fontId="6" fillId="0" borderId="0" xfId="1" applyNumberFormat="1" applyFont="1" applyFill="1" applyAlignment="1">
      <alignment horizontal="center" vertical="center"/>
    </xf>
  </cellXfs>
  <cellStyles count="2">
    <cellStyle name="常规" xfId="0" builtinId="0"/>
    <cellStyle name="常规 4 3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11"/>
  <sheetViews>
    <sheetView tabSelected="1" workbookViewId="0">
      <selection activeCell="H16" sqref="H16"/>
    </sheetView>
  </sheetViews>
  <sheetFormatPr defaultColWidth="9" defaultRowHeight="14.25"/>
  <cols>
    <col min="1" max="1" width="9" style="5"/>
    <col min="2" max="3" width="8.875" style="5" bestFit="1" customWidth="1"/>
    <col min="4" max="4" width="9" style="6"/>
    <col min="5" max="6" width="13.5" style="5" customWidth="1"/>
    <col min="7" max="7" width="14.375" style="5" customWidth="1"/>
    <col min="8" max="8" width="16.125" style="5" customWidth="1"/>
    <col min="9" max="9" width="37.75" style="5" customWidth="1"/>
    <col min="10" max="10" width="13" style="5" customWidth="1"/>
    <col min="11" max="11" width="12.875" style="5" customWidth="1"/>
    <col min="12" max="13" width="11.625" style="5" customWidth="1"/>
    <col min="14" max="15" width="8.375" style="5" bestFit="1" customWidth="1"/>
    <col min="16" max="20" width="8.375" style="5" customWidth="1"/>
    <col min="21" max="21" width="7.125" style="5" customWidth="1"/>
    <col min="22" max="16384" width="9" style="5"/>
  </cols>
  <sheetData>
    <row r="1" spans="1:21">
      <c r="A1" s="5" t="s">
        <v>1</v>
      </c>
      <c r="B1" s="5" t="s">
        <v>46</v>
      </c>
      <c r="C1" s="5" t="s">
        <v>50</v>
      </c>
      <c r="D1" s="6" t="s">
        <v>4</v>
      </c>
      <c r="E1" s="5" t="s">
        <v>6</v>
      </c>
      <c r="F1" s="5" t="s">
        <v>33</v>
      </c>
      <c r="G1" s="5" t="s">
        <v>7</v>
      </c>
      <c r="H1" s="5" t="s">
        <v>27</v>
      </c>
      <c r="I1" s="4" t="s">
        <v>26</v>
      </c>
      <c r="J1" s="5" t="s">
        <v>9</v>
      </c>
      <c r="K1" s="5" t="s">
        <v>10</v>
      </c>
      <c r="L1" s="5" t="s">
        <v>12</v>
      </c>
      <c r="M1" s="5" t="s">
        <v>14</v>
      </c>
      <c r="N1" s="5" t="s">
        <v>15</v>
      </c>
      <c r="O1" s="5" t="s">
        <v>17</v>
      </c>
      <c r="P1" s="5" t="s">
        <v>18</v>
      </c>
      <c r="Q1" s="5" t="s">
        <v>19</v>
      </c>
      <c r="R1" s="5" t="s">
        <v>20</v>
      </c>
      <c r="S1" s="5" t="s">
        <v>21</v>
      </c>
      <c r="T1" s="5" t="s">
        <v>22</v>
      </c>
      <c r="U1" s="5" t="s">
        <v>23</v>
      </c>
    </row>
    <row r="2" spans="1:21">
      <c r="A2" s="5" t="s">
        <v>2</v>
      </c>
      <c r="B2" s="5" t="s">
        <v>2</v>
      </c>
      <c r="C2" s="5" t="s">
        <v>59</v>
      </c>
      <c r="D2" s="4" t="s">
        <v>3</v>
      </c>
      <c r="E2" s="5" t="s">
        <v>3</v>
      </c>
      <c r="F2" s="5" t="s">
        <v>3</v>
      </c>
      <c r="G2" s="5" t="s">
        <v>13</v>
      </c>
      <c r="H2" s="5" t="s">
        <v>13</v>
      </c>
      <c r="I2" s="5" t="s">
        <v>13</v>
      </c>
      <c r="J2" s="5" t="s">
        <v>2</v>
      </c>
      <c r="K2" s="5" t="s">
        <v>2</v>
      </c>
      <c r="L2" s="5" t="s">
        <v>13</v>
      </c>
      <c r="M2" s="5" t="s">
        <v>13</v>
      </c>
      <c r="N2" s="5" t="s">
        <v>3</v>
      </c>
      <c r="O2" s="5" t="s">
        <v>3</v>
      </c>
      <c r="P2" s="5" t="s">
        <v>3</v>
      </c>
      <c r="Q2" s="5" t="s">
        <v>3</v>
      </c>
      <c r="R2" s="5" t="s">
        <v>3</v>
      </c>
      <c r="S2" s="5" t="s">
        <v>3</v>
      </c>
      <c r="T2" s="5" t="s">
        <v>3</v>
      </c>
      <c r="U2" s="5" t="s">
        <v>3</v>
      </c>
    </row>
    <row r="3" spans="1:21">
      <c r="A3" s="7" t="s">
        <v>28</v>
      </c>
      <c r="B3" s="7" t="s">
        <v>45</v>
      </c>
      <c r="C3" s="7" t="s">
        <v>40</v>
      </c>
      <c r="D3" s="6" t="s">
        <v>5</v>
      </c>
      <c r="E3" s="7" t="s">
        <v>34</v>
      </c>
      <c r="F3" s="7" t="s">
        <v>35</v>
      </c>
      <c r="G3" s="7" t="s">
        <v>8</v>
      </c>
      <c r="H3" s="7" t="s">
        <v>31</v>
      </c>
      <c r="I3" s="8" t="s">
        <v>25</v>
      </c>
      <c r="J3" s="7" t="s">
        <v>61</v>
      </c>
      <c r="K3" s="7" t="s">
        <v>11</v>
      </c>
      <c r="L3" s="7" t="s">
        <v>29</v>
      </c>
      <c r="M3" s="7" t="s">
        <v>30</v>
      </c>
      <c r="N3" s="7" t="s">
        <v>51</v>
      </c>
      <c r="O3" s="7" t="s">
        <v>52</v>
      </c>
      <c r="P3" s="7" t="s">
        <v>53</v>
      </c>
      <c r="Q3" s="7" t="s">
        <v>54</v>
      </c>
      <c r="R3" s="7" t="s">
        <v>55</v>
      </c>
      <c r="S3" s="7" t="s">
        <v>56</v>
      </c>
      <c r="T3" s="7" t="s">
        <v>57</v>
      </c>
      <c r="U3" s="7" t="s">
        <v>24</v>
      </c>
    </row>
    <row r="4" spans="1:21">
      <c r="A4" s="5" t="s">
        <v>0</v>
      </c>
      <c r="H4" s="7"/>
      <c r="I4" s="4"/>
      <c r="N4" s="5" t="s">
        <v>16</v>
      </c>
      <c r="O4" s="5" t="s">
        <v>16</v>
      </c>
      <c r="P4" s="5" t="s">
        <v>16</v>
      </c>
      <c r="Q4" s="5" t="s">
        <v>16</v>
      </c>
      <c r="R4" s="5" t="s">
        <v>16</v>
      </c>
      <c r="S4" s="5" t="s">
        <v>16</v>
      </c>
      <c r="T4" s="5" t="s">
        <v>16</v>
      </c>
      <c r="U4" s="5" t="s">
        <v>16</v>
      </c>
    </row>
    <row r="5" spans="1:21">
      <c r="A5" s="5" t="s">
        <v>41</v>
      </c>
      <c r="B5" s="4">
        <v>1</v>
      </c>
      <c r="C5" s="4" t="s">
        <v>58</v>
      </c>
      <c r="D5" s="6">
        <v>1</v>
      </c>
      <c r="E5" s="5">
        <v>5</v>
      </c>
      <c r="F5" s="5">
        <v>600</v>
      </c>
      <c r="G5" s="5" t="s">
        <v>64</v>
      </c>
      <c r="H5" s="5" t="s">
        <v>65</v>
      </c>
      <c r="I5" s="4" t="str">
        <f>CONCATENATE(N5,",",O5,",",P5,",",Q5,",",R5,",",S5,",",T5)</f>
        <v>80,20,100,600,2300,6400,500</v>
      </c>
      <c r="J5" s="5" t="s">
        <v>62</v>
      </c>
      <c r="M5" s="5" t="s">
        <v>32</v>
      </c>
      <c r="N5" s="5">
        <v>80</v>
      </c>
      <c r="O5" s="5">
        <v>20</v>
      </c>
      <c r="P5" s="5">
        <v>100</v>
      </c>
      <c r="Q5" s="5">
        <v>600</v>
      </c>
      <c r="R5" s="5">
        <v>2300</v>
      </c>
      <c r="S5" s="5">
        <v>6400</v>
      </c>
      <c r="T5" s="5">
        <v>500</v>
      </c>
      <c r="U5" s="5">
        <f>N5+O5+P5+Q5+R5+S5+T5</f>
        <v>10000</v>
      </c>
    </row>
    <row r="6" spans="1:21">
      <c r="A6" s="5" t="s">
        <v>39</v>
      </c>
      <c r="B6" s="4">
        <v>2</v>
      </c>
      <c r="C6" s="4" t="s">
        <v>47</v>
      </c>
      <c r="D6" s="6">
        <v>1</v>
      </c>
      <c r="E6" s="5">
        <v>1</v>
      </c>
      <c r="F6" s="5">
        <f>48*60*60</f>
        <v>172800</v>
      </c>
      <c r="G6" s="5" t="s">
        <v>37</v>
      </c>
      <c r="H6" s="5" t="s">
        <v>38</v>
      </c>
      <c r="I6" s="4" t="str">
        <f t="shared" ref="I6" si="0">CONCATENATE(N6,",",O6,",",P6,",",Q6,",",R6,",",S6,",",T6)</f>
        <v>80,20,100,600,2300,6400,500</v>
      </c>
      <c r="J6" s="5" t="s">
        <v>63</v>
      </c>
      <c r="M6" s="5" t="s">
        <v>36</v>
      </c>
      <c r="N6" s="5">
        <v>80</v>
      </c>
      <c r="O6" s="5">
        <v>20</v>
      </c>
      <c r="P6" s="5">
        <v>100</v>
      </c>
      <c r="Q6" s="5">
        <v>600</v>
      </c>
      <c r="R6" s="5">
        <v>2300</v>
      </c>
      <c r="S6" s="5">
        <v>6400</v>
      </c>
      <c r="T6" s="5">
        <v>500</v>
      </c>
      <c r="U6" s="5">
        <f t="shared" ref="U6" si="1">N6+O6+P6+Q6+R6+S6+T6</f>
        <v>10000</v>
      </c>
    </row>
    <row r="7" spans="1:21">
      <c r="A7" s="5" t="s">
        <v>42</v>
      </c>
      <c r="B7" s="4">
        <v>2</v>
      </c>
      <c r="C7" s="4" t="s">
        <v>49</v>
      </c>
      <c r="D7" s="6">
        <v>1</v>
      </c>
      <c r="E7" s="5">
        <v>1</v>
      </c>
      <c r="F7" s="5">
        <f>48*60*60</f>
        <v>172800</v>
      </c>
      <c r="G7" s="5" t="s">
        <v>37</v>
      </c>
      <c r="H7" s="5" t="s">
        <v>38</v>
      </c>
      <c r="I7" s="4" t="str">
        <f t="shared" ref="I7:I9" si="2">CONCATENATE(N7,",",O7,",",P7,",",Q7,",",R7,",",S7,",",T7)</f>
        <v>80,20,100,600,2300,6400,500</v>
      </c>
      <c r="J7" s="5" t="s">
        <v>63</v>
      </c>
      <c r="M7" s="5" t="s">
        <v>36</v>
      </c>
      <c r="N7" s="5">
        <v>80</v>
      </c>
      <c r="O7" s="5">
        <v>20</v>
      </c>
      <c r="P7" s="5">
        <v>100</v>
      </c>
      <c r="Q7" s="5">
        <v>600</v>
      </c>
      <c r="R7" s="5">
        <v>2300</v>
      </c>
      <c r="S7" s="5">
        <v>6400</v>
      </c>
      <c r="T7" s="5">
        <v>500</v>
      </c>
      <c r="U7" s="5">
        <f t="shared" ref="U7:U9" si="3">N7+O7+P7+Q7+R7+S7+T7</f>
        <v>10000</v>
      </c>
    </row>
    <row r="8" spans="1:21">
      <c r="A8" s="5" t="s">
        <v>43</v>
      </c>
      <c r="B8" s="4">
        <v>2</v>
      </c>
      <c r="C8" s="4" t="s">
        <v>48</v>
      </c>
      <c r="D8" s="6">
        <v>1</v>
      </c>
      <c r="E8" s="5">
        <v>1</v>
      </c>
      <c r="F8" s="5">
        <f>48*60*60</f>
        <v>172800</v>
      </c>
      <c r="G8" s="5" t="s">
        <v>37</v>
      </c>
      <c r="H8" s="5" t="s">
        <v>38</v>
      </c>
      <c r="I8" s="4" t="str">
        <f t="shared" si="2"/>
        <v>80,20,100,600,2300,6400,500</v>
      </c>
      <c r="J8" s="5" t="s">
        <v>63</v>
      </c>
      <c r="M8" s="5" t="s">
        <v>36</v>
      </c>
      <c r="N8" s="5">
        <v>80</v>
      </c>
      <c r="O8" s="5">
        <v>20</v>
      </c>
      <c r="P8" s="5">
        <v>100</v>
      </c>
      <c r="Q8" s="5">
        <v>600</v>
      </c>
      <c r="R8" s="5">
        <v>2300</v>
      </c>
      <c r="S8" s="5">
        <v>6400</v>
      </c>
      <c r="T8" s="5">
        <v>500</v>
      </c>
      <c r="U8" s="5">
        <f t="shared" si="3"/>
        <v>10000</v>
      </c>
    </row>
    <row r="9" spans="1:21">
      <c r="A9" s="5" t="s">
        <v>44</v>
      </c>
      <c r="B9" s="4">
        <v>2</v>
      </c>
      <c r="C9" s="4" t="s">
        <v>60</v>
      </c>
      <c r="D9" s="6">
        <v>1</v>
      </c>
      <c r="E9" s="5">
        <v>1</v>
      </c>
      <c r="F9" s="5">
        <f>48*60*60</f>
        <v>172800</v>
      </c>
      <c r="G9" s="5" t="s">
        <v>37</v>
      </c>
      <c r="H9" s="5" t="s">
        <v>38</v>
      </c>
      <c r="I9" s="4" t="str">
        <f t="shared" si="2"/>
        <v>80,20,100,600,2300,6400,500</v>
      </c>
      <c r="J9" s="5" t="s">
        <v>63</v>
      </c>
      <c r="M9" s="5" t="s">
        <v>36</v>
      </c>
      <c r="N9" s="5">
        <v>80</v>
      </c>
      <c r="O9" s="5">
        <v>20</v>
      </c>
      <c r="P9" s="5">
        <v>100</v>
      </c>
      <c r="Q9" s="5">
        <v>600</v>
      </c>
      <c r="R9" s="5">
        <v>2300</v>
      </c>
      <c r="S9" s="5">
        <v>6400</v>
      </c>
      <c r="T9" s="5">
        <v>500</v>
      </c>
      <c r="U9" s="5">
        <f t="shared" si="3"/>
        <v>10000</v>
      </c>
    </row>
    <row r="10" spans="1:21">
      <c r="B10" s="4"/>
      <c r="C10" s="4"/>
      <c r="I10" s="4"/>
    </row>
    <row r="11" spans="1:21">
      <c r="B11" s="4"/>
      <c r="C11" s="4"/>
    </row>
  </sheetData>
  <phoneticPr fontId="4" type="noConversion"/>
  <pageMargins left="0.69930555555555596" right="0.69930555555555596" top="0.75" bottom="0.75" header="0.3" footer="0.3"/>
  <pageSetup paperSize="9" orientation="portrait" horizontalDpi="2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E41:E48"/>
  <sheetViews>
    <sheetView workbookViewId="0">
      <selection activeCell="F6" sqref="A1:XFD1048576"/>
    </sheetView>
  </sheetViews>
  <sheetFormatPr defaultColWidth="9" defaultRowHeight="16.5"/>
  <cols>
    <col min="1" max="3" width="9" style="1"/>
    <col min="4" max="4" width="18.625" style="1" customWidth="1"/>
    <col min="5" max="16384" width="9" style="1"/>
  </cols>
  <sheetData>
    <row r="41" spans="5:5">
      <c r="E41" s="2"/>
    </row>
    <row r="42" spans="5:5">
      <c r="E42" s="3"/>
    </row>
    <row r="43" spans="5:5">
      <c r="E43" s="3"/>
    </row>
    <row r="44" spans="5:5">
      <c r="E44" s="3"/>
    </row>
    <row r="45" spans="5:5">
      <c r="E45" s="3"/>
    </row>
    <row r="46" spans="5:5">
      <c r="E46" s="3"/>
    </row>
    <row r="47" spans="5:5">
      <c r="E47" s="3"/>
    </row>
    <row r="48" spans="5:5">
      <c r="E48" s="3"/>
    </row>
  </sheetData>
  <phoneticPr fontId="4" type="noConversion"/>
  <pageMargins left="0.69930555555555596" right="0.69930555555555596" top="0.75" bottom="0.75" header="0.3" footer="0.3"/>
  <pageSetup paperSize="9" orientation="portrait" horizontalDpi="200" verticalDpi="30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3.5"/>
  <sheetData/>
  <phoneticPr fontId="4" type="noConversion"/>
  <pageMargins left="0.69930555555555596" right="0.69930555555555596" top="0.75" bottom="0.75" header="0.3" footer="0.3"/>
  <pageSetup paperSize="9" orientation="portrait" horizontalDpi="2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Lottery</vt:lpstr>
      <vt:lpstr>字段说明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zhoufeilong</dc:creator>
  <cp:lastModifiedBy>张泽明</cp:lastModifiedBy>
  <dcterms:created xsi:type="dcterms:W3CDTF">2006-09-13T11:21:00Z</dcterms:created>
  <dcterms:modified xsi:type="dcterms:W3CDTF">2015-09-28T10:23:23Z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2052-9.1.0.5060</vt:lpwstr>
  </property>
</Properties>
</file>