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3"/>
  </bookViews>
  <sheets>
    <sheet name="Ambari" sheetId="1" r:id="rId1"/>
    <sheet name="Camel" sheetId="2" r:id="rId2"/>
    <sheet name="Derby" sheetId="3" r:id="rId3"/>
    <sheet name="Wicket" sheetId="4" r:id="rId4"/>
    <sheet name="Sheet5" sheetId="5" r:id="rId5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5" i="4"/>
  <c r="L5"/>
  <c r="J21" i="3"/>
  <c r="I21"/>
  <c r="H21"/>
  <c r="G21"/>
  <c r="F21"/>
  <c r="J21" i="2"/>
  <c r="I21"/>
  <c r="H21"/>
  <c r="G21"/>
  <c r="F21"/>
  <c r="J23" i="1"/>
  <c r="I23"/>
  <c r="H23"/>
  <c r="G23"/>
  <c r="F23"/>
  <c r="J8" i="5"/>
  <c r="I8"/>
  <c r="K8" s="1"/>
  <c r="H8"/>
  <c r="G8"/>
  <c r="K7"/>
  <c r="J7"/>
  <c r="I7"/>
  <c r="H7"/>
  <c r="H9" s="1"/>
  <c r="G7"/>
  <c r="J6"/>
  <c r="I6"/>
  <c r="K6" s="1"/>
  <c r="H6"/>
  <c r="G6"/>
  <c r="G9" s="1"/>
  <c r="J4"/>
  <c r="I4"/>
  <c r="K4" s="1"/>
  <c r="H4"/>
  <c r="G4"/>
  <c r="K3"/>
  <c r="J3"/>
  <c r="I3"/>
  <c r="H3"/>
  <c r="H5" s="1"/>
  <c r="G3"/>
  <c r="G5" s="1"/>
  <c r="J2"/>
  <c r="I2"/>
  <c r="K2" s="1"/>
  <c r="H2"/>
  <c r="G2"/>
  <c r="H13" i="4"/>
  <c r="D13"/>
  <c r="C13"/>
  <c r="F13" s="1"/>
  <c r="B13"/>
  <c r="A13"/>
  <c r="G13" s="1"/>
  <c r="I13" s="1"/>
  <c r="E11"/>
  <c r="E10"/>
  <c r="E9"/>
  <c r="E8"/>
  <c r="E7"/>
  <c r="E6"/>
  <c r="E5"/>
  <c r="M4"/>
  <c r="L4"/>
  <c r="E4"/>
  <c r="E3"/>
  <c r="H13" i="3"/>
  <c r="D13"/>
  <c r="C13"/>
  <c r="F13" s="1"/>
  <c r="B13"/>
  <c r="A13"/>
  <c r="G13" s="1"/>
  <c r="I13" s="1"/>
  <c r="E11"/>
  <c r="E10"/>
  <c r="E9"/>
  <c r="E8"/>
  <c r="E7"/>
  <c r="E6"/>
  <c r="I20"/>
  <c r="H20"/>
  <c r="J20" s="1"/>
  <c r="G20"/>
  <c r="F20"/>
  <c r="E5"/>
  <c r="I19"/>
  <c r="J19" s="1"/>
  <c r="H19"/>
  <c r="G19"/>
  <c r="F19"/>
  <c r="E4"/>
  <c r="E3"/>
  <c r="D13" i="2"/>
  <c r="C13"/>
  <c r="F13" s="1"/>
  <c r="B13"/>
  <c r="H13" s="1"/>
  <c r="A13"/>
  <c r="G13" s="1"/>
  <c r="I13" s="1"/>
  <c r="E11"/>
  <c r="E10"/>
  <c r="E9"/>
  <c r="E8"/>
  <c r="E7"/>
  <c r="E6"/>
  <c r="I20"/>
  <c r="H20"/>
  <c r="G20"/>
  <c r="F20"/>
  <c r="E5"/>
  <c r="I19"/>
  <c r="H19"/>
  <c r="J19" s="1"/>
  <c r="G19"/>
  <c r="F19"/>
  <c r="E4"/>
  <c r="E3"/>
  <c r="I22" i="1"/>
  <c r="H22"/>
  <c r="J22" s="1"/>
  <c r="G22"/>
  <c r="F22"/>
  <c r="J21"/>
  <c r="I21"/>
  <c r="H21"/>
  <c r="G21"/>
  <c r="F21"/>
  <c r="G13"/>
  <c r="I13" s="1"/>
  <c r="D13"/>
  <c r="C13"/>
  <c r="F13" s="1"/>
  <c r="B13"/>
  <c r="H13" s="1"/>
  <c r="A13"/>
  <c r="E13" s="1"/>
  <c r="E11"/>
  <c r="E10"/>
  <c r="E9"/>
  <c r="E8"/>
  <c r="E7"/>
  <c r="E6"/>
  <c r="E5"/>
  <c r="E4"/>
  <c r="E3"/>
  <c r="J20" i="2" l="1"/>
  <c r="E13"/>
  <c r="E13" i="3"/>
  <c r="E13" i="4"/>
  <c r="N3" i="5"/>
  <c r="N7"/>
  <c r="N2"/>
  <c r="N4"/>
  <c r="N6"/>
  <c r="N8"/>
</calcChain>
</file>

<file path=xl/sharedStrings.xml><?xml version="1.0" encoding="utf-8"?>
<sst xmlns="http://schemas.openxmlformats.org/spreadsheetml/2006/main" count="115" uniqueCount="28">
  <si>
    <t>TXT, STR, RUS, MNB</t>
  </si>
  <si>
    <t>TP</t>
  </si>
  <si>
    <t>TN</t>
  </si>
  <si>
    <t>FP</t>
  </si>
  <si>
    <t>FN</t>
  </si>
  <si>
    <t>TPR</t>
  </si>
  <si>
    <t>FPR</t>
  </si>
  <si>
    <t>p</t>
  </si>
  <si>
    <t>n</t>
  </si>
  <si>
    <t>t</t>
  </si>
  <si>
    <t>TXT,RUS,MNB</t>
  </si>
  <si>
    <t>TXT,RUS,CHI2,MNB</t>
  </si>
  <si>
    <t>TXT,RUS,SVM</t>
  </si>
  <si>
    <t>Subject</t>
  </si>
  <si>
    <t>Method</t>
  </si>
  <si>
    <t>total</t>
  </si>
  <si>
    <t>cyn</t>
  </si>
  <si>
    <t>cpn</t>
  </si>
  <si>
    <t>EC</t>
  </si>
  <si>
    <t>ambari</t>
  </si>
  <si>
    <t>TXT</t>
  </si>
  <si>
    <t>camel</t>
  </si>
  <si>
    <t>derby</t>
  </si>
  <si>
    <t>average</t>
  </si>
  <si>
    <t>TXT,STR</t>
  </si>
  <si>
    <t>TXT,RUS,CHI2</t>
  </si>
  <si>
    <t>TXT,CHI2</t>
  </si>
  <si>
    <t>GREP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</si>
</sst>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F23" sqref="F23"/>
    </sheetView>
  </sheetViews>
  <sheetFormatPr defaultRowHeight="12.75"/>
  <cols>
    <col min="1" max="1" width="23.28515625" customWidth="1"/>
    <col min="7" max="7" width="15.5703125"/>
  </cols>
  <sheetData>
    <row r="1" spans="1:9">
      <c r="B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</row>
    <row r="3" spans="1:9">
      <c r="A3">
        <v>1</v>
      </c>
      <c r="B3">
        <v>79</v>
      </c>
      <c r="C3">
        <v>20</v>
      </c>
      <c r="D3">
        <v>0</v>
      </c>
      <c r="E3">
        <f t="shared" ref="E3:E11" si="0">SUM(A3:D3)</f>
        <v>100</v>
      </c>
    </row>
    <row r="4" spans="1:9">
      <c r="A4">
        <v>3</v>
      </c>
      <c r="B4">
        <v>74</v>
      </c>
      <c r="C4">
        <v>22</v>
      </c>
      <c r="D4">
        <v>1</v>
      </c>
      <c r="E4">
        <f t="shared" si="0"/>
        <v>100</v>
      </c>
    </row>
    <row r="5" spans="1:9">
      <c r="A5">
        <v>1</v>
      </c>
      <c r="B5">
        <v>78</v>
      </c>
      <c r="C5">
        <v>19</v>
      </c>
      <c r="D5">
        <v>2</v>
      </c>
      <c r="E5">
        <f t="shared" si="0"/>
        <v>100</v>
      </c>
    </row>
    <row r="6" spans="1:9">
      <c r="A6">
        <v>6</v>
      </c>
      <c r="B6">
        <v>57</v>
      </c>
      <c r="C6">
        <v>32</v>
      </c>
      <c r="D6">
        <v>5</v>
      </c>
      <c r="E6">
        <f t="shared" si="0"/>
        <v>100</v>
      </c>
    </row>
    <row r="7" spans="1:9">
      <c r="A7">
        <v>2</v>
      </c>
      <c r="B7">
        <v>72</v>
      </c>
      <c r="C7">
        <v>25</v>
      </c>
      <c r="D7">
        <v>1</v>
      </c>
      <c r="E7">
        <f t="shared" si="0"/>
        <v>100</v>
      </c>
    </row>
    <row r="8" spans="1:9">
      <c r="A8">
        <v>3</v>
      </c>
      <c r="B8">
        <v>75</v>
      </c>
      <c r="C8">
        <v>21</v>
      </c>
      <c r="D8">
        <v>1</v>
      </c>
      <c r="E8">
        <f t="shared" si="0"/>
        <v>100</v>
      </c>
    </row>
    <row r="9" spans="1:9">
      <c r="A9">
        <v>0</v>
      </c>
      <c r="B9">
        <v>80</v>
      </c>
      <c r="C9">
        <v>20</v>
      </c>
      <c r="D9">
        <v>0</v>
      </c>
      <c r="E9">
        <f t="shared" si="0"/>
        <v>100</v>
      </c>
    </row>
    <row r="10" spans="1:9">
      <c r="A10">
        <v>0</v>
      </c>
      <c r="B10">
        <v>68</v>
      </c>
      <c r="C10">
        <v>31</v>
      </c>
      <c r="D10">
        <v>1</v>
      </c>
      <c r="E10">
        <f t="shared" si="0"/>
        <v>100</v>
      </c>
    </row>
    <row r="11" spans="1:9">
      <c r="A11">
        <v>1</v>
      </c>
      <c r="B11">
        <v>83</v>
      </c>
      <c r="C11">
        <v>16</v>
      </c>
      <c r="D11">
        <v>0</v>
      </c>
      <c r="E11">
        <f t="shared" si="0"/>
        <v>100</v>
      </c>
    </row>
    <row r="12" spans="1:9">
      <c r="A12">
        <v>0</v>
      </c>
      <c r="B12">
        <v>78</v>
      </c>
      <c r="C12">
        <v>21</v>
      </c>
      <c r="D12">
        <v>1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>
      <c r="A13">
        <f>SUM(A3:A12)</f>
        <v>17</v>
      </c>
      <c r="B13">
        <f>SUM(B3:B12)</f>
        <v>744</v>
      </c>
      <c r="C13">
        <f>SUM(C3:C12)</f>
        <v>227</v>
      </c>
      <c r="D13">
        <f>SUM(D3:D12)</f>
        <v>12</v>
      </c>
      <c r="E13">
        <f>A13/(A13+D13)</f>
        <v>0.58620689655172409</v>
      </c>
      <c r="F13">
        <f>C13/(C13+B13)</f>
        <v>0.23377960865087538</v>
      </c>
      <c r="G13">
        <f>A13+D13</f>
        <v>29</v>
      </c>
      <c r="H13">
        <f>B13+C13</f>
        <v>971</v>
      </c>
      <c r="I13">
        <f>G13+H13</f>
        <v>1000</v>
      </c>
    </row>
    <row r="20" spans="1:10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 t="s">
        <v>10</v>
      </c>
      <c r="B21">
        <v>16</v>
      </c>
      <c r="C21">
        <v>586</v>
      </c>
      <c r="D21">
        <v>385</v>
      </c>
      <c r="E21">
        <v>13</v>
      </c>
      <c r="F21">
        <f>B21/(B21+E21)</f>
        <v>0.55172413793103448</v>
      </c>
      <c r="G21">
        <f>D21/(D21+C21)</f>
        <v>0.39649845520082388</v>
      </c>
      <c r="H21">
        <f>B21+E21</f>
        <v>29</v>
      </c>
      <c r="I21">
        <f>C21+D21</f>
        <v>971</v>
      </c>
      <c r="J21">
        <f>H21+I21</f>
        <v>1000</v>
      </c>
    </row>
    <row r="22" spans="1:10">
      <c r="A22" t="s">
        <v>11</v>
      </c>
      <c r="B22">
        <v>17</v>
      </c>
      <c r="C22">
        <v>765</v>
      </c>
      <c r="D22">
        <v>206</v>
      </c>
      <c r="E22">
        <v>12</v>
      </c>
      <c r="F22">
        <f>B22/(B22+E22)</f>
        <v>0.58620689655172409</v>
      </c>
      <c r="G22">
        <f>D22/(D22+C22)</f>
        <v>0.21215242018537589</v>
      </c>
      <c r="H22">
        <f>B22+E22</f>
        <v>29</v>
      </c>
      <c r="I22">
        <f>C22+D22</f>
        <v>971</v>
      </c>
      <c r="J22">
        <f>H22+I22</f>
        <v>1000</v>
      </c>
    </row>
    <row r="23" spans="1:10">
      <c r="A23" t="s">
        <v>27</v>
      </c>
      <c r="B23">
        <v>20</v>
      </c>
      <c r="C23">
        <v>885</v>
      </c>
      <c r="D23">
        <v>86</v>
      </c>
      <c r="E23">
        <v>9</v>
      </c>
      <c r="F23">
        <f>B23/(B23+E23)</f>
        <v>0.68965517241379315</v>
      </c>
      <c r="G23">
        <f>D23/(D23+C23)</f>
        <v>8.8568486096807411E-2</v>
      </c>
      <c r="H23">
        <f>B23+E23</f>
        <v>29</v>
      </c>
      <c r="I23">
        <f>C23+D23</f>
        <v>971</v>
      </c>
      <c r="J23">
        <f>H23+I23</f>
        <v>1000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E16" sqref="E16"/>
    </sheetView>
  </sheetViews>
  <sheetFormatPr defaultRowHeight="12.75"/>
  <cols>
    <col min="6" max="6" width="8.42578125"/>
    <col min="7" max="7" width="14.140625"/>
  </cols>
  <sheetData>
    <row r="1" spans="1:9">
      <c r="B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</row>
    <row r="3" spans="1:9">
      <c r="A3">
        <v>0</v>
      </c>
      <c r="B3">
        <v>94</v>
      </c>
      <c r="C3">
        <v>6</v>
      </c>
      <c r="D3">
        <v>0</v>
      </c>
      <c r="E3">
        <f t="shared" ref="E3:E11" si="0">SUM(A3:D3)</f>
        <v>100</v>
      </c>
    </row>
    <row r="4" spans="1:9">
      <c r="A4">
        <v>3</v>
      </c>
      <c r="B4">
        <v>82</v>
      </c>
      <c r="C4">
        <v>14</v>
      </c>
      <c r="D4">
        <v>1</v>
      </c>
      <c r="E4">
        <f t="shared" si="0"/>
        <v>100</v>
      </c>
    </row>
    <row r="5" spans="1:9">
      <c r="A5">
        <v>2</v>
      </c>
      <c r="B5">
        <v>88</v>
      </c>
      <c r="C5">
        <v>8</v>
      </c>
      <c r="D5">
        <v>2</v>
      </c>
      <c r="E5">
        <f t="shared" si="0"/>
        <v>100</v>
      </c>
    </row>
    <row r="6" spans="1:9">
      <c r="A6">
        <v>0</v>
      </c>
      <c r="B6">
        <v>93</v>
      </c>
      <c r="C6">
        <v>6</v>
      </c>
      <c r="D6">
        <v>1</v>
      </c>
      <c r="E6">
        <f t="shared" si="0"/>
        <v>100</v>
      </c>
    </row>
    <row r="7" spans="1:9">
      <c r="A7">
        <v>2</v>
      </c>
      <c r="B7">
        <v>85</v>
      </c>
      <c r="C7">
        <v>10</v>
      </c>
      <c r="D7">
        <v>3</v>
      </c>
      <c r="E7">
        <f t="shared" si="0"/>
        <v>100</v>
      </c>
    </row>
    <row r="8" spans="1:9">
      <c r="A8">
        <v>2</v>
      </c>
      <c r="B8">
        <v>89</v>
      </c>
      <c r="C8">
        <v>6</v>
      </c>
      <c r="D8">
        <v>3</v>
      </c>
      <c r="E8">
        <f t="shared" si="0"/>
        <v>100</v>
      </c>
    </row>
    <row r="9" spans="1:9">
      <c r="A9">
        <v>1</v>
      </c>
      <c r="B9">
        <v>96</v>
      </c>
      <c r="C9">
        <v>1</v>
      </c>
      <c r="D9">
        <v>2</v>
      </c>
      <c r="E9">
        <f t="shared" si="0"/>
        <v>100</v>
      </c>
    </row>
    <row r="10" spans="1:9">
      <c r="A10">
        <v>3</v>
      </c>
      <c r="B10">
        <v>83</v>
      </c>
      <c r="C10">
        <v>14</v>
      </c>
      <c r="D10">
        <v>0</v>
      </c>
      <c r="E10">
        <f t="shared" si="0"/>
        <v>100</v>
      </c>
    </row>
    <row r="11" spans="1:9">
      <c r="A11">
        <v>3</v>
      </c>
      <c r="B11">
        <v>70</v>
      </c>
      <c r="C11">
        <v>25</v>
      </c>
      <c r="D11">
        <v>2</v>
      </c>
      <c r="E11">
        <f t="shared" si="0"/>
        <v>100</v>
      </c>
    </row>
    <row r="12" spans="1:9">
      <c r="A12">
        <v>0</v>
      </c>
      <c r="B12">
        <v>90</v>
      </c>
      <c r="C12">
        <v>8</v>
      </c>
      <c r="D12">
        <v>2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>
      <c r="A13">
        <f>SUM(A3:A12)</f>
        <v>16</v>
      </c>
      <c r="B13">
        <f>SUM(B3:B12)</f>
        <v>870</v>
      </c>
      <c r="C13">
        <f>SUM(C3:C12)</f>
        <v>98</v>
      </c>
      <c r="D13">
        <f>SUM(D3:D12)</f>
        <v>16</v>
      </c>
      <c r="E13">
        <f>A13/(A13+D13)</f>
        <v>0.5</v>
      </c>
      <c r="F13">
        <f>C13/(C13+B13)</f>
        <v>0.1012396694214876</v>
      </c>
      <c r="G13">
        <f>A13+D13</f>
        <v>32</v>
      </c>
      <c r="H13">
        <f>B13+C13</f>
        <v>968</v>
      </c>
      <c r="I13">
        <f>G13+H13</f>
        <v>1000</v>
      </c>
    </row>
    <row r="18" spans="1:10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>
      <c r="A19" t="s">
        <v>10</v>
      </c>
      <c r="B19">
        <v>19</v>
      </c>
      <c r="C19">
        <v>431</v>
      </c>
      <c r="D19">
        <v>537</v>
      </c>
      <c r="E19">
        <v>13</v>
      </c>
      <c r="F19">
        <f>B19/(B19+E19)</f>
        <v>0.59375</v>
      </c>
      <c r="G19">
        <f>D19/(D19+C19)</f>
        <v>0.55475206611570249</v>
      </c>
      <c r="H19">
        <f>B19+E19</f>
        <v>32</v>
      </c>
      <c r="I19">
        <f>C19+D19</f>
        <v>968</v>
      </c>
      <c r="J19">
        <f>H19+I19</f>
        <v>1000</v>
      </c>
    </row>
    <row r="20" spans="1:10">
      <c r="A20" t="s">
        <v>25</v>
      </c>
      <c r="B20" s="1">
        <v>17</v>
      </c>
      <c r="C20">
        <v>744</v>
      </c>
      <c r="D20">
        <v>224</v>
      </c>
      <c r="E20">
        <v>15</v>
      </c>
      <c r="F20">
        <f>B20/(B20+E20)</f>
        <v>0.53125</v>
      </c>
      <c r="G20">
        <f>D20/(D20+C20)</f>
        <v>0.23140495867768596</v>
      </c>
      <c r="H20">
        <f>B20+E20</f>
        <v>32</v>
      </c>
      <c r="I20">
        <f>C20+D20</f>
        <v>968</v>
      </c>
      <c r="J20">
        <f>H20+I20</f>
        <v>1000</v>
      </c>
    </row>
    <row r="21" spans="1:10">
      <c r="A21" t="s">
        <v>27</v>
      </c>
      <c r="B21">
        <v>16</v>
      </c>
      <c r="C21">
        <v>904</v>
      </c>
      <c r="D21">
        <v>64</v>
      </c>
      <c r="E21">
        <v>16</v>
      </c>
      <c r="F21">
        <f>B21/(B21+E21)</f>
        <v>0.5</v>
      </c>
      <c r="G21">
        <f>D21/(D21+C21)</f>
        <v>6.6115702479338845E-2</v>
      </c>
      <c r="H21">
        <f>B21+E21</f>
        <v>32</v>
      </c>
      <c r="I21">
        <f>C21+D21</f>
        <v>968</v>
      </c>
      <c r="J21">
        <f>H21+I21</f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B21" sqref="B21"/>
    </sheetView>
  </sheetViews>
  <sheetFormatPr defaultRowHeight="12.75"/>
  <cols>
    <col min="7" max="7" width="14.5703125"/>
  </cols>
  <sheetData>
    <row r="1" spans="1:9">
      <c r="B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</row>
    <row r="3" spans="1:9">
      <c r="A3">
        <v>8</v>
      </c>
      <c r="B3">
        <v>83</v>
      </c>
      <c r="C3">
        <v>9</v>
      </c>
      <c r="D3">
        <v>0</v>
      </c>
      <c r="E3">
        <f t="shared" ref="E3:E11" si="0">SUM(A3:D3)</f>
        <v>100</v>
      </c>
    </row>
    <row r="4" spans="1:9">
      <c r="A4">
        <v>11</v>
      </c>
      <c r="B4">
        <v>70</v>
      </c>
      <c r="C4">
        <v>18</v>
      </c>
      <c r="D4">
        <v>1</v>
      </c>
      <c r="E4">
        <f t="shared" si="0"/>
        <v>100</v>
      </c>
    </row>
    <row r="5" spans="1:9">
      <c r="A5">
        <v>8</v>
      </c>
      <c r="B5">
        <v>76</v>
      </c>
      <c r="C5">
        <v>15</v>
      </c>
      <c r="D5">
        <v>1</v>
      </c>
      <c r="E5">
        <f t="shared" si="0"/>
        <v>100</v>
      </c>
    </row>
    <row r="6" spans="1:9">
      <c r="A6">
        <v>7</v>
      </c>
      <c r="B6">
        <v>81</v>
      </c>
      <c r="C6">
        <v>9</v>
      </c>
      <c r="D6">
        <v>3</v>
      </c>
      <c r="E6">
        <f t="shared" si="0"/>
        <v>100</v>
      </c>
    </row>
    <row r="7" spans="1:9">
      <c r="A7">
        <v>5</v>
      </c>
      <c r="B7">
        <v>89</v>
      </c>
      <c r="C7">
        <v>4</v>
      </c>
      <c r="D7">
        <v>2</v>
      </c>
      <c r="E7">
        <f t="shared" si="0"/>
        <v>100</v>
      </c>
    </row>
    <row r="8" spans="1:9">
      <c r="A8">
        <v>5</v>
      </c>
      <c r="B8">
        <v>83</v>
      </c>
      <c r="C8">
        <v>10</v>
      </c>
      <c r="D8">
        <v>2</v>
      </c>
      <c r="E8">
        <f t="shared" si="0"/>
        <v>100</v>
      </c>
    </row>
    <row r="9" spans="1:9">
      <c r="A9">
        <v>6</v>
      </c>
      <c r="B9">
        <v>85</v>
      </c>
      <c r="C9">
        <v>7</v>
      </c>
      <c r="D9">
        <v>2</v>
      </c>
      <c r="E9">
        <f t="shared" si="0"/>
        <v>100</v>
      </c>
    </row>
    <row r="10" spans="1:9">
      <c r="A10">
        <v>3</v>
      </c>
      <c r="B10">
        <v>79</v>
      </c>
      <c r="C10">
        <v>17</v>
      </c>
      <c r="D10">
        <v>1</v>
      </c>
      <c r="E10">
        <f t="shared" si="0"/>
        <v>100</v>
      </c>
    </row>
    <row r="11" spans="1:9">
      <c r="A11">
        <v>6</v>
      </c>
      <c r="B11">
        <v>78</v>
      </c>
      <c r="C11">
        <v>11</v>
      </c>
      <c r="D11">
        <v>5</v>
      </c>
      <c r="E11">
        <f t="shared" si="0"/>
        <v>100</v>
      </c>
    </row>
    <row r="12" spans="1:9">
      <c r="A12">
        <v>9</v>
      </c>
      <c r="B12">
        <v>66</v>
      </c>
      <c r="C12">
        <v>22</v>
      </c>
      <c r="D12">
        <v>3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9">
      <c r="A13">
        <f>SUM(A3:A12)</f>
        <v>68</v>
      </c>
      <c r="B13">
        <f>SUM(B3:B12)</f>
        <v>790</v>
      </c>
      <c r="C13">
        <f>SUM(C3:C12)</f>
        <v>122</v>
      </c>
      <c r="D13">
        <f>SUM(D3:D12)</f>
        <v>20</v>
      </c>
      <c r="E13">
        <f>A13/(A13+D13)</f>
        <v>0.77272727272727271</v>
      </c>
      <c r="F13">
        <f>C13/(C13+B13)</f>
        <v>0.1337719298245614</v>
      </c>
      <c r="G13">
        <f>A13+D13</f>
        <v>88</v>
      </c>
      <c r="H13">
        <f>B13+C13</f>
        <v>912</v>
      </c>
      <c r="I13">
        <f>G13+H13</f>
        <v>1000</v>
      </c>
    </row>
    <row r="18" spans="1:10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</row>
    <row r="19" spans="1:10">
      <c r="A19" t="s">
        <v>10</v>
      </c>
      <c r="B19">
        <v>74</v>
      </c>
      <c r="C19">
        <v>569</v>
      </c>
      <c r="D19">
        <v>343</v>
      </c>
      <c r="E19">
        <v>14</v>
      </c>
      <c r="F19">
        <f>B19/(B19+E19)</f>
        <v>0.84090909090909094</v>
      </c>
      <c r="G19">
        <f>D19/(D19+C19)</f>
        <v>0.37609649122807015</v>
      </c>
      <c r="H19">
        <f>B19+E19</f>
        <v>88</v>
      </c>
      <c r="I19">
        <f>C19+D19</f>
        <v>912</v>
      </c>
      <c r="J19">
        <f>H19+I19</f>
        <v>1000</v>
      </c>
    </row>
    <row r="20" spans="1:10">
      <c r="A20" t="s">
        <v>12</v>
      </c>
      <c r="B20">
        <v>47</v>
      </c>
      <c r="C20">
        <v>843</v>
      </c>
      <c r="D20">
        <v>69</v>
      </c>
      <c r="E20">
        <v>41</v>
      </c>
      <c r="F20">
        <f>B20/(B20+E20)</f>
        <v>0.53409090909090906</v>
      </c>
      <c r="G20">
        <f>D20/(D20+C20)</f>
        <v>7.5657894736842105E-2</v>
      </c>
      <c r="H20">
        <f>B20+E20</f>
        <v>88</v>
      </c>
      <c r="I20">
        <f>C20+D20</f>
        <v>912</v>
      </c>
      <c r="J20">
        <f>H20+I20</f>
        <v>1000</v>
      </c>
    </row>
    <row r="21" spans="1:10">
      <c r="A21" t="s">
        <v>27</v>
      </c>
      <c r="B21">
        <v>52</v>
      </c>
      <c r="C21">
        <v>814</v>
      </c>
      <c r="D21">
        <v>98</v>
      </c>
      <c r="E21">
        <v>36</v>
      </c>
      <c r="F21">
        <f>B21/(B21+E21)</f>
        <v>0.59090909090909094</v>
      </c>
      <c r="G21">
        <f>D21/(D21+C21)</f>
        <v>0.10745614035087719</v>
      </c>
      <c r="H21">
        <f>B21+E21</f>
        <v>88</v>
      </c>
      <c r="I21">
        <f>C21+D21</f>
        <v>912</v>
      </c>
      <c r="J21">
        <f>H21+I21</f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I3" sqref="I3"/>
    </sheetView>
  </sheetViews>
  <sheetFormatPr defaultRowHeight="12.75"/>
  <sheetData>
    <row r="1" spans="1:13">
      <c r="B1" t="s">
        <v>0</v>
      </c>
      <c r="I1" t="s">
        <v>10</v>
      </c>
    </row>
    <row r="2" spans="1:13">
      <c r="A2" t="s">
        <v>1</v>
      </c>
      <c r="B2" t="s">
        <v>2</v>
      </c>
      <c r="C2" t="s">
        <v>3</v>
      </c>
      <c r="D2" t="s">
        <v>4</v>
      </c>
    </row>
    <row r="3" spans="1:13">
      <c r="A3">
        <v>8</v>
      </c>
      <c r="B3">
        <v>83</v>
      </c>
      <c r="C3">
        <v>9</v>
      </c>
      <c r="D3">
        <v>0</v>
      </c>
      <c r="E3">
        <f t="shared" ref="E3:E11" si="0">SUM(A3:D3)</f>
        <v>100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</row>
    <row r="4" spans="1:13">
      <c r="A4">
        <v>11</v>
      </c>
      <c r="B4">
        <v>70</v>
      </c>
      <c r="C4">
        <v>18</v>
      </c>
      <c r="D4">
        <v>1</v>
      </c>
      <c r="E4">
        <f t="shared" si="0"/>
        <v>100</v>
      </c>
      <c r="G4" t="s">
        <v>26</v>
      </c>
      <c r="H4" s="1">
        <v>8</v>
      </c>
      <c r="I4">
        <v>564</v>
      </c>
      <c r="J4">
        <v>426</v>
      </c>
      <c r="K4">
        <v>2</v>
      </c>
      <c r="L4">
        <f>H4/(H4+K4)</f>
        <v>0.8</v>
      </c>
      <c r="M4">
        <f>J4/(J4+I4)</f>
        <v>0.4303030303030303</v>
      </c>
    </row>
    <row r="5" spans="1:13">
      <c r="A5">
        <v>8</v>
      </c>
      <c r="B5">
        <v>76</v>
      </c>
      <c r="C5">
        <v>15</v>
      </c>
      <c r="D5">
        <v>1</v>
      </c>
      <c r="E5">
        <f t="shared" si="0"/>
        <v>100</v>
      </c>
      <c r="G5" t="s">
        <v>27</v>
      </c>
      <c r="H5">
        <v>7</v>
      </c>
      <c r="I5">
        <v>885</v>
      </c>
      <c r="J5">
        <v>105</v>
      </c>
      <c r="K5">
        <v>3</v>
      </c>
      <c r="L5">
        <f>H5/(H5+K5)</f>
        <v>0.7</v>
      </c>
      <c r="M5">
        <f>J5/(J5+I5)</f>
        <v>0.10606060606060606</v>
      </c>
    </row>
    <row r="6" spans="1:13">
      <c r="A6">
        <v>7</v>
      </c>
      <c r="B6">
        <v>81</v>
      </c>
      <c r="C6">
        <v>9</v>
      </c>
      <c r="D6">
        <v>3</v>
      </c>
      <c r="E6">
        <f t="shared" si="0"/>
        <v>100</v>
      </c>
    </row>
    <row r="7" spans="1:13">
      <c r="A7">
        <v>5</v>
      </c>
      <c r="B7">
        <v>89</v>
      </c>
      <c r="C7">
        <v>4</v>
      </c>
      <c r="D7">
        <v>2</v>
      </c>
      <c r="E7">
        <f t="shared" si="0"/>
        <v>100</v>
      </c>
    </row>
    <row r="8" spans="1:13">
      <c r="A8">
        <v>5</v>
      </c>
      <c r="B8">
        <v>83</v>
      </c>
      <c r="C8">
        <v>10</v>
      </c>
      <c r="D8">
        <v>2</v>
      </c>
      <c r="E8">
        <f t="shared" si="0"/>
        <v>100</v>
      </c>
    </row>
    <row r="9" spans="1:13">
      <c r="A9">
        <v>6</v>
      </c>
      <c r="B9">
        <v>85</v>
      </c>
      <c r="C9">
        <v>7</v>
      </c>
      <c r="D9">
        <v>2</v>
      </c>
      <c r="E9">
        <f t="shared" si="0"/>
        <v>100</v>
      </c>
    </row>
    <row r="10" spans="1:13">
      <c r="A10">
        <v>3</v>
      </c>
      <c r="B10">
        <v>79</v>
      </c>
      <c r="C10">
        <v>17</v>
      </c>
      <c r="D10">
        <v>1</v>
      </c>
      <c r="E10">
        <f t="shared" si="0"/>
        <v>100</v>
      </c>
    </row>
    <row r="11" spans="1:13">
      <c r="A11">
        <v>6</v>
      </c>
      <c r="B11">
        <v>78</v>
      </c>
      <c r="C11">
        <v>11</v>
      </c>
      <c r="D11">
        <v>5</v>
      </c>
      <c r="E11">
        <f t="shared" si="0"/>
        <v>100</v>
      </c>
    </row>
    <row r="12" spans="1:13">
      <c r="A12">
        <v>9</v>
      </c>
      <c r="B12">
        <v>66</v>
      </c>
      <c r="C12">
        <v>22</v>
      </c>
      <c r="D12">
        <v>2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</row>
    <row r="13" spans="1:13">
      <c r="A13">
        <f>SUM(A3:A12)</f>
        <v>68</v>
      </c>
      <c r="B13">
        <f>SUM(B3:B12)</f>
        <v>790</v>
      </c>
      <c r="C13">
        <f>SUM(C3:C12)</f>
        <v>122</v>
      </c>
      <c r="D13">
        <f>SUM(D3:D12)</f>
        <v>19</v>
      </c>
      <c r="E13">
        <f>A13/(A13+D13)</f>
        <v>0.7816091954022989</v>
      </c>
      <c r="F13">
        <f>C13/(C13+B13)</f>
        <v>0.1337719298245614</v>
      </c>
      <c r="G13">
        <f>A13+D13</f>
        <v>87</v>
      </c>
      <c r="H13">
        <f>B13+C13</f>
        <v>912</v>
      </c>
      <c r="I13">
        <f>G13+H13</f>
        <v>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D11" sqref="D11"/>
    </sheetView>
  </sheetViews>
  <sheetFormatPr defaultRowHeight="12.75"/>
  <cols>
    <col min="1" max="1025" width="11.28515625"/>
  </cols>
  <sheetData>
    <row r="1" spans="1:14">
      <c r="A1" t="s">
        <v>13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16</v>
      </c>
      <c r="M1" t="s">
        <v>17</v>
      </c>
      <c r="N1" t="s">
        <v>18</v>
      </c>
    </row>
    <row r="2" spans="1:14">
      <c r="A2" t="s">
        <v>19</v>
      </c>
      <c r="B2" t="s">
        <v>20</v>
      </c>
      <c r="C2">
        <v>18</v>
      </c>
      <c r="D2">
        <v>680</v>
      </c>
      <c r="E2">
        <v>291</v>
      </c>
      <c r="F2">
        <v>11</v>
      </c>
      <c r="G2">
        <f>C2/(C2+F2)</f>
        <v>0.62068965517241381</v>
      </c>
      <c r="H2">
        <f>E2/(E2+D2)</f>
        <v>0.2996910401647786</v>
      </c>
      <c r="I2">
        <f>C2+F2</f>
        <v>29</v>
      </c>
      <c r="J2">
        <f>D2+E2</f>
        <v>971</v>
      </c>
      <c r="K2">
        <f>I2+J2</f>
        <v>1000</v>
      </c>
      <c r="L2">
        <v>1</v>
      </c>
      <c r="M2">
        <v>5</v>
      </c>
      <c r="N2">
        <f>I2*(1-G2)*M2+J2*H2*L2</f>
        <v>346</v>
      </c>
    </row>
    <row r="3" spans="1:14">
      <c r="A3" t="s">
        <v>21</v>
      </c>
      <c r="B3" t="s">
        <v>20</v>
      </c>
      <c r="C3">
        <v>18</v>
      </c>
      <c r="D3">
        <v>407</v>
      </c>
      <c r="E3">
        <v>561</v>
      </c>
      <c r="F3">
        <v>14</v>
      </c>
      <c r="G3">
        <f>C3/(C3+F3)</f>
        <v>0.5625</v>
      </c>
      <c r="H3">
        <f>E3/(E3+D3)</f>
        <v>0.57954545454545459</v>
      </c>
      <c r="I3">
        <f>C3+F3</f>
        <v>32</v>
      </c>
      <c r="J3">
        <f>D3+E3</f>
        <v>968</v>
      </c>
      <c r="K3">
        <f>I3+J3</f>
        <v>1000</v>
      </c>
      <c r="L3">
        <v>1</v>
      </c>
      <c r="M3">
        <v>5</v>
      </c>
      <c r="N3">
        <f>I3*(1-G3)*M3+J3*H3*L3</f>
        <v>631</v>
      </c>
    </row>
    <row r="4" spans="1:14">
      <c r="A4" t="s">
        <v>22</v>
      </c>
      <c r="B4" t="s">
        <v>20</v>
      </c>
      <c r="C4">
        <v>71</v>
      </c>
      <c r="D4">
        <v>504</v>
      </c>
      <c r="E4">
        <v>408</v>
      </c>
      <c r="F4">
        <v>17</v>
      </c>
      <c r="G4">
        <f>C4/(C4+F4)</f>
        <v>0.80681818181818177</v>
      </c>
      <c r="H4">
        <f>E4/(E4+D4)</f>
        <v>0.44736842105263158</v>
      </c>
      <c r="I4">
        <f>C4+F4</f>
        <v>88</v>
      </c>
      <c r="J4">
        <f>D4+E4</f>
        <v>912</v>
      </c>
      <c r="K4">
        <f>I4+J4</f>
        <v>1000</v>
      </c>
      <c r="L4">
        <v>1</v>
      </c>
      <c r="M4">
        <v>5</v>
      </c>
      <c r="N4">
        <f>I4*(1-G4)*M4+J4*H4*L4</f>
        <v>493</v>
      </c>
    </row>
    <row r="5" spans="1:14">
      <c r="A5" t="s">
        <v>23</v>
      </c>
      <c r="B5" t="s">
        <v>20</v>
      </c>
      <c r="G5">
        <f>SUM(G2:G4)/3</f>
        <v>0.66333594566353182</v>
      </c>
      <c r="H5">
        <f>SUM(H2:H4)/3</f>
        <v>0.44220163858762157</v>
      </c>
    </row>
    <row r="6" spans="1:14">
      <c r="A6" t="s">
        <v>19</v>
      </c>
      <c r="B6" t="s">
        <v>24</v>
      </c>
      <c r="C6">
        <v>17</v>
      </c>
      <c r="D6">
        <v>744</v>
      </c>
      <c r="E6">
        <v>227</v>
      </c>
      <c r="F6">
        <v>12</v>
      </c>
      <c r="G6">
        <f>C6/(C6+F6)</f>
        <v>0.58620689655172409</v>
      </c>
      <c r="H6">
        <f>E6/(E6+D6)</f>
        <v>0.23377960865087538</v>
      </c>
      <c r="I6">
        <f>C6+F6</f>
        <v>29</v>
      </c>
      <c r="J6">
        <f>D6+E6</f>
        <v>971</v>
      </c>
      <c r="K6">
        <f>I6+J6</f>
        <v>1000</v>
      </c>
      <c r="L6">
        <v>1</v>
      </c>
      <c r="M6">
        <v>5</v>
      </c>
      <c r="N6">
        <f>I6*(1-G6)*M6+J6*H6*L6</f>
        <v>287</v>
      </c>
    </row>
    <row r="7" spans="1:14">
      <c r="A7" t="s">
        <v>21</v>
      </c>
      <c r="B7" t="s">
        <v>24</v>
      </c>
      <c r="C7">
        <v>16</v>
      </c>
      <c r="D7">
        <v>870</v>
      </c>
      <c r="E7">
        <v>98</v>
      </c>
      <c r="F7">
        <v>16</v>
      </c>
      <c r="G7">
        <f>C7/(C7+F7)</f>
        <v>0.5</v>
      </c>
      <c r="H7">
        <f>E7/(E7+D7)</f>
        <v>0.1012396694214876</v>
      </c>
      <c r="I7">
        <f>C7+F7</f>
        <v>32</v>
      </c>
      <c r="J7">
        <f>D7+E7</f>
        <v>968</v>
      </c>
      <c r="K7">
        <f>I7+J7</f>
        <v>1000</v>
      </c>
      <c r="L7">
        <v>1</v>
      </c>
      <c r="M7">
        <v>5</v>
      </c>
      <c r="N7">
        <f>I7*(1-G7)*M7+J7*H7*L7</f>
        <v>178</v>
      </c>
    </row>
    <row r="8" spans="1:14">
      <c r="A8" t="s">
        <v>22</v>
      </c>
      <c r="B8" t="s">
        <v>24</v>
      </c>
      <c r="C8">
        <v>68</v>
      </c>
      <c r="D8">
        <v>790</v>
      </c>
      <c r="E8">
        <v>122</v>
      </c>
      <c r="F8">
        <v>20</v>
      </c>
      <c r="G8">
        <f>C8/(C8+F8)</f>
        <v>0.77272727272727271</v>
      </c>
      <c r="H8">
        <f>E8/(E8+D8)</f>
        <v>0.1337719298245614</v>
      </c>
      <c r="I8">
        <f>C8+F8</f>
        <v>88</v>
      </c>
      <c r="J8">
        <f>D8+E8</f>
        <v>912</v>
      </c>
      <c r="K8">
        <f>I8+J8</f>
        <v>1000</v>
      </c>
      <c r="L8">
        <v>1</v>
      </c>
      <c r="M8">
        <v>5</v>
      </c>
      <c r="N8">
        <f>I8*(1-G8)*M8+J8*H8*L8</f>
        <v>222</v>
      </c>
    </row>
    <row r="9" spans="1:14">
      <c r="A9" t="s">
        <v>23</v>
      </c>
      <c r="B9" t="s">
        <v>24</v>
      </c>
      <c r="G9">
        <f>SUM(G6:G8)/3</f>
        <v>0.61964472309299901</v>
      </c>
      <c r="H9">
        <f>SUM(H6:H8)/3</f>
        <v>0.15626373596564147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Ambari</vt:lpstr>
      <vt:lpstr>Camel</vt:lpstr>
      <vt:lpstr>Derby</vt:lpstr>
      <vt:lpstr>Wicket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Assistant</cp:lastModifiedBy>
  <cp:revision>25</cp:revision>
  <dcterms:created xsi:type="dcterms:W3CDTF">2018-03-26T19:01:02Z</dcterms:created>
  <dcterms:modified xsi:type="dcterms:W3CDTF">2018-03-27T13:19:08Z</dcterms:modified>
  <dc:language>en-US</dc:language>
</cp:coreProperties>
</file>