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otal" sheetId="5" r:id="rId1"/>
    <sheet name="Prescision" sheetId="1" r:id="rId2"/>
    <sheet name="Recall" sheetId="2" r:id="rId3"/>
    <sheet name="TPR" sheetId="3" r:id="rId4"/>
    <sheet name="FPR" sheetId="4" r:id="rId5"/>
    <sheet name="Sheet1" sheetId="6" r:id="rId6"/>
    <sheet name="Sheet2" sheetId="7" r:id="rId7"/>
    <sheet name="Sheet3" sheetId="8" r:id="rId8"/>
    <sheet name="Sheet4" sheetId="9" r:id="rId9"/>
  </sheets>
  <calcPr calcId="124519"/>
</workbook>
</file>

<file path=xl/calcChain.xml><?xml version="1.0" encoding="utf-8"?>
<calcChain xmlns="http://schemas.openxmlformats.org/spreadsheetml/2006/main">
  <c r="N13" i="5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N3"/>
  <c r="N4"/>
  <c r="N5"/>
  <c r="N6"/>
  <c r="N7"/>
  <c r="N8"/>
  <c r="N9"/>
  <c r="N10"/>
  <c r="N11"/>
  <c r="N12"/>
  <c r="M3"/>
  <c r="M4"/>
  <c r="M5"/>
  <c r="M6"/>
  <c r="M7"/>
  <c r="M8"/>
  <c r="M9"/>
  <c r="M10"/>
  <c r="M11"/>
  <c r="M12"/>
  <c r="L3"/>
  <c r="L4"/>
  <c r="L5"/>
  <c r="L6"/>
  <c r="L7"/>
  <c r="L8"/>
  <c r="L9"/>
  <c r="L10"/>
  <c r="L11"/>
  <c r="L12"/>
  <c r="K3"/>
  <c r="K4"/>
  <c r="K5"/>
  <c r="K6"/>
  <c r="K7"/>
  <c r="K8"/>
  <c r="K9"/>
  <c r="K10"/>
  <c r="K11"/>
  <c r="K12"/>
  <c r="J3"/>
  <c r="J4"/>
  <c r="J5"/>
  <c r="J6"/>
  <c r="J7"/>
  <c r="J8"/>
  <c r="J9"/>
  <c r="J10"/>
  <c r="J11"/>
  <c r="J12"/>
  <c r="I3"/>
  <c r="I4"/>
  <c r="I5"/>
  <c r="I6"/>
  <c r="I7"/>
  <c r="I8"/>
  <c r="I9"/>
  <c r="I10"/>
  <c r="I11"/>
  <c r="I12"/>
  <c r="H3"/>
  <c r="H4"/>
  <c r="H5"/>
  <c r="H6"/>
  <c r="H7"/>
  <c r="H8"/>
  <c r="H9"/>
  <c r="H10"/>
  <c r="H11"/>
  <c r="H12"/>
  <c r="H2"/>
  <c r="I2"/>
  <c r="J2"/>
  <c r="K2"/>
  <c r="L2"/>
  <c r="M2"/>
  <c r="N2" l="1"/>
</calcChain>
</file>

<file path=xl/sharedStrings.xml><?xml version="1.0" encoding="utf-8"?>
<sst xmlns="http://schemas.openxmlformats.org/spreadsheetml/2006/main" count="273" uniqueCount="94">
  <si>
    <t>Traditional</t>
  </si>
  <si>
    <t>US</t>
  </si>
  <si>
    <t>US-0.4</t>
  </si>
  <si>
    <t>US-0.5</t>
  </si>
  <si>
    <t>US-0.6</t>
  </si>
  <si>
    <t>Precision</t>
  </si>
  <si>
    <t>Recall</t>
  </si>
  <si>
    <t>GREP</t>
  </si>
  <si>
    <t>0.4-US</t>
  </si>
  <si>
    <t>0.5-US</t>
  </si>
  <si>
    <t>0.6-US</t>
  </si>
  <si>
    <t>Subject</t>
  </si>
  <si>
    <t>TP</t>
  </si>
  <si>
    <t>FP</t>
  </si>
  <si>
    <t>TN</t>
  </si>
  <si>
    <t>FN</t>
  </si>
  <si>
    <t>TPR</t>
  </si>
  <si>
    <t>FPR</t>
  </si>
  <si>
    <t>Apache</t>
  </si>
  <si>
    <t>IR</t>
  </si>
  <si>
    <t>Pos</t>
  </si>
  <si>
    <t>Neg</t>
  </si>
  <si>
    <t>Method</t>
  </si>
  <si>
    <t>Info</t>
  </si>
  <si>
    <t>Sum+Des</t>
  </si>
  <si>
    <t>grep</t>
  </si>
  <si>
    <t>Sum</t>
  </si>
  <si>
    <t xml:space="preserve">Apache </t>
  </si>
  <si>
    <t>MNB</t>
  </si>
  <si>
    <t>Apahce</t>
  </si>
  <si>
    <t>0.4-500</t>
  </si>
  <si>
    <t>0.5-800</t>
  </si>
  <si>
    <t>0.4-800</t>
  </si>
  <si>
    <t>0.4-1000</t>
  </si>
  <si>
    <t>0.4-1500</t>
  </si>
  <si>
    <t>0.4-2000</t>
  </si>
  <si>
    <t>0.4-2500</t>
  </si>
  <si>
    <t>0.4-3000</t>
  </si>
  <si>
    <t>0.5-500</t>
  </si>
  <si>
    <t>0.5-1000</t>
  </si>
  <si>
    <t>0.5-1500</t>
  </si>
  <si>
    <t>0.5-2000</t>
  </si>
  <si>
    <t>0.5-2500</t>
  </si>
  <si>
    <t>0.5-3000</t>
  </si>
  <si>
    <t>US-0.4-500</t>
  </si>
  <si>
    <t>0.6-500</t>
  </si>
  <si>
    <t>0.6-800</t>
  </si>
  <si>
    <t>0.6-1000</t>
  </si>
  <si>
    <t>0.6-1500</t>
  </si>
  <si>
    <t>0.6-2000</t>
  </si>
  <si>
    <t>0.6-2500</t>
  </si>
  <si>
    <t>0.6-3000</t>
  </si>
  <si>
    <t>US-0.5-500</t>
  </si>
  <si>
    <t>US-0.5-800</t>
  </si>
  <si>
    <t>US-0.5-1000</t>
  </si>
  <si>
    <t>US-0.5-1500</t>
  </si>
  <si>
    <t>US-0.5-2000</t>
  </si>
  <si>
    <t>US-0.5-2500</t>
  </si>
  <si>
    <t>US-0.5-3000</t>
  </si>
  <si>
    <t>US-0.4-800</t>
  </si>
  <si>
    <t>US-0.4-1000</t>
  </si>
  <si>
    <t>US-0.4-1500</t>
  </si>
  <si>
    <t>US-0.4-2000</t>
  </si>
  <si>
    <t>US-0.4-2500</t>
  </si>
  <si>
    <t>US-0.4-3000</t>
  </si>
  <si>
    <t>US-0.6-500</t>
  </si>
  <si>
    <t>US-0.6-800</t>
  </si>
  <si>
    <t>US-0.6-1000</t>
  </si>
  <si>
    <t>US-0.6-1500</t>
  </si>
  <si>
    <t>US-0.6-2000</t>
  </si>
  <si>
    <t>US-0.6-2500</t>
  </si>
  <si>
    <t>US-0.6-3000</t>
  </si>
  <si>
    <t>0.4-US-500</t>
  </si>
  <si>
    <t>0.4-US-800</t>
  </si>
  <si>
    <t>0.4-US-1000</t>
  </si>
  <si>
    <t>0.4-US-1500</t>
  </si>
  <si>
    <t>0.4-US-2000</t>
  </si>
  <si>
    <t>0.4-US-2500</t>
  </si>
  <si>
    <t>0.4-US-3000</t>
  </si>
  <si>
    <t>0.5-US-500</t>
  </si>
  <si>
    <t>0.5-US-800</t>
  </si>
  <si>
    <t>0.5-US-1000</t>
  </si>
  <si>
    <t>0.5-US-1500</t>
  </si>
  <si>
    <t>0.5-US-2000</t>
  </si>
  <si>
    <t>0.5-US-2500</t>
  </si>
  <si>
    <t>0.5-US-3000</t>
  </si>
  <si>
    <t>0.6-US-500</t>
  </si>
  <si>
    <t>0.6-US-800</t>
  </si>
  <si>
    <t>0.6-US-1000</t>
  </si>
  <si>
    <t>0.6-US-1500</t>
  </si>
  <si>
    <t>0.6-US-2000</t>
  </si>
  <si>
    <t>0.6-US-2500</t>
  </si>
  <si>
    <t>0.6-US-3000</t>
  </si>
  <si>
    <t>GREP-SUM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</si>
</sst>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Using 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Sheet1!$A$6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Sheet1!$B$5:$V$5</c:f>
              <c:numCache>
                <c:formatCode>General</c:formatCode>
                <c:ptCount val="21"/>
                <c:pt idx="0">
                  <c:v>2.1581908E-2</c:v>
                </c:pt>
                <c:pt idx="1">
                  <c:v>2.2729882E-2</c:v>
                </c:pt>
                <c:pt idx="2">
                  <c:v>2.2729882E-2</c:v>
                </c:pt>
                <c:pt idx="3">
                  <c:v>2.4451842000000001E-2</c:v>
                </c:pt>
                <c:pt idx="4">
                  <c:v>4.0064286999999997E-2</c:v>
                </c:pt>
                <c:pt idx="5">
                  <c:v>9.7462978000000006E-2</c:v>
                </c:pt>
                <c:pt idx="6">
                  <c:v>0.15222132899999999</c:v>
                </c:pt>
                <c:pt idx="7">
                  <c:v>2.2155894999999998E-2</c:v>
                </c:pt>
                <c:pt idx="8">
                  <c:v>2.2844679E-2</c:v>
                </c:pt>
                <c:pt idx="9">
                  <c:v>2.3648261E-2</c:v>
                </c:pt>
                <c:pt idx="10">
                  <c:v>3.2258065000000002E-2</c:v>
                </c:pt>
                <c:pt idx="11">
                  <c:v>0.10044771</c:v>
                </c:pt>
                <c:pt idx="12">
                  <c:v>0.16783377299999999</c:v>
                </c:pt>
                <c:pt idx="13">
                  <c:v>0.22109975900000001</c:v>
                </c:pt>
                <c:pt idx="14">
                  <c:v>2.3533463000000001E-2</c:v>
                </c:pt>
                <c:pt idx="15">
                  <c:v>2.3763058E-2</c:v>
                </c:pt>
                <c:pt idx="16">
                  <c:v>2.4451842000000001E-2</c:v>
                </c:pt>
                <c:pt idx="17">
                  <c:v>6.8534037000000006E-2</c:v>
                </c:pt>
                <c:pt idx="18">
                  <c:v>0.16209390400000001</c:v>
                </c:pt>
                <c:pt idx="19">
                  <c:v>0.230627942</c:v>
                </c:pt>
                <c:pt idx="20">
                  <c:v>0.25347262100000001</c:v>
                </c:pt>
              </c:numCache>
            </c:numRef>
          </c:xVal>
          <c:yVal>
            <c:numRef>
              <c:f>Sheet1!$B$6:$V$6</c:f>
              <c:numCache>
                <c:formatCode>General</c:formatCode>
                <c:ptCount val="21"/>
                <c:pt idx="0">
                  <c:v>0.20476544999999999</c:v>
                </c:pt>
                <c:pt idx="1">
                  <c:v>0.23231571100000001</c:v>
                </c:pt>
                <c:pt idx="2">
                  <c:v>0.23603871900000001</c:v>
                </c:pt>
                <c:pt idx="3">
                  <c:v>0.355174981</c:v>
                </c:pt>
                <c:pt idx="4">
                  <c:v>0.72747580000000001</c:v>
                </c:pt>
                <c:pt idx="5">
                  <c:v>0.75725986599999995</c:v>
                </c:pt>
                <c:pt idx="6">
                  <c:v>0.79895755800000001</c:v>
                </c:pt>
                <c:pt idx="7">
                  <c:v>0.212956069</c:v>
                </c:pt>
                <c:pt idx="8">
                  <c:v>0.235294118</c:v>
                </c:pt>
                <c:pt idx="9">
                  <c:v>0.24944154900000001</c:v>
                </c:pt>
                <c:pt idx="10">
                  <c:v>0.71258376800000001</c:v>
                </c:pt>
                <c:pt idx="11">
                  <c:v>0.75949367099999998</c:v>
                </c:pt>
                <c:pt idx="12">
                  <c:v>0.79672375299999998</c:v>
                </c:pt>
                <c:pt idx="13">
                  <c:v>0.83693224099999997</c:v>
                </c:pt>
                <c:pt idx="14">
                  <c:v>0.23082650800000001</c:v>
                </c:pt>
                <c:pt idx="15">
                  <c:v>0.24422933699999999</c:v>
                </c:pt>
                <c:pt idx="16">
                  <c:v>0.35889799</c:v>
                </c:pt>
                <c:pt idx="17">
                  <c:v>0.75502606100000003</c:v>
                </c:pt>
                <c:pt idx="18">
                  <c:v>0.79746835400000005</c:v>
                </c:pt>
                <c:pt idx="19">
                  <c:v>0.83469843600000004</c:v>
                </c:pt>
                <c:pt idx="20">
                  <c:v>0.856291884</c:v>
                </c:pt>
              </c:numCache>
            </c:numRef>
          </c:yVal>
        </c:ser>
        <c:axId val="153940352"/>
        <c:axId val="153941888"/>
      </c:scatterChart>
      <c:valAx>
        <c:axId val="153940352"/>
        <c:scaling>
          <c:orientation val="minMax"/>
        </c:scaling>
        <c:axPos val="b"/>
        <c:numFmt formatCode="General" sourceLinked="1"/>
        <c:tickLblPos val="nextTo"/>
        <c:crossAx val="153941888"/>
        <c:crosses val="autoZero"/>
        <c:crossBetween val="midCat"/>
      </c:valAx>
      <c:valAx>
        <c:axId val="153941888"/>
        <c:scaling>
          <c:orientation val="minMax"/>
        </c:scaling>
        <c:axPos val="l"/>
        <c:majorGridlines/>
        <c:numFmt formatCode="General" sourceLinked="1"/>
        <c:tickLblPos val="nextTo"/>
        <c:crossAx val="15394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Sheet2!$L$35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Sheet2!$M$34:$AG$34</c:f>
              <c:numCache>
                <c:formatCode>General</c:formatCode>
                <c:ptCount val="21"/>
                <c:pt idx="0">
                  <c:v>2.7504681999999999E-2</c:v>
                </c:pt>
                <c:pt idx="1">
                  <c:v>3.1952247000000003E-2</c:v>
                </c:pt>
                <c:pt idx="2">
                  <c:v>3.2420412000000003E-2</c:v>
                </c:pt>
                <c:pt idx="3">
                  <c:v>3.1952247000000003E-2</c:v>
                </c:pt>
                <c:pt idx="4">
                  <c:v>3.2654493999999999E-2</c:v>
                </c:pt>
                <c:pt idx="5">
                  <c:v>3.9794006999999999E-2</c:v>
                </c:pt>
                <c:pt idx="6">
                  <c:v>4.6816479000000001E-2</c:v>
                </c:pt>
                <c:pt idx="7">
                  <c:v>3.1132959000000002E-2</c:v>
                </c:pt>
                <c:pt idx="8">
                  <c:v>3.1835205999999998E-2</c:v>
                </c:pt>
                <c:pt idx="9">
                  <c:v>3.1718165E-2</c:v>
                </c:pt>
                <c:pt idx="10">
                  <c:v>3.0898875999999999E-2</c:v>
                </c:pt>
                <c:pt idx="11">
                  <c:v>3.9442883999999998E-2</c:v>
                </c:pt>
                <c:pt idx="12">
                  <c:v>5.7350186999999997E-2</c:v>
                </c:pt>
                <c:pt idx="13">
                  <c:v>0.105571161</c:v>
                </c:pt>
                <c:pt idx="14">
                  <c:v>3.1952247000000003E-2</c:v>
                </c:pt>
                <c:pt idx="15">
                  <c:v>3.1015918E-2</c:v>
                </c:pt>
                <c:pt idx="16">
                  <c:v>3.0898875999999999E-2</c:v>
                </c:pt>
                <c:pt idx="17">
                  <c:v>3.5814606999999998E-2</c:v>
                </c:pt>
                <c:pt idx="18">
                  <c:v>4.8338014999999998E-2</c:v>
                </c:pt>
                <c:pt idx="19">
                  <c:v>0.112827715</c:v>
                </c:pt>
                <c:pt idx="20">
                  <c:v>0.16608146100000001</c:v>
                </c:pt>
              </c:numCache>
            </c:numRef>
          </c:xVal>
          <c:yVal>
            <c:numRef>
              <c:f>Sheet2!$M$35:$AG$35</c:f>
              <c:numCache>
                <c:formatCode>General</c:formatCode>
                <c:ptCount val="21"/>
                <c:pt idx="0">
                  <c:v>0.10794702</c:v>
                </c:pt>
                <c:pt idx="1">
                  <c:v>0.12516556300000001</c:v>
                </c:pt>
                <c:pt idx="2">
                  <c:v>0.156291391</c:v>
                </c:pt>
                <c:pt idx="3">
                  <c:v>0.164238411</c:v>
                </c:pt>
                <c:pt idx="4">
                  <c:v>0.25430463599999997</c:v>
                </c:pt>
                <c:pt idx="5">
                  <c:v>0.53311258299999997</c:v>
                </c:pt>
                <c:pt idx="6">
                  <c:v>0.62847682100000002</c:v>
                </c:pt>
                <c:pt idx="7">
                  <c:v>0.111258278</c:v>
                </c:pt>
                <c:pt idx="8">
                  <c:v>0.155629139</c:v>
                </c:pt>
                <c:pt idx="9">
                  <c:v>0.15761589400000001</c:v>
                </c:pt>
                <c:pt idx="10">
                  <c:v>0.196688742</c:v>
                </c:pt>
                <c:pt idx="11">
                  <c:v>0.53178807900000002</c:v>
                </c:pt>
                <c:pt idx="12">
                  <c:v>0.65231788099999999</c:v>
                </c:pt>
                <c:pt idx="13">
                  <c:v>0.70927152299999996</c:v>
                </c:pt>
                <c:pt idx="14">
                  <c:v>0.12384106</c:v>
                </c:pt>
                <c:pt idx="15">
                  <c:v>0.156953642</c:v>
                </c:pt>
                <c:pt idx="16">
                  <c:v>0.163576159</c:v>
                </c:pt>
                <c:pt idx="17">
                  <c:v>0.46158940399999998</c:v>
                </c:pt>
                <c:pt idx="18">
                  <c:v>0.631788079</c:v>
                </c:pt>
                <c:pt idx="19">
                  <c:v>0.70529801299999995</c:v>
                </c:pt>
                <c:pt idx="20">
                  <c:v>0.79337748299999999</c:v>
                </c:pt>
              </c:numCache>
            </c:numRef>
          </c:yVal>
        </c:ser>
        <c:axId val="147333120"/>
        <c:axId val="147192064"/>
      </c:scatterChart>
      <c:valAx>
        <c:axId val="147333120"/>
        <c:scaling>
          <c:orientation val="minMax"/>
        </c:scaling>
        <c:axPos val="b"/>
        <c:numFmt formatCode="General" sourceLinked="1"/>
        <c:tickLblPos val="nextTo"/>
        <c:crossAx val="147192064"/>
        <c:crosses val="autoZero"/>
        <c:crossBetween val="midCat"/>
      </c:valAx>
      <c:valAx>
        <c:axId val="147192064"/>
        <c:scaling>
          <c:orientation val="minMax"/>
        </c:scaling>
        <c:axPos val="l"/>
        <c:majorGridlines/>
        <c:numFmt formatCode="General" sourceLinked="1"/>
        <c:tickLblPos val="nextTo"/>
        <c:crossAx val="14733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Sheet3!$J$11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Sheet3!$K$10:$AE$10</c:f>
              <c:numCache>
                <c:formatCode>General</c:formatCode>
                <c:ptCount val="21"/>
                <c:pt idx="0">
                  <c:v>7.2331461E-2</c:v>
                </c:pt>
                <c:pt idx="1">
                  <c:v>9.3867040999999998E-2</c:v>
                </c:pt>
                <c:pt idx="2">
                  <c:v>0.101825843</c:v>
                </c:pt>
                <c:pt idx="3">
                  <c:v>0.147120787</c:v>
                </c:pt>
                <c:pt idx="4">
                  <c:v>0.15215355799999999</c:v>
                </c:pt>
                <c:pt idx="5">
                  <c:v>0.15308988800000001</c:v>
                </c:pt>
                <c:pt idx="6">
                  <c:v>0.15180243400000001</c:v>
                </c:pt>
                <c:pt idx="7">
                  <c:v>8.9419475999999998E-2</c:v>
                </c:pt>
                <c:pt idx="8">
                  <c:v>9.7378276999999999E-2</c:v>
                </c:pt>
                <c:pt idx="9">
                  <c:v>0.12593633000000001</c:v>
                </c:pt>
                <c:pt idx="10">
                  <c:v>0.14185393299999999</c:v>
                </c:pt>
                <c:pt idx="11">
                  <c:v>0.13916198499999999</c:v>
                </c:pt>
                <c:pt idx="12">
                  <c:v>0.14044943800000001</c:v>
                </c:pt>
                <c:pt idx="13">
                  <c:v>0.147354869</c:v>
                </c:pt>
                <c:pt idx="14">
                  <c:v>9.4101123999999994E-2</c:v>
                </c:pt>
                <c:pt idx="15">
                  <c:v>0.120435393</c:v>
                </c:pt>
                <c:pt idx="16">
                  <c:v>0.13834269699999999</c:v>
                </c:pt>
                <c:pt idx="17">
                  <c:v>0.136821161</c:v>
                </c:pt>
                <c:pt idx="18">
                  <c:v>0.13260767800000001</c:v>
                </c:pt>
                <c:pt idx="19">
                  <c:v>0.14583333300000001</c:v>
                </c:pt>
                <c:pt idx="20">
                  <c:v>0.20997191000000001</c:v>
                </c:pt>
              </c:numCache>
            </c:numRef>
          </c:xVal>
          <c:yVal>
            <c:numRef>
              <c:f>Sheet3!$K$11:$AE$11</c:f>
              <c:numCache>
                <c:formatCode>General</c:formatCode>
                <c:ptCount val="21"/>
                <c:pt idx="0">
                  <c:v>0.40728476800000002</c:v>
                </c:pt>
                <c:pt idx="1">
                  <c:v>0.483443709</c:v>
                </c:pt>
                <c:pt idx="2">
                  <c:v>0.50463576200000004</c:v>
                </c:pt>
                <c:pt idx="3">
                  <c:v>0.54304635800000001</c:v>
                </c:pt>
                <c:pt idx="4">
                  <c:v>0.55562913899999999</c:v>
                </c:pt>
                <c:pt idx="5">
                  <c:v>0.57350993400000005</c:v>
                </c:pt>
                <c:pt idx="6">
                  <c:v>0.59403973499999996</c:v>
                </c:pt>
                <c:pt idx="7">
                  <c:v>0.44039735099999999</c:v>
                </c:pt>
                <c:pt idx="8">
                  <c:v>0.52847682100000004</c:v>
                </c:pt>
                <c:pt idx="9">
                  <c:v>0.54966887399999997</c:v>
                </c:pt>
                <c:pt idx="10">
                  <c:v>0.57748344399999996</c:v>
                </c:pt>
                <c:pt idx="11">
                  <c:v>0.58874172199999997</c:v>
                </c:pt>
                <c:pt idx="12">
                  <c:v>0.65894039699999996</c:v>
                </c:pt>
                <c:pt idx="13">
                  <c:v>0.81788079499999999</c:v>
                </c:pt>
                <c:pt idx="14">
                  <c:v>0.53509933799999998</c:v>
                </c:pt>
                <c:pt idx="15">
                  <c:v>0.57682119200000004</c:v>
                </c:pt>
                <c:pt idx="16">
                  <c:v>0.59006622500000006</c:v>
                </c:pt>
                <c:pt idx="17">
                  <c:v>0.61258278099999997</c:v>
                </c:pt>
                <c:pt idx="18">
                  <c:v>0.61192053000000002</c:v>
                </c:pt>
                <c:pt idx="19">
                  <c:v>0.82119205299999998</c:v>
                </c:pt>
                <c:pt idx="20">
                  <c:v>0.843708609</c:v>
                </c:pt>
              </c:numCache>
            </c:numRef>
          </c:yVal>
        </c:ser>
        <c:axId val="145298944"/>
        <c:axId val="145297408"/>
      </c:scatterChart>
      <c:valAx>
        <c:axId val="145298944"/>
        <c:scaling>
          <c:orientation val="minMax"/>
        </c:scaling>
        <c:axPos val="b"/>
        <c:numFmt formatCode="General" sourceLinked="1"/>
        <c:tickLblPos val="nextTo"/>
        <c:crossAx val="145297408"/>
        <c:crosses val="autoZero"/>
        <c:crossBetween val="midCat"/>
      </c:valAx>
      <c:valAx>
        <c:axId val="145297408"/>
        <c:scaling>
          <c:orientation val="minMax"/>
        </c:scaling>
        <c:axPos val="l"/>
        <c:majorGridlines/>
        <c:numFmt formatCode="General" sourceLinked="1"/>
        <c:tickLblPos val="nextTo"/>
        <c:crossAx val="14529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Sheet4!$I$16</c:f>
              <c:strCache>
                <c:ptCount val="1"/>
                <c:pt idx="0">
                  <c:v>TPR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Sheet4!$J$15:$AD$15</c:f>
              <c:numCache>
                <c:formatCode>General</c:formatCode>
                <c:ptCount val="21"/>
                <c:pt idx="0">
                  <c:v>4.0028090000000002E-2</c:v>
                </c:pt>
                <c:pt idx="1">
                  <c:v>5.5711610000000002E-2</c:v>
                </c:pt>
                <c:pt idx="2">
                  <c:v>5.6062734000000003E-2</c:v>
                </c:pt>
                <c:pt idx="3">
                  <c:v>6.9756553999999998E-2</c:v>
                </c:pt>
                <c:pt idx="4">
                  <c:v>7.5959737999999999E-2</c:v>
                </c:pt>
                <c:pt idx="5">
                  <c:v>8.3801498000000002E-2</c:v>
                </c:pt>
                <c:pt idx="6">
                  <c:v>8.8483145999999999E-2</c:v>
                </c:pt>
                <c:pt idx="7">
                  <c:v>3.9208801000000001E-2</c:v>
                </c:pt>
                <c:pt idx="8">
                  <c:v>5.0093632999999999E-2</c:v>
                </c:pt>
                <c:pt idx="9">
                  <c:v>5.7350186999999997E-2</c:v>
                </c:pt>
                <c:pt idx="10">
                  <c:v>6.5308988999999998E-2</c:v>
                </c:pt>
                <c:pt idx="11">
                  <c:v>8.2748127000000005E-2</c:v>
                </c:pt>
                <c:pt idx="12">
                  <c:v>8.4503745000000005E-2</c:v>
                </c:pt>
                <c:pt idx="13">
                  <c:v>9.7729400999999994E-2</c:v>
                </c:pt>
                <c:pt idx="14">
                  <c:v>3.4527153999999997E-2</c:v>
                </c:pt>
                <c:pt idx="15">
                  <c:v>4.2134830999999998E-2</c:v>
                </c:pt>
                <c:pt idx="16">
                  <c:v>4.8806179999999998E-2</c:v>
                </c:pt>
                <c:pt idx="17">
                  <c:v>6.1329587999999997E-2</c:v>
                </c:pt>
                <c:pt idx="18">
                  <c:v>8.0641385999999995E-2</c:v>
                </c:pt>
                <c:pt idx="19">
                  <c:v>9.8665729999999993E-2</c:v>
                </c:pt>
                <c:pt idx="20">
                  <c:v>0.10404962500000001</c:v>
                </c:pt>
              </c:numCache>
            </c:numRef>
          </c:xVal>
          <c:yVal>
            <c:numRef>
              <c:f>Sheet4!$J$16:$AD$16</c:f>
              <c:numCache>
                <c:formatCode>General</c:formatCode>
                <c:ptCount val="21"/>
                <c:pt idx="0">
                  <c:v>0.118543046</c:v>
                </c:pt>
                <c:pt idx="1">
                  <c:v>0.156953642</c:v>
                </c:pt>
                <c:pt idx="2">
                  <c:v>0.18013245</c:v>
                </c:pt>
                <c:pt idx="3">
                  <c:v>0.20662251700000001</c:v>
                </c:pt>
                <c:pt idx="4">
                  <c:v>0.31390728499999998</c:v>
                </c:pt>
                <c:pt idx="5">
                  <c:v>0.56291390699999999</c:v>
                </c:pt>
                <c:pt idx="6">
                  <c:v>0.63841059600000005</c:v>
                </c:pt>
                <c:pt idx="7">
                  <c:v>0.11589404</c:v>
                </c:pt>
                <c:pt idx="8">
                  <c:v>0.16688741700000001</c:v>
                </c:pt>
                <c:pt idx="9">
                  <c:v>0.17549668900000001</c:v>
                </c:pt>
                <c:pt idx="10">
                  <c:v>0.245033113</c:v>
                </c:pt>
                <c:pt idx="11">
                  <c:v>0.56291390699999999</c:v>
                </c:pt>
                <c:pt idx="12">
                  <c:v>0.62052980099999999</c:v>
                </c:pt>
                <c:pt idx="13">
                  <c:v>0.62715231800000004</c:v>
                </c:pt>
                <c:pt idx="14">
                  <c:v>0.12781456999999999</c:v>
                </c:pt>
                <c:pt idx="15">
                  <c:v>0.170860927</c:v>
                </c:pt>
                <c:pt idx="16">
                  <c:v>0.180794702</c:v>
                </c:pt>
                <c:pt idx="17">
                  <c:v>0.47947019899999999</c:v>
                </c:pt>
                <c:pt idx="18">
                  <c:v>0.61854304599999999</c:v>
                </c:pt>
                <c:pt idx="19">
                  <c:v>0.615231788</c:v>
                </c:pt>
                <c:pt idx="20">
                  <c:v>0.67814569499999999</c:v>
                </c:pt>
              </c:numCache>
            </c:numRef>
          </c:yVal>
        </c:ser>
        <c:axId val="199168384"/>
        <c:axId val="199133824"/>
      </c:scatterChart>
      <c:valAx>
        <c:axId val="199168384"/>
        <c:scaling>
          <c:orientation val="minMax"/>
        </c:scaling>
        <c:axPos val="b"/>
        <c:numFmt formatCode="General" sourceLinked="1"/>
        <c:tickLblPos val="nextTo"/>
        <c:crossAx val="199133824"/>
        <c:crosses val="autoZero"/>
        <c:crossBetween val="midCat"/>
      </c:valAx>
      <c:valAx>
        <c:axId val="199133824"/>
        <c:scaling>
          <c:orientation val="minMax"/>
        </c:scaling>
        <c:axPos val="l"/>
        <c:majorGridlines/>
        <c:numFmt formatCode="General" sourceLinked="1"/>
        <c:tickLblPos val="nextTo"/>
        <c:crossAx val="19916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161925</xdr:rowOff>
    </xdr:from>
    <xdr:to>
      <xdr:col>10</xdr:col>
      <xdr:colOff>381000</xdr:colOff>
      <xdr:row>22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29</xdr:row>
      <xdr:rowOff>161925</xdr:rowOff>
    </xdr:from>
    <xdr:to>
      <xdr:col>16</xdr:col>
      <xdr:colOff>257175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161925</xdr:rowOff>
    </xdr:from>
    <xdr:to>
      <xdr:col>14</xdr:col>
      <xdr:colOff>180975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16</xdr:row>
      <xdr:rowOff>161925</xdr:rowOff>
    </xdr:from>
    <xdr:to>
      <xdr:col>14</xdr:col>
      <xdr:colOff>180975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topLeftCell="A47" workbookViewId="0">
      <selection activeCell="F68" sqref="F68"/>
    </sheetView>
  </sheetViews>
  <sheetFormatPr defaultRowHeight="15"/>
  <cols>
    <col min="2" max="2" width="31.28515625" customWidth="1"/>
    <col min="4" max="4" width="17.5703125" bestFit="1" customWidth="1"/>
  </cols>
  <sheetData>
    <row r="1" spans="1:14">
      <c r="A1" t="s">
        <v>11</v>
      </c>
      <c r="B1" t="s">
        <v>22</v>
      </c>
      <c r="C1" t="s">
        <v>23</v>
      </c>
      <c r="D1" t="s">
        <v>12</v>
      </c>
      <c r="E1" t="s">
        <v>14</v>
      </c>
      <c r="F1" t="s">
        <v>13</v>
      </c>
      <c r="G1" t="s">
        <v>15</v>
      </c>
      <c r="H1" t="s">
        <v>5</v>
      </c>
      <c r="I1" t="s">
        <v>6</v>
      </c>
      <c r="J1" t="s">
        <v>16</v>
      </c>
      <c r="K1" t="s">
        <v>17</v>
      </c>
      <c r="L1" t="s">
        <v>20</v>
      </c>
      <c r="M1" t="s">
        <v>21</v>
      </c>
      <c r="N1" t="s">
        <v>19</v>
      </c>
    </row>
    <row r="2" spans="1:14">
      <c r="A2" t="s">
        <v>18</v>
      </c>
      <c r="B2" t="s">
        <v>25</v>
      </c>
      <c r="C2" t="s">
        <v>26</v>
      </c>
      <c r="D2">
        <v>475</v>
      </c>
      <c r="E2">
        <v>7694</v>
      </c>
      <c r="F2">
        <v>850</v>
      </c>
      <c r="G2">
        <v>1035</v>
      </c>
      <c r="H2">
        <f>D2/(D2+F2)</f>
        <v>0.35849056603773582</v>
      </c>
      <c r="I2">
        <f>D2/(D2+G2)</f>
        <v>0.31456953642384106</v>
      </c>
      <c r="J2">
        <f>D2/(D2+G2)</f>
        <v>0.31456953642384106</v>
      </c>
      <c r="K2">
        <f>F2/(F2+E2)</f>
        <v>9.9485018726591753E-2</v>
      </c>
      <c r="L2">
        <f>D2+G2</f>
        <v>1510</v>
      </c>
      <c r="M2">
        <f>E2+F2</f>
        <v>8544</v>
      </c>
      <c r="N2">
        <f>L2/(L2+M2)</f>
        <v>0.15018897951064253</v>
      </c>
    </row>
    <row r="3" spans="1:14">
      <c r="A3" t="s">
        <v>18</v>
      </c>
      <c r="B3" t="s">
        <v>25</v>
      </c>
      <c r="C3" t="s">
        <v>24</v>
      </c>
      <c r="D3" s="1">
        <v>1154</v>
      </c>
      <c r="E3">
        <v>5356</v>
      </c>
      <c r="F3">
        <v>3188</v>
      </c>
      <c r="G3">
        <v>356</v>
      </c>
      <c r="H3">
        <f t="shared" ref="H3:H66" si="0">D3/(D3+F3)</f>
        <v>0.26577614002763705</v>
      </c>
      <c r="I3">
        <f t="shared" ref="I3:I66" si="1">D3/(D3+G3)</f>
        <v>0.76423841059602649</v>
      </c>
      <c r="J3">
        <f t="shared" ref="J3:J66" si="2">D3/(D3+G3)</f>
        <v>0.76423841059602649</v>
      </c>
      <c r="K3">
        <f t="shared" ref="K3:K66" si="3">F3/(F3+E3)</f>
        <v>0.37312734082397003</v>
      </c>
      <c r="L3">
        <f t="shared" ref="L3:L66" si="4">D3+G3</f>
        <v>1510</v>
      </c>
      <c r="M3">
        <f t="shared" ref="M3:M66" si="5">E3+F3</f>
        <v>8544</v>
      </c>
      <c r="N3">
        <f t="shared" ref="N3:N66" si="6">L3/(L3+M3)</f>
        <v>0.15018897951064253</v>
      </c>
    </row>
    <row r="4" spans="1:14">
      <c r="A4" t="s">
        <v>27</v>
      </c>
      <c r="B4" t="s">
        <v>28</v>
      </c>
      <c r="C4" t="s">
        <v>26</v>
      </c>
      <c r="D4">
        <v>1231</v>
      </c>
      <c r="E4">
        <v>7023</v>
      </c>
      <c r="F4">
        <v>1521</v>
      </c>
      <c r="G4">
        <v>279</v>
      </c>
      <c r="H4">
        <f t="shared" si="0"/>
        <v>0.4473110465116279</v>
      </c>
      <c r="I4">
        <f t="shared" si="1"/>
        <v>0.81523178807947017</v>
      </c>
      <c r="J4">
        <f t="shared" si="2"/>
        <v>0.81523178807947017</v>
      </c>
      <c r="K4">
        <f t="shared" si="3"/>
        <v>0.17801966292134833</v>
      </c>
      <c r="L4">
        <f t="shared" si="4"/>
        <v>1510</v>
      </c>
      <c r="M4">
        <f t="shared" si="5"/>
        <v>8544</v>
      </c>
      <c r="N4">
        <f t="shared" si="6"/>
        <v>0.15018897951064253</v>
      </c>
    </row>
    <row r="5" spans="1:14">
      <c r="A5" t="s">
        <v>27</v>
      </c>
      <c r="B5" t="s">
        <v>1</v>
      </c>
      <c r="C5" t="s">
        <v>26</v>
      </c>
      <c r="D5" s="1">
        <v>1255</v>
      </c>
      <c r="E5">
        <v>6971</v>
      </c>
      <c r="F5">
        <v>1573</v>
      </c>
      <c r="G5">
        <v>255</v>
      </c>
      <c r="H5">
        <f t="shared" si="0"/>
        <v>0.44377652050919375</v>
      </c>
      <c r="I5">
        <f t="shared" si="1"/>
        <v>0.83112582781456956</v>
      </c>
      <c r="J5">
        <f t="shared" si="2"/>
        <v>0.83112582781456956</v>
      </c>
      <c r="K5">
        <f t="shared" si="3"/>
        <v>0.18410580524344569</v>
      </c>
      <c r="L5">
        <f t="shared" si="4"/>
        <v>1510</v>
      </c>
      <c r="M5">
        <f t="shared" si="5"/>
        <v>8544</v>
      </c>
      <c r="N5">
        <f t="shared" si="6"/>
        <v>0.15018897951064253</v>
      </c>
    </row>
    <row r="6" spans="1:14">
      <c r="A6" t="s">
        <v>29</v>
      </c>
      <c r="B6" t="s">
        <v>30</v>
      </c>
      <c r="C6" t="s">
        <v>26</v>
      </c>
      <c r="D6" s="2">
        <v>163</v>
      </c>
      <c r="E6">
        <v>8309</v>
      </c>
      <c r="F6">
        <v>235</v>
      </c>
      <c r="G6">
        <v>1347</v>
      </c>
      <c r="H6">
        <f t="shared" si="0"/>
        <v>0.40954773869346733</v>
      </c>
      <c r="I6">
        <f t="shared" si="1"/>
        <v>0.10794701986754966</v>
      </c>
      <c r="J6">
        <f t="shared" si="2"/>
        <v>0.10794701986754966</v>
      </c>
      <c r="K6">
        <f t="shared" si="3"/>
        <v>2.7504681647940076E-2</v>
      </c>
      <c r="L6">
        <f t="shared" si="4"/>
        <v>1510</v>
      </c>
      <c r="M6">
        <f t="shared" si="5"/>
        <v>8544</v>
      </c>
      <c r="N6">
        <f t="shared" si="6"/>
        <v>0.15018897951064253</v>
      </c>
    </row>
    <row r="7" spans="1:14">
      <c r="A7" t="s">
        <v>29</v>
      </c>
      <c r="B7" t="s">
        <v>32</v>
      </c>
      <c r="C7" t="s">
        <v>26</v>
      </c>
      <c r="D7">
        <v>189</v>
      </c>
      <c r="E7">
        <v>8271</v>
      </c>
      <c r="F7">
        <v>273</v>
      </c>
      <c r="G7">
        <v>1321</v>
      </c>
      <c r="H7">
        <f t="shared" si="0"/>
        <v>0.40909090909090912</v>
      </c>
      <c r="I7">
        <f t="shared" si="1"/>
        <v>0.12516556291390729</v>
      </c>
      <c r="J7">
        <f t="shared" si="2"/>
        <v>0.12516556291390729</v>
      </c>
      <c r="K7">
        <f t="shared" si="3"/>
        <v>3.1952247191011238E-2</v>
      </c>
      <c r="L7">
        <f t="shared" si="4"/>
        <v>1510</v>
      </c>
      <c r="M7">
        <f t="shared" si="5"/>
        <v>8544</v>
      </c>
      <c r="N7">
        <f t="shared" si="6"/>
        <v>0.15018897951064253</v>
      </c>
    </row>
    <row r="8" spans="1:14">
      <c r="A8" t="s">
        <v>29</v>
      </c>
      <c r="B8" t="s">
        <v>33</v>
      </c>
      <c r="C8" t="s">
        <v>26</v>
      </c>
      <c r="D8">
        <v>236</v>
      </c>
      <c r="E8">
        <v>8267</v>
      </c>
      <c r="F8">
        <v>277</v>
      </c>
      <c r="G8">
        <v>1274</v>
      </c>
      <c r="H8">
        <f t="shared" si="0"/>
        <v>0.4600389863547758</v>
      </c>
      <c r="I8">
        <f t="shared" si="1"/>
        <v>0.15629139072847681</v>
      </c>
      <c r="J8">
        <f t="shared" si="2"/>
        <v>0.15629139072847681</v>
      </c>
      <c r="K8">
        <f t="shared" si="3"/>
        <v>3.2420411985018729E-2</v>
      </c>
      <c r="L8">
        <f t="shared" si="4"/>
        <v>1510</v>
      </c>
      <c r="M8">
        <f t="shared" si="5"/>
        <v>8544</v>
      </c>
      <c r="N8">
        <f t="shared" si="6"/>
        <v>0.15018897951064253</v>
      </c>
    </row>
    <row r="9" spans="1:14">
      <c r="A9" t="s">
        <v>29</v>
      </c>
      <c r="B9" t="s">
        <v>34</v>
      </c>
      <c r="C9" t="s">
        <v>26</v>
      </c>
      <c r="D9">
        <v>248</v>
      </c>
      <c r="E9">
        <v>8271</v>
      </c>
      <c r="F9">
        <v>273</v>
      </c>
      <c r="G9">
        <v>1262</v>
      </c>
      <c r="H9">
        <f t="shared" si="0"/>
        <v>0.47600767754318618</v>
      </c>
      <c r="I9">
        <f t="shared" si="1"/>
        <v>0.16423841059602648</v>
      </c>
      <c r="J9">
        <f t="shared" si="2"/>
        <v>0.16423841059602648</v>
      </c>
      <c r="K9">
        <f t="shared" si="3"/>
        <v>3.1952247191011238E-2</v>
      </c>
      <c r="L9">
        <f t="shared" si="4"/>
        <v>1510</v>
      </c>
      <c r="M9">
        <f t="shared" si="5"/>
        <v>8544</v>
      </c>
      <c r="N9">
        <f t="shared" si="6"/>
        <v>0.15018897951064253</v>
      </c>
    </row>
    <row r="10" spans="1:14">
      <c r="A10" t="s">
        <v>29</v>
      </c>
      <c r="B10" t="s">
        <v>35</v>
      </c>
      <c r="C10" t="s">
        <v>26</v>
      </c>
      <c r="D10">
        <v>384</v>
      </c>
      <c r="E10">
        <v>8265</v>
      </c>
      <c r="F10">
        <v>279</v>
      </c>
      <c r="G10">
        <v>1126</v>
      </c>
      <c r="H10">
        <f t="shared" si="0"/>
        <v>0.579185520361991</v>
      </c>
      <c r="I10">
        <f t="shared" si="1"/>
        <v>0.2543046357615894</v>
      </c>
      <c r="J10">
        <f t="shared" si="2"/>
        <v>0.2543046357615894</v>
      </c>
      <c r="K10">
        <f t="shared" si="3"/>
        <v>3.2654494382022475E-2</v>
      </c>
      <c r="L10">
        <f t="shared" si="4"/>
        <v>1510</v>
      </c>
      <c r="M10">
        <f t="shared" si="5"/>
        <v>8544</v>
      </c>
      <c r="N10">
        <f t="shared" si="6"/>
        <v>0.15018897951064253</v>
      </c>
    </row>
    <row r="11" spans="1:14">
      <c r="A11" t="s">
        <v>29</v>
      </c>
      <c r="B11" t="s">
        <v>36</v>
      </c>
      <c r="C11" t="s">
        <v>26</v>
      </c>
      <c r="D11">
        <v>805</v>
      </c>
      <c r="E11">
        <v>8204</v>
      </c>
      <c r="F11">
        <v>340</v>
      </c>
      <c r="G11">
        <v>705</v>
      </c>
      <c r="H11">
        <f t="shared" si="0"/>
        <v>0.70305676855895194</v>
      </c>
      <c r="I11">
        <f t="shared" si="1"/>
        <v>0.5331125827814569</v>
      </c>
      <c r="J11">
        <f t="shared" si="2"/>
        <v>0.5331125827814569</v>
      </c>
      <c r="K11">
        <f t="shared" si="3"/>
        <v>3.9794007490636704E-2</v>
      </c>
      <c r="L11">
        <f t="shared" si="4"/>
        <v>1510</v>
      </c>
      <c r="M11">
        <f t="shared" si="5"/>
        <v>8544</v>
      </c>
      <c r="N11">
        <f t="shared" si="6"/>
        <v>0.15018897951064253</v>
      </c>
    </row>
    <row r="12" spans="1:14">
      <c r="A12" t="s">
        <v>29</v>
      </c>
      <c r="B12" t="s">
        <v>37</v>
      </c>
      <c r="C12" t="s">
        <v>26</v>
      </c>
      <c r="D12">
        <v>949</v>
      </c>
      <c r="E12">
        <v>8144</v>
      </c>
      <c r="F12">
        <v>400</v>
      </c>
      <c r="G12">
        <v>561</v>
      </c>
      <c r="H12">
        <f t="shared" si="0"/>
        <v>0.70348406226834692</v>
      </c>
      <c r="I12">
        <f t="shared" si="1"/>
        <v>0.62847682119205295</v>
      </c>
      <c r="J12">
        <f t="shared" si="2"/>
        <v>0.62847682119205295</v>
      </c>
      <c r="K12">
        <f t="shared" si="3"/>
        <v>4.6816479400749067E-2</v>
      </c>
      <c r="L12">
        <f t="shared" si="4"/>
        <v>1510</v>
      </c>
      <c r="M12">
        <f t="shared" si="5"/>
        <v>8544</v>
      </c>
      <c r="N12">
        <f t="shared" si="6"/>
        <v>0.15018897951064253</v>
      </c>
    </row>
    <row r="13" spans="1:14">
      <c r="A13" t="s">
        <v>29</v>
      </c>
      <c r="B13" t="s">
        <v>38</v>
      </c>
      <c r="C13" t="s">
        <v>26</v>
      </c>
      <c r="D13">
        <v>168</v>
      </c>
      <c r="E13">
        <v>8278</v>
      </c>
      <c r="F13">
        <v>266</v>
      </c>
      <c r="G13">
        <v>1342</v>
      </c>
      <c r="H13">
        <f t="shared" si="0"/>
        <v>0.38709677419354838</v>
      </c>
      <c r="I13">
        <f t="shared" si="1"/>
        <v>0.11125827814569536</v>
      </c>
      <c r="J13">
        <f t="shared" si="2"/>
        <v>0.11125827814569536</v>
      </c>
      <c r="K13">
        <f t="shared" si="3"/>
        <v>3.1132958801498127E-2</v>
      </c>
      <c r="L13">
        <f t="shared" si="4"/>
        <v>1510</v>
      </c>
      <c r="M13">
        <f t="shared" si="5"/>
        <v>8544</v>
      </c>
      <c r="N13">
        <f t="shared" si="6"/>
        <v>0.15018897951064253</v>
      </c>
    </row>
    <row r="14" spans="1:14">
      <c r="A14" t="s">
        <v>29</v>
      </c>
      <c r="B14" t="s">
        <v>31</v>
      </c>
      <c r="C14" t="s">
        <v>26</v>
      </c>
      <c r="D14">
        <v>235</v>
      </c>
      <c r="E14">
        <v>8272</v>
      </c>
      <c r="F14">
        <v>272</v>
      </c>
      <c r="G14">
        <v>1275</v>
      </c>
      <c r="H14">
        <f t="shared" si="0"/>
        <v>0.46351084812623272</v>
      </c>
      <c r="I14">
        <f t="shared" si="1"/>
        <v>0.15562913907284767</v>
      </c>
      <c r="J14">
        <f t="shared" si="2"/>
        <v>0.15562913907284767</v>
      </c>
      <c r="K14">
        <f t="shared" si="3"/>
        <v>3.1835205992509365E-2</v>
      </c>
      <c r="L14">
        <f t="shared" si="4"/>
        <v>1510</v>
      </c>
      <c r="M14">
        <f t="shared" si="5"/>
        <v>8544</v>
      </c>
      <c r="N14">
        <f t="shared" si="6"/>
        <v>0.15018897951064253</v>
      </c>
    </row>
    <row r="15" spans="1:14">
      <c r="A15" t="s">
        <v>29</v>
      </c>
      <c r="B15" t="s">
        <v>39</v>
      </c>
      <c r="C15" t="s">
        <v>26</v>
      </c>
      <c r="D15">
        <v>238</v>
      </c>
      <c r="E15">
        <v>8273</v>
      </c>
      <c r="F15">
        <v>271</v>
      </c>
      <c r="G15">
        <v>1272</v>
      </c>
      <c r="H15">
        <f t="shared" si="0"/>
        <v>0.46758349705304519</v>
      </c>
      <c r="I15">
        <f t="shared" si="1"/>
        <v>0.15761589403973511</v>
      </c>
      <c r="J15">
        <f t="shared" si="2"/>
        <v>0.15761589403973511</v>
      </c>
      <c r="K15">
        <f t="shared" si="3"/>
        <v>3.1718164794007492E-2</v>
      </c>
      <c r="L15">
        <f t="shared" si="4"/>
        <v>1510</v>
      </c>
      <c r="M15">
        <f t="shared" si="5"/>
        <v>8544</v>
      </c>
      <c r="N15">
        <f t="shared" si="6"/>
        <v>0.15018897951064253</v>
      </c>
    </row>
    <row r="16" spans="1:14">
      <c r="A16" t="s">
        <v>29</v>
      </c>
      <c r="B16" t="s">
        <v>40</v>
      </c>
      <c r="C16" t="s">
        <v>26</v>
      </c>
      <c r="D16">
        <v>297</v>
      </c>
      <c r="E16">
        <v>8280</v>
      </c>
      <c r="F16">
        <v>264</v>
      </c>
      <c r="G16">
        <v>1213</v>
      </c>
      <c r="H16">
        <f t="shared" si="0"/>
        <v>0.52941176470588236</v>
      </c>
      <c r="I16">
        <f t="shared" si="1"/>
        <v>0.1966887417218543</v>
      </c>
      <c r="J16">
        <f t="shared" si="2"/>
        <v>0.1966887417218543</v>
      </c>
      <c r="K16">
        <f t="shared" si="3"/>
        <v>3.0898876404494381E-2</v>
      </c>
      <c r="L16">
        <f t="shared" si="4"/>
        <v>1510</v>
      </c>
      <c r="M16">
        <f t="shared" si="5"/>
        <v>8544</v>
      </c>
      <c r="N16">
        <f t="shared" si="6"/>
        <v>0.15018897951064253</v>
      </c>
    </row>
    <row r="17" spans="1:14">
      <c r="A17" t="s">
        <v>29</v>
      </c>
      <c r="B17" t="s">
        <v>41</v>
      </c>
      <c r="C17" t="s">
        <v>26</v>
      </c>
      <c r="D17">
        <v>803</v>
      </c>
      <c r="E17">
        <v>8207</v>
      </c>
      <c r="F17">
        <v>337</v>
      </c>
      <c r="G17">
        <v>707</v>
      </c>
      <c r="H17">
        <f t="shared" si="0"/>
        <v>0.70438596491228067</v>
      </c>
      <c r="I17">
        <f t="shared" si="1"/>
        <v>0.53178807947019868</v>
      </c>
      <c r="J17">
        <f t="shared" si="2"/>
        <v>0.53178807947019868</v>
      </c>
      <c r="K17">
        <f t="shared" si="3"/>
        <v>3.9442883895131085E-2</v>
      </c>
      <c r="L17">
        <f t="shared" si="4"/>
        <v>1510</v>
      </c>
      <c r="M17">
        <f t="shared" si="5"/>
        <v>8544</v>
      </c>
      <c r="N17">
        <f t="shared" si="6"/>
        <v>0.15018897951064253</v>
      </c>
    </row>
    <row r="18" spans="1:14">
      <c r="A18" t="s">
        <v>29</v>
      </c>
      <c r="B18" t="s">
        <v>42</v>
      </c>
      <c r="C18" t="s">
        <v>26</v>
      </c>
      <c r="D18">
        <v>985</v>
      </c>
      <c r="E18">
        <v>8054</v>
      </c>
      <c r="F18">
        <v>490</v>
      </c>
      <c r="G18">
        <v>525</v>
      </c>
      <c r="H18">
        <f t="shared" si="0"/>
        <v>0.66779661016949154</v>
      </c>
      <c r="I18">
        <f t="shared" si="1"/>
        <v>0.65231788079470199</v>
      </c>
      <c r="J18">
        <f t="shared" si="2"/>
        <v>0.65231788079470199</v>
      </c>
      <c r="K18">
        <f t="shared" si="3"/>
        <v>5.7350187265917604E-2</v>
      </c>
      <c r="L18">
        <f t="shared" si="4"/>
        <v>1510</v>
      </c>
      <c r="M18">
        <f t="shared" si="5"/>
        <v>8544</v>
      </c>
      <c r="N18">
        <f t="shared" si="6"/>
        <v>0.15018897951064253</v>
      </c>
    </row>
    <row r="19" spans="1:14">
      <c r="A19" t="s">
        <v>29</v>
      </c>
      <c r="B19" t="s">
        <v>43</v>
      </c>
      <c r="C19" t="s">
        <v>26</v>
      </c>
      <c r="D19">
        <v>1071</v>
      </c>
      <c r="E19">
        <v>7642</v>
      </c>
      <c r="F19">
        <v>902</v>
      </c>
      <c r="G19">
        <v>439</v>
      </c>
      <c r="H19">
        <f t="shared" si="0"/>
        <v>0.54282818043588443</v>
      </c>
      <c r="I19">
        <f t="shared" si="1"/>
        <v>0.70927152317880793</v>
      </c>
      <c r="J19">
        <f t="shared" si="2"/>
        <v>0.70927152317880793</v>
      </c>
      <c r="K19">
        <f t="shared" si="3"/>
        <v>0.10557116104868913</v>
      </c>
      <c r="L19">
        <f t="shared" si="4"/>
        <v>1510</v>
      </c>
      <c r="M19">
        <f t="shared" si="5"/>
        <v>8544</v>
      </c>
      <c r="N19">
        <f t="shared" si="6"/>
        <v>0.15018897951064253</v>
      </c>
    </row>
    <row r="20" spans="1:14">
      <c r="A20" t="s">
        <v>29</v>
      </c>
      <c r="B20" t="s">
        <v>45</v>
      </c>
      <c r="C20" t="s">
        <v>26</v>
      </c>
      <c r="D20">
        <v>187</v>
      </c>
      <c r="E20">
        <v>8271</v>
      </c>
      <c r="F20">
        <v>273</v>
      </c>
      <c r="G20">
        <v>1323</v>
      </c>
      <c r="H20">
        <f t="shared" si="0"/>
        <v>0.40652173913043477</v>
      </c>
      <c r="I20">
        <f t="shared" si="1"/>
        <v>0.123841059602649</v>
      </c>
      <c r="J20">
        <f t="shared" si="2"/>
        <v>0.123841059602649</v>
      </c>
      <c r="K20">
        <f t="shared" si="3"/>
        <v>3.1952247191011238E-2</v>
      </c>
      <c r="L20">
        <f t="shared" si="4"/>
        <v>1510</v>
      </c>
      <c r="M20">
        <f t="shared" si="5"/>
        <v>8544</v>
      </c>
      <c r="N20">
        <f t="shared" si="6"/>
        <v>0.15018897951064253</v>
      </c>
    </row>
    <row r="21" spans="1:14">
      <c r="A21" t="s">
        <v>29</v>
      </c>
      <c r="B21" t="s">
        <v>46</v>
      </c>
      <c r="C21" t="s">
        <v>26</v>
      </c>
      <c r="D21">
        <v>237</v>
      </c>
      <c r="E21">
        <v>8279</v>
      </c>
      <c r="F21">
        <v>265</v>
      </c>
      <c r="G21">
        <v>1273</v>
      </c>
      <c r="H21">
        <f t="shared" si="0"/>
        <v>0.47211155378486058</v>
      </c>
      <c r="I21">
        <f t="shared" si="1"/>
        <v>0.15695364238410597</v>
      </c>
      <c r="J21">
        <f t="shared" si="2"/>
        <v>0.15695364238410597</v>
      </c>
      <c r="K21">
        <f t="shared" si="3"/>
        <v>3.1015917602996254E-2</v>
      </c>
      <c r="L21">
        <f t="shared" si="4"/>
        <v>1510</v>
      </c>
      <c r="M21">
        <f t="shared" si="5"/>
        <v>8544</v>
      </c>
      <c r="N21">
        <f t="shared" si="6"/>
        <v>0.15018897951064253</v>
      </c>
    </row>
    <row r="22" spans="1:14">
      <c r="A22" t="s">
        <v>29</v>
      </c>
      <c r="B22" t="s">
        <v>47</v>
      </c>
      <c r="C22" t="s">
        <v>26</v>
      </c>
      <c r="D22">
        <v>247</v>
      </c>
      <c r="E22">
        <v>8280</v>
      </c>
      <c r="F22">
        <v>264</v>
      </c>
      <c r="G22">
        <v>1263</v>
      </c>
      <c r="H22">
        <f t="shared" si="0"/>
        <v>0.48336594911937375</v>
      </c>
      <c r="I22">
        <f t="shared" si="1"/>
        <v>0.16357615894039734</v>
      </c>
      <c r="J22">
        <f t="shared" si="2"/>
        <v>0.16357615894039734</v>
      </c>
      <c r="K22">
        <f t="shared" si="3"/>
        <v>3.0898876404494381E-2</v>
      </c>
      <c r="L22">
        <f t="shared" si="4"/>
        <v>1510</v>
      </c>
      <c r="M22">
        <f t="shared" si="5"/>
        <v>8544</v>
      </c>
      <c r="N22">
        <f t="shared" si="6"/>
        <v>0.15018897951064253</v>
      </c>
    </row>
    <row r="23" spans="1:14">
      <c r="A23" t="s">
        <v>29</v>
      </c>
      <c r="B23" t="s">
        <v>48</v>
      </c>
      <c r="C23" t="s">
        <v>26</v>
      </c>
      <c r="D23">
        <v>697</v>
      </c>
      <c r="E23">
        <v>8238</v>
      </c>
      <c r="F23">
        <v>306</v>
      </c>
      <c r="G23">
        <v>813</v>
      </c>
      <c r="H23">
        <f t="shared" si="0"/>
        <v>0.69491525423728817</v>
      </c>
      <c r="I23">
        <f t="shared" si="1"/>
        <v>0.46158940397350995</v>
      </c>
      <c r="J23">
        <f t="shared" si="2"/>
        <v>0.46158940397350995</v>
      </c>
      <c r="K23">
        <f t="shared" si="3"/>
        <v>3.5814606741573031E-2</v>
      </c>
      <c r="L23">
        <f t="shared" si="4"/>
        <v>1510</v>
      </c>
      <c r="M23">
        <f t="shared" si="5"/>
        <v>8544</v>
      </c>
      <c r="N23">
        <f t="shared" si="6"/>
        <v>0.15018897951064253</v>
      </c>
    </row>
    <row r="24" spans="1:14">
      <c r="A24" t="s">
        <v>29</v>
      </c>
      <c r="B24" t="s">
        <v>49</v>
      </c>
      <c r="C24" t="s">
        <v>26</v>
      </c>
      <c r="D24">
        <v>954</v>
      </c>
      <c r="E24">
        <v>8131</v>
      </c>
      <c r="F24">
        <v>413</v>
      </c>
      <c r="G24">
        <v>556</v>
      </c>
      <c r="H24">
        <f t="shared" si="0"/>
        <v>0.69787856620336508</v>
      </c>
      <c r="I24">
        <f t="shared" si="1"/>
        <v>0.63178807947019866</v>
      </c>
      <c r="J24">
        <f t="shared" si="2"/>
        <v>0.63178807947019866</v>
      </c>
      <c r="K24">
        <f t="shared" si="3"/>
        <v>4.8338014981273408E-2</v>
      </c>
      <c r="L24">
        <f t="shared" si="4"/>
        <v>1510</v>
      </c>
      <c r="M24">
        <f t="shared" si="5"/>
        <v>8544</v>
      </c>
      <c r="N24">
        <f t="shared" si="6"/>
        <v>0.15018897951064253</v>
      </c>
    </row>
    <row r="25" spans="1:14">
      <c r="A25" t="s">
        <v>29</v>
      </c>
      <c r="B25" t="s">
        <v>50</v>
      </c>
      <c r="C25" t="s">
        <v>26</v>
      </c>
      <c r="D25">
        <v>1065</v>
      </c>
      <c r="E25">
        <v>7580</v>
      </c>
      <c r="F25">
        <v>964</v>
      </c>
      <c r="G25">
        <v>445</v>
      </c>
      <c r="H25">
        <f t="shared" si="0"/>
        <v>0.52488910793494337</v>
      </c>
      <c r="I25">
        <f t="shared" si="1"/>
        <v>0.70529801324503316</v>
      </c>
      <c r="J25">
        <f t="shared" si="2"/>
        <v>0.70529801324503316</v>
      </c>
      <c r="K25">
        <f t="shared" si="3"/>
        <v>0.11282771535580524</v>
      </c>
      <c r="L25">
        <f t="shared" si="4"/>
        <v>1510</v>
      </c>
      <c r="M25">
        <f t="shared" si="5"/>
        <v>8544</v>
      </c>
      <c r="N25">
        <f t="shared" si="6"/>
        <v>0.15018897951064253</v>
      </c>
    </row>
    <row r="26" spans="1:14">
      <c r="A26" t="s">
        <v>29</v>
      </c>
      <c r="B26" t="s">
        <v>51</v>
      </c>
      <c r="C26" t="s">
        <v>26</v>
      </c>
      <c r="D26">
        <v>1198</v>
      </c>
      <c r="E26">
        <v>7125</v>
      </c>
      <c r="F26">
        <v>1419</v>
      </c>
      <c r="G26">
        <v>312</v>
      </c>
      <c r="H26">
        <f t="shared" si="0"/>
        <v>0.45777607948032095</v>
      </c>
      <c r="I26">
        <f t="shared" si="1"/>
        <v>0.79337748344370862</v>
      </c>
      <c r="J26">
        <f t="shared" si="2"/>
        <v>0.79337748344370862</v>
      </c>
      <c r="K26">
        <f t="shared" si="3"/>
        <v>0.1660814606741573</v>
      </c>
      <c r="L26">
        <f t="shared" si="4"/>
        <v>1510</v>
      </c>
      <c r="M26">
        <f t="shared" si="5"/>
        <v>8544</v>
      </c>
      <c r="N26">
        <f t="shared" si="6"/>
        <v>0.15018897951064253</v>
      </c>
    </row>
    <row r="27" spans="1:14">
      <c r="A27" t="s">
        <v>29</v>
      </c>
      <c r="B27" t="s">
        <v>44</v>
      </c>
      <c r="C27" t="s">
        <v>26</v>
      </c>
      <c r="D27">
        <v>615</v>
      </c>
      <c r="E27">
        <v>7926</v>
      </c>
      <c r="F27">
        <v>618</v>
      </c>
      <c r="G27">
        <v>895</v>
      </c>
      <c r="H27">
        <f t="shared" si="0"/>
        <v>0.49878345498783455</v>
      </c>
      <c r="I27">
        <f t="shared" si="1"/>
        <v>0.40728476821192056</v>
      </c>
      <c r="J27">
        <f t="shared" si="2"/>
        <v>0.40728476821192056</v>
      </c>
      <c r="K27">
        <f t="shared" si="3"/>
        <v>7.23314606741573E-2</v>
      </c>
      <c r="L27">
        <f t="shared" si="4"/>
        <v>1510</v>
      </c>
      <c r="M27">
        <f t="shared" si="5"/>
        <v>8544</v>
      </c>
      <c r="N27">
        <f t="shared" si="6"/>
        <v>0.15018897951064253</v>
      </c>
    </row>
    <row r="28" spans="1:14">
      <c r="A28" t="s">
        <v>29</v>
      </c>
      <c r="B28" t="s">
        <v>59</v>
      </c>
      <c r="C28" t="s">
        <v>26</v>
      </c>
      <c r="D28">
        <v>730</v>
      </c>
      <c r="E28">
        <v>7742</v>
      </c>
      <c r="F28">
        <v>802</v>
      </c>
      <c r="G28">
        <v>780</v>
      </c>
      <c r="H28">
        <f t="shared" si="0"/>
        <v>0.47650130548302871</v>
      </c>
      <c r="I28">
        <f t="shared" si="1"/>
        <v>0.48344370860927155</v>
      </c>
      <c r="J28">
        <f t="shared" si="2"/>
        <v>0.48344370860927155</v>
      </c>
      <c r="K28">
        <f t="shared" si="3"/>
        <v>9.3867041198501866E-2</v>
      </c>
      <c r="L28">
        <f t="shared" si="4"/>
        <v>1510</v>
      </c>
      <c r="M28">
        <f t="shared" si="5"/>
        <v>8544</v>
      </c>
      <c r="N28">
        <f t="shared" si="6"/>
        <v>0.15018897951064253</v>
      </c>
    </row>
    <row r="29" spans="1:14">
      <c r="A29" t="s">
        <v>29</v>
      </c>
      <c r="B29" t="s">
        <v>60</v>
      </c>
      <c r="C29" t="s">
        <v>26</v>
      </c>
      <c r="D29">
        <v>762</v>
      </c>
      <c r="E29">
        <v>7674</v>
      </c>
      <c r="F29">
        <v>870</v>
      </c>
      <c r="G29">
        <v>748</v>
      </c>
      <c r="H29">
        <f t="shared" si="0"/>
        <v>0.46691176470588236</v>
      </c>
      <c r="I29">
        <f t="shared" si="1"/>
        <v>0.50463576158940393</v>
      </c>
      <c r="J29">
        <f t="shared" si="2"/>
        <v>0.50463576158940393</v>
      </c>
      <c r="K29">
        <f t="shared" si="3"/>
        <v>0.10182584269662921</v>
      </c>
      <c r="L29">
        <f t="shared" si="4"/>
        <v>1510</v>
      </c>
      <c r="M29">
        <f t="shared" si="5"/>
        <v>8544</v>
      </c>
      <c r="N29">
        <f t="shared" si="6"/>
        <v>0.15018897951064253</v>
      </c>
    </row>
    <row r="30" spans="1:14">
      <c r="A30" t="s">
        <v>29</v>
      </c>
      <c r="B30" t="s">
        <v>61</v>
      </c>
      <c r="C30" t="s">
        <v>26</v>
      </c>
      <c r="D30">
        <v>820</v>
      </c>
      <c r="E30">
        <v>7287</v>
      </c>
      <c r="F30">
        <v>1257</v>
      </c>
      <c r="G30">
        <v>690</v>
      </c>
      <c r="H30">
        <f t="shared" si="0"/>
        <v>0.39480019258545979</v>
      </c>
      <c r="I30">
        <f t="shared" si="1"/>
        <v>0.54304635761589404</v>
      </c>
      <c r="J30">
        <f t="shared" si="2"/>
        <v>0.54304635761589404</v>
      </c>
      <c r="K30">
        <f t="shared" si="3"/>
        <v>0.14712078651685392</v>
      </c>
      <c r="L30">
        <f t="shared" si="4"/>
        <v>1510</v>
      </c>
      <c r="M30">
        <f t="shared" si="5"/>
        <v>8544</v>
      </c>
      <c r="N30">
        <f t="shared" si="6"/>
        <v>0.15018897951064253</v>
      </c>
    </row>
    <row r="31" spans="1:14">
      <c r="A31" t="s">
        <v>29</v>
      </c>
      <c r="B31" t="s">
        <v>62</v>
      </c>
      <c r="C31" t="s">
        <v>26</v>
      </c>
      <c r="D31">
        <v>839</v>
      </c>
      <c r="E31">
        <v>7244</v>
      </c>
      <c r="F31">
        <v>1300</v>
      </c>
      <c r="G31">
        <v>671</v>
      </c>
      <c r="H31">
        <f t="shared" si="0"/>
        <v>0.39223936418887329</v>
      </c>
      <c r="I31">
        <f t="shared" si="1"/>
        <v>0.55562913907284772</v>
      </c>
      <c r="J31">
        <f t="shared" si="2"/>
        <v>0.55562913907284772</v>
      </c>
      <c r="K31">
        <f t="shared" si="3"/>
        <v>0.15215355805243447</v>
      </c>
      <c r="L31">
        <f t="shared" si="4"/>
        <v>1510</v>
      </c>
      <c r="M31">
        <f t="shared" si="5"/>
        <v>8544</v>
      </c>
      <c r="N31">
        <f t="shared" si="6"/>
        <v>0.15018897951064253</v>
      </c>
    </row>
    <row r="32" spans="1:14">
      <c r="A32" t="s">
        <v>29</v>
      </c>
      <c r="B32" t="s">
        <v>63</v>
      </c>
      <c r="C32" t="s">
        <v>26</v>
      </c>
      <c r="D32">
        <v>866</v>
      </c>
      <c r="E32">
        <v>7236</v>
      </c>
      <c r="F32">
        <v>1308</v>
      </c>
      <c r="G32">
        <v>644</v>
      </c>
      <c r="H32">
        <f t="shared" si="0"/>
        <v>0.39834406623735052</v>
      </c>
      <c r="I32">
        <f t="shared" si="1"/>
        <v>0.57350993377483439</v>
      </c>
      <c r="J32">
        <f t="shared" si="2"/>
        <v>0.57350993377483439</v>
      </c>
      <c r="K32">
        <f t="shared" si="3"/>
        <v>0.15308988764044945</v>
      </c>
      <c r="L32">
        <f t="shared" si="4"/>
        <v>1510</v>
      </c>
      <c r="M32">
        <f t="shared" si="5"/>
        <v>8544</v>
      </c>
      <c r="N32">
        <f t="shared" si="6"/>
        <v>0.15018897951064253</v>
      </c>
    </row>
    <row r="33" spans="1:14">
      <c r="A33" t="s">
        <v>29</v>
      </c>
      <c r="B33" t="s">
        <v>64</v>
      </c>
      <c r="C33" t="s">
        <v>26</v>
      </c>
      <c r="D33">
        <v>897</v>
      </c>
      <c r="E33">
        <v>7247</v>
      </c>
      <c r="F33">
        <v>1297</v>
      </c>
      <c r="G33">
        <v>613</v>
      </c>
      <c r="H33">
        <f t="shared" si="0"/>
        <v>0.40884229717411119</v>
      </c>
      <c r="I33">
        <f t="shared" si="1"/>
        <v>0.59403973509933772</v>
      </c>
      <c r="J33">
        <f t="shared" si="2"/>
        <v>0.59403973509933772</v>
      </c>
      <c r="K33">
        <f t="shared" si="3"/>
        <v>0.15180243445692884</v>
      </c>
      <c r="L33">
        <f t="shared" si="4"/>
        <v>1510</v>
      </c>
      <c r="M33">
        <f t="shared" si="5"/>
        <v>8544</v>
      </c>
      <c r="N33">
        <f t="shared" si="6"/>
        <v>0.15018897951064253</v>
      </c>
    </row>
    <row r="34" spans="1:14">
      <c r="A34" t="s">
        <v>29</v>
      </c>
      <c r="B34" t="s">
        <v>52</v>
      </c>
      <c r="C34" t="s">
        <v>26</v>
      </c>
      <c r="D34">
        <v>665</v>
      </c>
      <c r="E34">
        <v>7780</v>
      </c>
      <c r="F34">
        <v>764</v>
      </c>
      <c r="G34">
        <v>845</v>
      </c>
      <c r="H34">
        <f t="shared" si="0"/>
        <v>0.46536039188243528</v>
      </c>
      <c r="I34">
        <f t="shared" si="1"/>
        <v>0.44039735099337746</v>
      </c>
      <c r="J34">
        <f t="shared" si="2"/>
        <v>0.44039735099337746</v>
      </c>
      <c r="K34">
        <f t="shared" si="3"/>
        <v>8.9419475655430708E-2</v>
      </c>
      <c r="L34">
        <f t="shared" si="4"/>
        <v>1510</v>
      </c>
      <c r="M34">
        <f t="shared" si="5"/>
        <v>8544</v>
      </c>
      <c r="N34">
        <f t="shared" si="6"/>
        <v>0.15018897951064253</v>
      </c>
    </row>
    <row r="35" spans="1:14">
      <c r="A35" t="s">
        <v>29</v>
      </c>
      <c r="B35" t="s">
        <v>53</v>
      </c>
      <c r="C35" t="s">
        <v>26</v>
      </c>
      <c r="D35">
        <v>798</v>
      </c>
      <c r="E35">
        <v>7712</v>
      </c>
      <c r="F35">
        <v>832</v>
      </c>
      <c r="G35">
        <v>712</v>
      </c>
      <c r="H35">
        <f t="shared" si="0"/>
        <v>0.48957055214723927</v>
      </c>
      <c r="I35">
        <f t="shared" si="1"/>
        <v>0.52847682119205297</v>
      </c>
      <c r="J35">
        <f t="shared" si="2"/>
        <v>0.52847682119205297</v>
      </c>
      <c r="K35">
        <f t="shared" si="3"/>
        <v>9.7378277153558054E-2</v>
      </c>
      <c r="L35">
        <f t="shared" si="4"/>
        <v>1510</v>
      </c>
      <c r="M35">
        <f t="shared" si="5"/>
        <v>8544</v>
      </c>
      <c r="N35">
        <f t="shared" si="6"/>
        <v>0.15018897951064253</v>
      </c>
    </row>
    <row r="36" spans="1:14">
      <c r="A36" t="s">
        <v>29</v>
      </c>
      <c r="B36" t="s">
        <v>54</v>
      </c>
      <c r="C36" t="s">
        <v>26</v>
      </c>
      <c r="D36">
        <v>830</v>
      </c>
      <c r="E36">
        <v>7468</v>
      </c>
      <c r="F36">
        <v>1076</v>
      </c>
      <c r="G36">
        <v>680</v>
      </c>
      <c r="H36">
        <f t="shared" si="0"/>
        <v>0.4354669464847849</v>
      </c>
      <c r="I36">
        <f t="shared" si="1"/>
        <v>0.54966887417218546</v>
      </c>
      <c r="J36">
        <f t="shared" si="2"/>
        <v>0.54966887417218546</v>
      </c>
      <c r="K36">
        <f t="shared" si="3"/>
        <v>0.12593632958801498</v>
      </c>
      <c r="L36">
        <f t="shared" si="4"/>
        <v>1510</v>
      </c>
      <c r="M36">
        <f t="shared" si="5"/>
        <v>8544</v>
      </c>
      <c r="N36">
        <f t="shared" si="6"/>
        <v>0.15018897951064253</v>
      </c>
    </row>
    <row r="37" spans="1:14">
      <c r="A37" t="s">
        <v>29</v>
      </c>
      <c r="B37" t="s">
        <v>55</v>
      </c>
      <c r="C37" t="s">
        <v>26</v>
      </c>
      <c r="D37">
        <v>872</v>
      </c>
      <c r="E37">
        <v>7332</v>
      </c>
      <c r="F37">
        <v>1212</v>
      </c>
      <c r="G37">
        <v>638</v>
      </c>
      <c r="H37">
        <f t="shared" si="0"/>
        <v>0.41842610364683303</v>
      </c>
      <c r="I37">
        <f t="shared" si="1"/>
        <v>0.57748344370860927</v>
      </c>
      <c r="J37">
        <f t="shared" si="2"/>
        <v>0.57748344370860927</v>
      </c>
      <c r="K37">
        <f t="shared" si="3"/>
        <v>0.14185393258426968</v>
      </c>
      <c r="L37">
        <f t="shared" si="4"/>
        <v>1510</v>
      </c>
      <c r="M37">
        <f t="shared" si="5"/>
        <v>8544</v>
      </c>
      <c r="N37">
        <f t="shared" si="6"/>
        <v>0.15018897951064253</v>
      </c>
    </row>
    <row r="38" spans="1:14">
      <c r="A38" t="s">
        <v>29</v>
      </c>
      <c r="B38" t="s">
        <v>56</v>
      </c>
      <c r="C38" t="s">
        <v>26</v>
      </c>
      <c r="D38">
        <v>889</v>
      </c>
      <c r="E38">
        <v>7355</v>
      </c>
      <c r="F38">
        <v>1189</v>
      </c>
      <c r="G38">
        <v>621</v>
      </c>
      <c r="H38">
        <f t="shared" si="0"/>
        <v>0.42781520692974012</v>
      </c>
      <c r="I38">
        <f t="shared" si="1"/>
        <v>0.58874172185430462</v>
      </c>
      <c r="J38">
        <f t="shared" si="2"/>
        <v>0.58874172185430462</v>
      </c>
      <c r="K38">
        <f t="shared" si="3"/>
        <v>0.13916198501872659</v>
      </c>
      <c r="L38">
        <f t="shared" si="4"/>
        <v>1510</v>
      </c>
      <c r="M38">
        <f t="shared" si="5"/>
        <v>8544</v>
      </c>
      <c r="N38">
        <f t="shared" si="6"/>
        <v>0.15018897951064253</v>
      </c>
    </row>
    <row r="39" spans="1:14">
      <c r="A39" t="s">
        <v>29</v>
      </c>
      <c r="B39" t="s">
        <v>57</v>
      </c>
      <c r="C39" t="s">
        <v>26</v>
      </c>
      <c r="D39">
        <v>995</v>
      </c>
      <c r="E39">
        <v>7344</v>
      </c>
      <c r="F39">
        <v>1200</v>
      </c>
      <c r="G39">
        <v>515</v>
      </c>
      <c r="H39">
        <f t="shared" si="0"/>
        <v>0.45330296127562641</v>
      </c>
      <c r="I39">
        <f t="shared" si="1"/>
        <v>0.65894039735099341</v>
      </c>
      <c r="J39">
        <f t="shared" si="2"/>
        <v>0.65894039735099341</v>
      </c>
      <c r="K39">
        <f t="shared" si="3"/>
        <v>0.1404494382022472</v>
      </c>
      <c r="L39">
        <f t="shared" si="4"/>
        <v>1510</v>
      </c>
      <c r="M39">
        <f t="shared" si="5"/>
        <v>8544</v>
      </c>
      <c r="N39">
        <f t="shared" si="6"/>
        <v>0.15018897951064253</v>
      </c>
    </row>
    <row r="40" spans="1:14">
      <c r="A40" t="s">
        <v>29</v>
      </c>
      <c r="B40" t="s">
        <v>58</v>
      </c>
      <c r="C40" t="s">
        <v>26</v>
      </c>
      <c r="D40">
        <v>1235</v>
      </c>
      <c r="E40">
        <v>7285</v>
      </c>
      <c r="F40">
        <v>1259</v>
      </c>
      <c r="G40">
        <v>275</v>
      </c>
      <c r="H40">
        <f t="shared" si="0"/>
        <v>0.49518845228548514</v>
      </c>
      <c r="I40">
        <f t="shared" si="1"/>
        <v>0.81788079470198671</v>
      </c>
      <c r="J40">
        <f t="shared" si="2"/>
        <v>0.81788079470198671</v>
      </c>
      <c r="K40">
        <f t="shared" si="3"/>
        <v>0.14735486891385768</v>
      </c>
      <c r="L40">
        <f t="shared" si="4"/>
        <v>1510</v>
      </c>
      <c r="M40">
        <f t="shared" si="5"/>
        <v>8544</v>
      </c>
      <c r="N40">
        <f t="shared" si="6"/>
        <v>0.15018897951064253</v>
      </c>
    </row>
    <row r="41" spans="1:14">
      <c r="A41" t="s">
        <v>29</v>
      </c>
      <c r="B41" t="s">
        <v>65</v>
      </c>
      <c r="C41" t="s">
        <v>26</v>
      </c>
      <c r="D41">
        <v>808</v>
      </c>
      <c r="E41">
        <v>7740</v>
      </c>
      <c r="F41">
        <v>804</v>
      </c>
      <c r="G41">
        <v>702</v>
      </c>
      <c r="H41">
        <f t="shared" si="0"/>
        <v>0.50124069478908184</v>
      </c>
      <c r="I41">
        <f t="shared" si="1"/>
        <v>0.53509933774834439</v>
      </c>
      <c r="J41">
        <f t="shared" si="2"/>
        <v>0.53509933774834439</v>
      </c>
      <c r="K41">
        <f t="shared" si="3"/>
        <v>9.4101123595505612E-2</v>
      </c>
      <c r="L41">
        <f t="shared" si="4"/>
        <v>1510</v>
      </c>
      <c r="M41">
        <f t="shared" si="5"/>
        <v>8544</v>
      </c>
      <c r="N41">
        <f t="shared" si="6"/>
        <v>0.15018897951064253</v>
      </c>
    </row>
    <row r="42" spans="1:14">
      <c r="A42" t="s">
        <v>29</v>
      </c>
      <c r="B42" t="s">
        <v>66</v>
      </c>
      <c r="C42" t="s">
        <v>26</v>
      </c>
      <c r="D42">
        <v>871</v>
      </c>
      <c r="E42">
        <v>7515</v>
      </c>
      <c r="F42">
        <v>1029</v>
      </c>
      <c r="G42">
        <v>639</v>
      </c>
      <c r="H42">
        <f t="shared" si="0"/>
        <v>0.45842105263157895</v>
      </c>
      <c r="I42">
        <f t="shared" si="1"/>
        <v>0.5768211920529801</v>
      </c>
      <c r="J42">
        <f t="shared" si="2"/>
        <v>0.5768211920529801</v>
      </c>
      <c r="K42">
        <f t="shared" si="3"/>
        <v>0.12043539325842696</v>
      </c>
      <c r="L42">
        <f t="shared" si="4"/>
        <v>1510</v>
      </c>
      <c r="M42">
        <f t="shared" si="5"/>
        <v>8544</v>
      </c>
      <c r="N42">
        <f t="shared" si="6"/>
        <v>0.15018897951064253</v>
      </c>
    </row>
    <row r="43" spans="1:14">
      <c r="A43" t="s">
        <v>29</v>
      </c>
      <c r="B43" t="s">
        <v>67</v>
      </c>
      <c r="C43" t="s">
        <v>26</v>
      </c>
      <c r="D43">
        <v>891</v>
      </c>
      <c r="E43">
        <v>7362</v>
      </c>
      <c r="F43">
        <v>1182</v>
      </c>
      <c r="G43">
        <v>619</v>
      </c>
      <c r="H43">
        <f t="shared" si="0"/>
        <v>0.42981186685962375</v>
      </c>
      <c r="I43">
        <f t="shared" si="1"/>
        <v>0.59006622516556295</v>
      </c>
      <c r="J43">
        <f t="shared" si="2"/>
        <v>0.59006622516556295</v>
      </c>
      <c r="K43">
        <f t="shared" si="3"/>
        <v>0.13834269662921347</v>
      </c>
      <c r="L43">
        <f t="shared" si="4"/>
        <v>1510</v>
      </c>
      <c r="M43">
        <f t="shared" si="5"/>
        <v>8544</v>
      </c>
      <c r="N43">
        <f t="shared" si="6"/>
        <v>0.15018897951064253</v>
      </c>
    </row>
    <row r="44" spans="1:14">
      <c r="A44" t="s">
        <v>29</v>
      </c>
      <c r="B44" t="s">
        <v>68</v>
      </c>
      <c r="C44" t="s">
        <v>26</v>
      </c>
      <c r="D44">
        <v>925</v>
      </c>
      <c r="E44">
        <v>7375</v>
      </c>
      <c r="F44">
        <v>1169</v>
      </c>
      <c r="G44">
        <v>585</v>
      </c>
      <c r="H44">
        <f t="shared" si="0"/>
        <v>0.44173829990448904</v>
      </c>
      <c r="I44">
        <f t="shared" si="1"/>
        <v>0.61258278145695366</v>
      </c>
      <c r="J44">
        <f t="shared" si="2"/>
        <v>0.61258278145695366</v>
      </c>
      <c r="K44">
        <f t="shared" si="3"/>
        <v>0.13682116104868913</v>
      </c>
      <c r="L44">
        <f t="shared" si="4"/>
        <v>1510</v>
      </c>
      <c r="M44">
        <f t="shared" si="5"/>
        <v>8544</v>
      </c>
      <c r="N44">
        <f t="shared" si="6"/>
        <v>0.15018897951064253</v>
      </c>
    </row>
    <row r="45" spans="1:14">
      <c r="A45" t="s">
        <v>29</v>
      </c>
      <c r="B45" t="s">
        <v>69</v>
      </c>
      <c r="C45" t="s">
        <v>26</v>
      </c>
      <c r="D45">
        <v>924</v>
      </c>
      <c r="E45">
        <v>7411</v>
      </c>
      <c r="F45">
        <v>1133</v>
      </c>
      <c r="G45">
        <v>586</v>
      </c>
      <c r="H45">
        <f t="shared" si="0"/>
        <v>0.44919786096256686</v>
      </c>
      <c r="I45">
        <f t="shared" si="1"/>
        <v>0.6119205298013245</v>
      </c>
      <c r="J45">
        <f t="shared" si="2"/>
        <v>0.6119205298013245</v>
      </c>
      <c r="K45">
        <f t="shared" si="3"/>
        <v>0.13260767790262173</v>
      </c>
      <c r="L45">
        <f t="shared" si="4"/>
        <v>1510</v>
      </c>
      <c r="M45">
        <f t="shared" si="5"/>
        <v>8544</v>
      </c>
      <c r="N45">
        <f t="shared" si="6"/>
        <v>0.15018897951064253</v>
      </c>
    </row>
    <row r="46" spans="1:14">
      <c r="A46" t="s">
        <v>29</v>
      </c>
      <c r="B46" t="s">
        <v>70</v>
      </c>
      <c r="C46" t="s">
        <v>26</v>
      </c>
      <c r="D46">
        <v>1240</v>
      </c>
      <c r="E46">
        <v>7298</v>
      </c>
      <c r="F46">
        <v>1246</v>
      </c>
      <c r="G46">
        <v>270</v>
      </c>
      <c r="H46">
        <f t="shared" si="0"/>
        <v>0.49879324215607401</v>
      </c>
      <c r="I46">
        <f t="shared" si="1"/>
        <v>0.82119205298013243</v>
      </c>
      <c r="J46">
        <f t="shared" si="2"/>
        <v>0.82119205298013243</v>
      </c>
      <c r="K46">
        <f t="shared" si="3"/>
        <v>0.14583333333333334</v>
      </c>
      <c r="L46">
        <f t="shared" si="4"/>
        <v>1510</v>
      </c>
      <c r="M46">
        <f t="shared" si="5"/>
        <v>8544</v>
      </c>
      <c r="N46">
        <f t="shared" si="6"/>
        <v>0.15018897951064253</v>
      </c>
    </row>
    <row r="47" spans="1:14">
      <c r="A47" t="s">
        <v>29</v>
      </c>
      <c r="B47" t="s">
        <v>71</v>
      </c>
      <c r="C47" t="s">
        <v>26</v>
      </c>
      <c r="D47">
        <v>1274</v>
      </c>
      <c r="E47">
        <v>6750</v>
      </c>
      <c r="F47">
        <v>1794</v>
      </c>
      <c r="G47">
        <v>236</v>
      </c>
      <c r="H47">
        <f t="shared" si="0"/>
        <v>0.4152542372881356</v>
      </c>
      <c r="I47">
        <f t="shared" si="1"/>
        <v>0.84370860927152314</v>
      </c>
      <c r="J47">
        <f t="shared" si="2"/>
        <v>0.84370860927152314</v>
      </c>
      <c r="K47">
        <f t="shared" si="3"/>
        <v>0.20997191011235955</v>
      </c>
      <c r="L47">
        <f t="shared" si="4"/>
        <v>1510</v>
      </c>
      <c r="M47">
        <f t="shared" si="5"/>
        <v>8544</v>
      </c>
      <c r="N47">
        <f t="shared" si="6"/>
        <v>0.15018897951064253</v>
      </c>
    </row>
    <row r="48" spans="1:14">
      <c r="A48" t="s">
        <v>29</v>
      </c>
      <c r="B48" t="s">
        <v>72</v>
      </c>
      <c r="C48" t="s">
        <v>26</v>
      </c>
      <c r="D48">
        <v>179</v>
      </c>
      <c r="E48">
        <v>8202</v>
      </c>
      <c r="F48">
        <v>342</v>
      </c>
      <c r="G48">
        <v>1331</v>
      </c>
      <c r="H48">
        <f t="shared" si="0"/>
        <v>0.34357005758157388</v>
      </c>
      <c r="I48">
        <f t="shared" si="1"/>
        <v>0.11854304635761589</v>
      </c>
      <c r="J48">
        <f t="shared" si="2"/>
        <v>0.11854304635761589</v>
      </c>
      <c r="K48">
        <f t="shared" si="3"/>
        <v>4.002808988764045E-2</v>
      </c>
      <c r="L48">
        <f t="shared" si="4"/>
        <v>1510</v>
      </c>
      <c r="M48">
        <f t="shared" si="5"/>
        <v>8544</v>
      </c>
      <c r="N48">
        <f t="shared" si="6"/>
        <v>0.15018897951064253</v>
      </c>
    </row>
    <row r="49" spans="1:14">
      <c r="A49" t="s">
        <v>29</v>
      </c>
      <c r="B49" t="s">
        <v>73</v>
      </c>
      <c r="C49" t="s">
        <v>26</v>
      </c>
      <c r="D49">
        <v>237</v>
      </c>
      <c r="E49">
        <v>8068</v>
      </c>
      <c r="F49">
        <v>476</v>
      </c>
      <c r="G49">
        <v>1273</v>
      </c>
      <c r="H49">
        <f t="shared" si="0"/>
        <v>0.332398316970547</v>
      </c>
      <c r="I49">
        <f t="shared" si="1"/>
        <v>0.15695364238410597</v>
      </c>
      <c r="J49">
        <f t="shared" si="2"/>
        <v>0.15695364238410597</v>
      </c>
      <c r="K49">
        <f t="shared" si="3"/>
        <v>5.5711610486891383E-2</v>
      </c>
      <c r="L49">
        <f t="shared" si="4"/>
        <v>1510</v>
      </c>
      <c r="M49">
        <f t="shared" si="5"/>
        <v>8544</v>
      </c>
      <c r="N49">
        <f t="shared" si="6"/>
        <v>0.15018897951064253</v>
      </c>
    </row>
    <row r="50" spans="1:14">
      <c r="A50" t="s">
        <v>29</v>
      </c>
      <c r="B50" t="s">
        <v>74</v>
      </c>
      <c r="C50" t="s">
        <v>26</v>
      </c>
      <c r="D50">
        <v>272</v>
      </c>
      <c r="E50">
        <v>8065</v>
      </c>
      <c r="F50">
        <v>479</v>
      </c>
      <c r="G50">
        <v>1238</v>
      </c>
      <c r="H50">
        <f t="shared" si="0"/>
        <v>0.36218375499334221</v>
      </c>
      <c r="I50">
        <f t="shared" si="1"/>
        <v>0.18013245033112582</v>
      </c>
      <c r="J50">
        <f t="shared" si="2"/>
        <v>0.18013245033112582</v>
      </c>
      <c r="K50">
        <f t="shared" si="3"/>
        <v>5.6062734082397002E-2</v>
      </c>
      <c r="L50">
        <f t="shared" si="4"/>
        <v>1510</v>
      </c>
      <c r="M50">
        <f t="shared" si="5"/>
        <v>8544</v>
      </c>
      <c r="N50">
        <f t="shared" si="6"/>
        <v>0.15018897951064253</v>
      </c>
    </row>
    <row r="51" spans="1:14">
      <c r="A51" t="s">
        <v>29</v>
      </c>
      <c r="B51" t="s">
        <v>75</v>
      </c>
      <c r="C51" t="s">
        <v>26</v>
      </c>
      <c r="D51">
        <v>312</v>
      </c>
      <c r="E51">
        <v>7948</v>
      </c>
      <c r="F51">
        <v>596</v>
      </c>
      <c r="G51">
        <v>1198</v>
      </c>
      <c r="H51">
        <f t="shared" si="0"/>
        <v>0.34361233480176212</v>
      </c>
      <c r="I51">
        <f t="shared" si="1"/>
        <v>0.20662251655629138</v>
      </c>
      <c r="J51">
        <f t="shared" si="2"/>
        <v>0.20662251655629138</v>
      </c>
      <c r="K51">
        <f t="shared" si="3"/>
        <v>6.9756554307116109E-2</v>
      </c>
      <c r="L51">
        <f t="shared" si="4"/>
        <v>1510</v>
      </c>
      <c r="M51">
        <f t="shared" si="5"/>
        <v>8544</v>
      </c>
      <c r="N51">
        <f t="shared" si="6"/>
        <v>0.15018897951064253</v>
      </c>
    </row>
    <row r="52" spans="1:14">
      <c r="A52" t="s">
        <v>29</v>
      </c>
      <c r="B52" t="s">
        <v>76</v>
      </c>
      <c r="C52" t="s">
        <v>26</v>
      </c>
      <c r="D52">
        <v>474</v>
      </c>
      <c r="E52">
        <v>7895</v>
      </c>
      <c r="F52">
        <v>649</v>
      </c>
      <c r="G52">
        <v>1036</v>
      </c>
      <c r="H52">
        <f t="shared" si="0"/>
        <v>0.42208370436331255</v>
      </c>
      <c r="I52">
        <f t="shared" si="1"/>
        <v>0.31390728476821195</v>
      </c>
      <c r="J52">
        <f t="shared" si="2"/>
        <v>0.31390728476821195</v>
      </c>
      <c r="K52">
        <f t="shared" si="3"/>
        <v>7.5959737827715354E-2</v>
      </c>
      <c r="L52">
        <f t="shared" si="4"/>
        <v>1510</v>
      </c>
      <c r="M52">
        <f t="shared" si="5"/>
        <v>8544</v>
      </c>
      <c r="N52">
        <f t="shared" si="6"/>
        <v>0.15018897951064253</v>
      </c>
    </row>
    <row r="53" spans="1:14">
      <c r="A53" t="s">
        <v>29</v>
      </c>
      <c r="B53" t="s">
        <v>77</v>
      </c>
      <c r="C53" t="s">
        <v>26</v>
      </c>
      <c r="D53">
        <v>850</v>
      </c>
      <c r="E53">
        <v>7828</v>
      </c>
      <c r="F53">
        <v>716</v>
      </c>
      <c r="G53">
        <v>660</v>
      </c>
      <c r="H53">
        <f t="shared" si="0"/>
        <v>0.54278416347381864</v>
      </c>
      <c r="I53">
        <f t="shared" si="1"/>
        <v>0.5629139072847682</v>
      </c>
      <c r="J53">
        <f t="shared" si="2"/>
        <v>0.5629139072847682</v>
      </c>
      <c r="K53">
        <f t="shared" si="3"/>
        <v>8.380149812734082E-2</v>
      </c>
      <c r="L53">
        <f t="shared" si="4"/>
        <v>1510</v>
      </c>
      <c r="M53">
        <f t="shared" si="5"/>
        <v>8544</v>
      </c>
      <c r="N53">
        <f t="shared" si="6"/>
        <v>0.15018897951064253</v>
      </c>
    </row>
    <row r="54" spans="1:14">
      <c r="A54" t="s">
        <v>29</v>
      </c>
      <c r="B54" t="s">
        <v>78</v>
      </c>
      <c r="C54" t="s">
        <v>26</v>
      </c>
      <c r="D54">
        <v>964</v>
      </c>
      <c r="E54">
        <v>7788</v>
      </c>
      <c r="F54">
        <v>756</v>
      </c>
      <c r="G54">
        <v>546</v>
      </c>
      <c r="H54">
        <f t="shared" si="0"/>
        <v>0.56046511627906981</v>
      </c>
      <c r="I54">
        <f t="shared" si="1"/>
        <v>0.63841059602649008</v>
      </c>
      <c r="J54">
        <f t="shared" si="2"/>
        <v>0.63841059602649008</v>
      </c>
      <c r="K54">
        <f t="shared" si="3"/>
        <v>8.8483146067415724E-2</v>
      </c>
      <c r="L54">
        <f t="shared" si="4"/>
        <v>1510</v>
      </c>
      <c r="M54">
        <f t="shared" si="5"/>
        <v>8544</v>
      </c>
      <c r="N54">
        <f t="shared" si="6"/>
        <v>0.15018897951064253</v>
      </c>
    </row>
    <row r="55" spans="1:14">
      <c r="A55" t="s">
        <v>29</v>
      </c>
      <c r="B55" t="s">
        <v>79</v>
      </c>
      <c r="C55" t="s">
        <v>26</v>
      </c>
      <c r="D55">
        <v>175</v>
      </c>
      <c r="E55">
        <v>8209</v>
      </c>
      <c r="F55">
        <v>335</v>
      </c>
      <c r="G55">
        <v>1335</v>
      </c>
      <c r="H55">
        <f t="shared" si="0"/>
        <v>0.34313725490196079</v>
      </c>
      <c r="I55">
        <f t="shared" si="1"/>
        <v>0.11589403973509933</v>
      </c>
      <c r="J55">
        <f t="shared" si="2"/>
        <v>0.11589403973509933</v>
      </c>
      <c r="K55">
        <f t="shared" si="3"/>
        <v>3.9208801498127339E-2</v>
      </c>
      <c r="L55">
        <f t="shared" si="4"/>
        <v>1510</v>
      </c>
      <c r="M55">
        <f t="shared" si="5"/>
        <v>8544</v>
      </c>
      <c r="N55">
        <f t="shared" si="6"/>
        <v>0.15018897951064253</v>
      </c>
    </row>
    <row r="56" spans="1:14">
      <c r="A56" t="s">
        <v>29</v>
      </c>
      <c r="B56" t="s">
        <v>80</v>
      </c>
      <c r="C56" t="s">
        <v>26</v>
      </c>
      <c r="D56">
        <v>252</v>
      </c>
      <c r="E56">
        <v>8116</v>
      </c>
      <c r="F56">
        <v>428</v>
      </c>
      <c r="G56">
        <v>1258</v>
      </c>
      <c r="H56">
        <f t="shared" si="0"/>
        <v>0.37058823529411766</v>
      </c>
      <c r="I56">
        <f t="shared" si="1"/>
        <v>0.16688741721854305</v>
      </c>
      <c r="J56">
        <f t="shared" si="2"/>
        <v>0.16688741721854305</v>
      </c>
      <c r="K56">
        <f t="shared" si="3"/>
        <v>5.0093632958801496E-2</v>
      </c>
      <c r="L56">
        <f t="shared" si="4"/>
        <v>1510</v>
      </c>
      <c r="M56">
        <f t="shared" si="5"/>
        <v>8544</v>
      </c>
      <c r="N56">
        <f t="shared" si="6"/>
        <v>0.15018897951064253</v>
      </c>
    </row>
    <row r="57" spans="1:14">
      <c r="A57" t="s">
        <v>29</v>
      </c>
      <c r="B57" t="s">
        <v>81</v>
      </c>
      <c r="C57" t="s">
        <v>26</v>
      </c>
      <c r="D57">
        <v>265</v>
      </c>
      <c r="E57">
        <v>8054</v>
      </c>
      <c r="F57">
        <v>490</v>
      </c>
      <c r="G57">
        <v>1245</v>
      </c>
      <c r="H57">
        <f t="shared" si="0"/>
        <v>0.35099337748344372</v>
      </c>
      <c r="I57">
        <f t="shared" si="1"/>
        <v>0.17549668874172186</v>
      </c>
      <c r="J57">
        <f t="shared" si="2"/>
        <v>0.17549668874172186</v>
      </c>
      <c r="K57">
        <f t="shared" si="3"/>
        <v>5.7350187265917604E-2</v>
      </c>
      <c r="L57">
        <f t="shared" si="4"/>
        <v>1510</v>
      </c>
      <c r="M57">
        <f t="shared" si="5"/>
        <v>8544</v>
      </c>
      <c r="N57">
        <f t="shared" si="6"/>
        <v>0.15018897951064253</v>
      </c>
    </row>
    <row r="58" spans="1:14">
      <c r="A58" t="s">
        <v>29</v>
      </c>
      <c r="B58" t="s">
        <v>82</v>
      </c>
      <c r="C58" t="s">
        <v>26</v>
      </c>
      <c r="D58">
        <v>370</v>
      </c>
      <c r="E58">
        <v>7986</v>
      </c>
      <c r="F58">
        <v>558</v>
      </c>
      <c r="G58">
        <v>1140</v>
      </c>
      <c r="H58">
        <f t="shared" si="0"/>
        <v>0.39870689655172414</v>
      </c>
      <c r="I58">
        <f t="shared" si="1"/>
        <v>0.24503311258278146</v>
      </c>
      <c r="J58">
        <f t="shared" si="2"/>
        <v>0.24503311258278146</v>
      </c>
      <c r="K58">
        <f t="shared" si="3"/>
        <v>6.5308988764044951E-2</v>
      </c>
      <c r="L58">
        <f t="shared" si="4"/>
        <v>1510</v>
      </c>
      <c r="M58">
        <f t="shared" si="5"/>
        <v>8544</v>
      </c>
      <c r="N58">
        <f t="shared" si="6"/>
        <v>0.15018897951064253</v>
      </c>
    </row>
    <row r="59" spans="1:14">
      <c r="A59" t="s">
        <v>29</v>
      </c>
      <c r="B59" t="s">
        <v>83</v>
      </c>
      <c r="C59" t="s">
        <v>26</v>
      </c>
      <c r="D59">
        <v>850</v>
      </c>
      <c r="E59">
        <v>7837</v>
      </c>
      <c r="F59">
        <v>707</v>
      </c>
      <c r="G59">
        <v>660</v>
      </c>
      <c r="H59">
        <f t="shared" si="0"/>
        <v>0.54592164418754019</v>
      </c>
      <c r="I59">
        <f t="shared" si="1"/>
        <v>0.5629139072847682</v>
      </c>
      <c r="J59">
        <f t="shared" si="2"/>
        <v>0.5629139072847682</v>
      </c>
      <c r="K59">
        <f t="shared" si="3"/>
        <v>8.2748127340823971E-2</v>
      </c>
      <c r="L59">
        <f t="shared" si="4"/>
        <v>1510</v>
      </c>
      <c r="M59">
        <f t="shared" si="5"/>
        <v>8544</v>
      </c>
      <c r="N59">
        <f t="shared" si="6"/>
        <v>0.15018897951064253</v>
      </c>
    </row>
    <row r="60" spans="1:14">
      <c r="A60" t="s">
        <v>29</v>
      </c>
      <c r="B60" t="s">
        <v>84</v>
      </c>
      <c r="C60" t="s">
        <v>26</v>
      </c>
      <c r="D60">
        <v>937</v>
      </c>
      <c r="E60">
        <v>7822</v>
      </c>
      <c r="F60">
        <v>722</v>
      </c>
      <c r="G60">
        <v>573</v>
      </c>
      <c r="H60">
        <f t="shared" si="0"/>
        <v>0.56479807112718505</v>
      </c>
      <c r="I60">
        <f t="shared" si="1"/>
        <v>0.62052980132450331</v>
      </c>
      <c r="J60">
        <f t="shared" si="2"/>
        <v>0.62052980132450331</v>
      </c>
      <c r="K60">
        <f t="shared" si="3"/>
        <v>8.4503745318352058E-2</v>
      </c>
      <c r="L60">
        <f t="shared" si="4"/>
        <v>1510</v>
      </c>
      <c r="M60">
        <f t="shared" si="5"/>
        <v>8544</v>
      </c>
      <c r="N60">
        <f t="shared" si="6"/>
        <v>0.15018897951064253</v>
      </c>
    </row>
    <row r="61" spans="1:14">
      <c r="A61" t="s">
        <v>29</v>
      </c>
      <c r="B61" t="s">
        <v>85</v>
      </c>
      <c r="C61" t="s">
        <v>26</v>
      </c>
      <c r="D61">
        <v>947</v>
      </c>
      <c r="E61">
        <v>7709</v>
      </c>
      <c r="F61">
        <v>835</v>
      </c>
      <c r="G61">
        <v>563</v>
      </c>
      <c r="H61">
        <f t="shared" si="0"/>
        <v>0.53142536475869806</v>
      </c>
      <c r="I61">
        <f t="shared" si="1"/>
        <v>0.62715231788079473</v>
      </c>
      <c r="J61">
        <f t="shared" si="2"/>
        <v>0.62715231788079473</v>
      </c>
      <c r="K61">
        <f t="shared" si="3"/>
        <v>9.7729400749063666E-2</v>
      </c>
      <c r="L61">
        <f t="shared" si="4"/>
        <v>1510</v>
      </c>
      <c r="M61">
        <f t="shared" si="5"/>
        <v>8544</v>
      </c>
      <c r="N61">
        <f t="shared" si="6"/>
        <v>0.15018897951064253</v>
      </c>
    </row>
    <row r="62" spans="1:14">
      <c r="A62" t="s">
        <v>29</v>
      </c>
      <c r="B62" t="s">
        <v>86</v>
      </c>
      <c r="C62" t="s">
        <v>26</v>
      </c>
      <c r="D62">
        <v>193</v>
      </c>
      <c r="E62">
        <v>8249</v>
      </c>
      <c r="F62">
        <v>295</v>
      </c>
      <c r="G62">
        <v>1317</v>
      </c>
      <c r="H62">
        <f t="shared" si="0"/>
        <v>0.39549180327868855</v>
      </c>
      <c r="I62">
        <f t="shared" si="1"/>
        <v>0.12781456953642384</v>
      </c>
      <c r="J62">
        <f t="shared" si="2"/>
        <v>0.12781456953642384</v>
      </c>
      <c r="K62">
        <f t="shared" si="3"/>
        <v>3.4527153558052436E-2</v>
      </c>
      <c r="L62">
        <f t="shared" si="4"/>
        <v>1510</v>
      </c>
      <c r="M62">
        <f t="shared" si="5"/>
        <v>8544</v>
      </c>
      <c r="N62">
        <f t="shared" si="6"/>
        <v>0.15018897951064253</v>
      </c>
    </row>
    <row r="63" spans="1:14">
      <c r="A63" t="s">
        <v>29</v>
      </c>
      <c r="B63" t="s">
        <v>87</v>
      </c>
      <c r="C63" t="s">
        <v>26</v>
      </c>
      <c r="D63">
        <v>258</v>
      </c>
      <c r="E63">
        <v>8184</v>
      </c>
      <c r="F63">
        <v>360</v>
      </c>
      <c r="G63">
        <v>1252</v>
      </c>
      <c r="H63">
        <f t="shared" si="0"/>
        <v>0.41747572815533979</v>
      </c>
      <c r="I63">
        <f t="shared" si="1"/>
        <v>0.17086092715231788</v>
      </c>
      <c r="J63">
        <f t="shared" si="2"/>
        <v>0.17086092715231788</v>
      </c>
      <c r="K63">
        <f t="shared" si="3"/>
        <v>4.2134831460674156E-2</v>
      </c>
      <c r="L63">
        <f t="shared" si="4"/>
        <v>1510</v>
      </c>
      <c r="M63">
        <f t="shared" si="5"/>
        <v>8544</v>
      </c>
      <c r="N63">
        <f t="shared" si="6"/>
        <v>0.15018897951064253</v>
      </c>
    </row>
    <row r="64" spans="1:14">
      <c r="A64" t="s">
        <v>29</v>
      </c>
      <c r="B64" t="s">
        <v>88</v>
      </c>
      <c r="C64" t="s">
        <v>26</v>
      </c>
      <c r="D64">
        <v>273</v>
      </c>
      <c r="E64">
        <v>8127</v>
      </c>
      <c r="F64">
        <v>417</v>
      </c>
      <c r="G64">
        <v>1237</v>
      </c>
      <c r="H64">
        <f t="shared" si="0"/>
        <v>0.39565217391304347</v>
      </c>
      <c r="I64">
        <f t="shared" si="1"/>
        <v>0.18079470198675496</v>
      </c>
      <c r="J64">
        <f t="shared" si="2"/>
        <v>0.18079470198675496</v>
      </c>
      <c r="K64">
        <f t="shared" si="3"/>
        <v>4.88061797752809E-2</v>
      </c>
      <c r="L64">
        <f t="shared" si="4"/>
        <v>1510</v>
      </c>
      <c r="M64">
        <f t="shared" si="5"/>
        <v>8544</v>
      </c>
      <c r="N64">
        <f t="shared" si="6"/>
        <v>0.15018897951064253</v>
      </c>
    </row>
    <row r="65" spans="1:14">
      <c r="A65" t="s">
        <v>29</v>
      </c>
      <c r="B65" t="s">
        <v>89</v>
      </c>
      <c r="C65" t="s">
        <v>26</v>
      </c>
      <c r="D65">
        <v>724</v>
      </c>
      <c r="E65">
        <v>8020</v>
      </c>
      <c r="F65">
        <v>524</v>
      </c>
      <c r="G65">
        <v>786</v>
      </c>
      <c r="H65">
        <f t="shared" si="0"/>
        <v>0.58012820512820518</v>
      </c>
      <c r="I65">
        <f t="shared" si="1"/>
        <v>0.47947019867549667</v>
      </c>
      <c r="J65">
        <f t="shared" si="2"/>
        <v>0.47947019867549667</v>
      </c>
      <c r="K65">
        <f t="shared" si="3"/>
        <v>6.1329588014981271E-2</v>
      </c>
      <c r="L65">
        <f t="shared" si="4"/>
        <v>1510</v>
      </c>
      <c r="M65">
        <f t="shared" si="5"/>
        <v>8544</v>
      </c>
      <c r="N65">
        <f t="shared" si="6"/>
        <v>0.15018897951064253</v>
      </c>
    </row>
    <row r="66" spans="1:14">
      <c r="A66" t="s">
        <v>29</v>
      </c>
      <c r="B66" t="s">
        <v>90</v>
      </c>
      <c r="C66" t="s">
        <v>26</v>
      </c>
      <c r="D66">
        <v>934</v>
      </c>
      <c r="E66">
        <v>7855</v>
      </c>
      <c r="F66">
        <v>689</v>
      </c>
      <c r="G66">
        <v>576</v>
      </c>
      <c r="H66">
        <f t="shared" si="0"/>
        <v>0.57547751078250153</v>
      </c>
      <c r="I66">
        <f t="shared" si="1"/>
        <v>0.61854304635761592</v>
      </c>
      <c r="J66">
        <f t="shared" si="2"/>
        <v>0.61854304635761592</v>
      </c>
      <c r="K66">
        <f t="shared" si="3"/>
        <v>8.0641385767790258E-2</v>
      </c>
      <c r="L66">
        <f t="shared" si="4"/>
        <v>1510</v>
      </c>
      <c r="M66">
        <f t="shared" si="5"/>
        <v>8544</v>
      </c>
      <c r="N66">
        <f t="shared" si="6"/>
        <v>0.15018897951064253</v>
      </c>
    </row>
    <row r="67" spans="1:14">
      <c r="A67" t="s">
        <v>29</v>
      </c>
      <c r="B67" t="s">
        <v>91</v>
      </c>
      <c r="C67" t="s">
        <v>26</v>
      </c>
      <c r="D67">
        <v>929</v>
      </c>
      <c r="E67">
        <v>7701</v>
      </c>
      <c r="F67">
        <v>843</v>
      </c>
      <c r="G67">
        <v>581</v>
      </c>
      <c r="H67">
        <f t="shared" ref="H67:H68" si="7">D67/(D67+F67)</f>
        <v>0.52426636568848761</v>
      </c>
      <c r="I67">
        <f t="shared" ref="I67:I68" si="8">D67/(D67+G67)</f>
        <v>0.61523178807947021</v>
      </c>
      <c r="J67">
        <f t="shared" ref="J67:J68" si="9">D67/(D67+G67)</f>
        <v>0.61523178807947021</v>
      </c>
      <c r="K67">
        <f t="shared" ref="K67:K68" si="10">F67/(F67+E67)</f>
        <v>9.866573033707865E-2</v>
      </c>
      <c r="L67">
        <f t="shared" ref="L67:L68" si="11">D67+G67</f>
        <v>1510</v>
      </c>
      <c r="M67">
        <f t="shared" ref="M67:M68" si="12">E67+F67</f>
        <v>8544</v>
      </c>
      <c r="N67">
        <f t="shared" ref="N67:N68" si="13">L67/(L67+M67)</f>
        <v>0.15018897951064253</v>
      </c>
    </row>
    <row r="68" spans="1:14">
      <c r="A68" t="s">
        <v>29</v>
      </c>
      <c r="B68" t="s">
        <v>92</v>
      </c>
      <c r="C68" t="s">
        <v>26</v>
      </c>
      <c r="D68">
        <v>1024</v>
      </c>
      <c r="E68">
        <v>7655</v>
      </c>
      <c r="F68">
        <v>889</v>
      </c>
      <c r="G68">
        <v>486</v>
      </c>
      <c r="H68">
        <f t="shared" si="7"/>
        <v>0.53528489283847358</v>
      </c>
      <c r="I68">
        <f t="shared" si="8"/>
        <v>0.67814569536423841</v>
      </c>
      <c r="J68">
        <f t="shared" si="9"/>
        <v>0.67814569536423841</v>
      </c>
      <c r="K68">
        <f t="shared" si="10"/>
        <v>0.10404962546816479</v>
      </c>
      <c r="L68">
        <f t="shared" si="11"/>
        <v>1510</v>
      </c>
      <c r="M68">
        <f t="shared" si="12"/>
        <v>8544</v>
      </c>
      <c r="N68">
        <f t="shared" si="13"/>
        <v>0.15018897951064253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10" sqref="C10"/>
    </sheetView>
  </sheetViews>
  <sheetFormatPr defaultRowHeight="15"/>
  <cols>
    <col min="1" max="1" width="15.28515625" customWidth="1"/>
  </cols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0.68215158899999995</v>
      </c>
    </row>
    <row r="3" spans="1:8">
      <c r="A3" t="s">
        <v>7</v>
      </c>
      <c r="B3">
        <v>0.53512278700000004</v>
      </c>
    </row>
    <row r="4" spans="1:8">
      <c r="A4" t="s">
        <v>0</v>
      </c>
      <c r="B4">
        <v>0.403490401</v>
      </c>
    </row>
    <row r="5" spans="1:8">
      <c r="A5" t="s">
        <v>1</v>
      </c>
      <c r="B5">
        <v>0.39821182900000002</v>
      </c>
    </row>
    <row r="6" spans="1:8">
      <c r="A6">
        <v>0.4</v>
      </c>
      <c r="B6">
        <v>0.593952484</v>
      </c>
      <c r="C6">
        <v>0.20476544999999999</v>
      </c>
      <c r="D6">
        <v>0.20476544999999999</v>
      </c>
      <c r="E6">
        <v>2.1581908E-2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8" spans="4:4">
      <c r="D1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5" sqref="C5:D5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0.41548771400000001</v>
      </c>
    </row>
    <row r="3" spans="1:8">
      <c r="A3" t="s">
        <v>7</v>
      </c>
      <c r="B3">
        <v>0.69769173500000004</v>
      </c>
    </row>
    <row r="4" spans="1:8">
      <c r="A4" t="s">
        <v>0</v>
      </c>
      <c r="B4">
        <v>0.86075949399999996</v>
      </c>
    </row>
    <row r="5" spans="1:8">
      <c r="A5" t="s">
        <v>1</v>
      </c>
      <c r="B5">
        <v>0.86224869699999995</v>
      </c>
    </row>
    <row r="6" spans="1:8">
      <c r="A6">
        <v>0.4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7" spans="4:4">
      <c r="D1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5" sqref="C5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0.41548771400000001</v>
      </c>
    </row>
    <row r="3" spans="1:8">
      <c r="A3" t="s">
        <v>7</v>
      </c>
      <c r="B3">
        <v>0.69769173500000004</v>
      </c>
    </row>
    <row r="4" spans="1:8">
      <c r="A4" t="s">
        <v>0</v>
      </c>
      <c r="B4">
        <v>0.86075949399999996</v>
      </c>
    </row>
    <row r="5" spans="1:8">
      <c r="A5" t="s">
        <v>1</v>
      </c>
      <c r="B5">
        <v>0.86224869699999995</v>
      </c>
    </row>
    <row r="6" spans="1:8">
      <c r="A6">
        <v>0.4</v>
      </c>
    </row>
    <row r="7" spans="1:8">
      <c r="A7">
        <v>0.45</v>
      </c>
    </row>
    <row r="8" spans="1:8">
      <c r="A8">
        <v>0.5</v>
      </c>
    </row>
    <row r="9" spans="1:8">
      <c r="A9">
        <v>0.55000000000000004</v>
      </c>
    </row>
    <row r="10" spans="1:8">
      <c r="A10">
        <v>0.6</v>
      </c>
    </row>
    <row r="11" spans="1:8">
      <c r="A11" t="s">
        <v>2</v>
      </c>
    </row>
    <row r="12" spans="1:8">
      <c r="A12" t="s">
        <v>3</v>
      </c>
    </row>
    <row r="13" spans="1:8">
      <c r="A13" t="s">
        <v>4</v>
      </c>
    </row>
    <row r="14" spans="1:8">
      <c r="A14" t="s">
        <v>8</v>
      </c>
    </row>
    <row r="15" spans="1:8">
      <c r="A15" t="s">
        <v>9</v>
      </c>
    </row>
    <row r="16" spans="1:8">
      <c r="A16" t="s">
        <v>10</v>
      </c>
    </row>
    <row r="19" spans="4:4">
      <c r="D1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6" sqref="C6"/>
    </sheetView>
  </sheetViews>
  <sheetFormatPr defaultRowHeight="15"/>
  <sheetData>
    <row r="1" spans="1:8">
      <c r="B1">
        <v>500</v>
      </c>
      <c r="C1">
        <v>800</v>
      </c>
      <c r="D1">
        <v>1000</v>
      </c>
      <c r="E1">
        <v>1500</v>
      </c>
      <c r="F1">
        <v>2000</v>
      </c>
      <c r="G1">
        <v>2500</v>
      </c>
      <c r="H1">
        <v>3000</v>
      </c>
    </row>
    <row r="2" spans="1:8">
      <c r="A2" t="s">
        <v>93</v>
      </c>
      <c r="B2">
        <v>2.9847319000000001E-2</v>
      </c>
    </row>
    <row r="3" spans="1:8">
      <c r="A3" t="s">
        <v>7</v>
      </c>
      <c r="B3">
        <v>9.3445069000000006E-2</v>
      </c>
    </row>
    <row r="4" spans="1:8">
      <c r="A4" t="s">
        <v>0</v>
      </c>
      <c r="B4">
        <v>0.19618872700000001</v>
      </c>
    </row>
    <row r="5" spans="1:8">
      <c r="A5" t="s">
        <v>1</v>
      </c>
      <c r="B5">
        <v>0.20089541999999999</v>
      </c>
    </row>
    <row r="6" spans="1:8">
      <c r="A6">
        <v>0.4</v>
      </c>
    </row>
    <row r="7" spans="1:8">
      <c r="A7">
        <v>0.5</v>
      </c>
    </row>
    <row r="8" spans="1:8">
      <c r="A8">
        <v>0.6</v>
      </c>
    </row>
    <row r="9" spans="1:8">
      <c r="A9" t="s">
        <v>2</v>
      </c>
    </row>
    <row r="10" spans="1:8">
      <c r="A10" t="s">
        <v>3</v>
      </c>
    </row>
    <row r="11" spans="1:8">
      <c r="A11" t="s">
        <v>4</v>
      </c>
    </row>
    <row r="12" spans="1:8">
      <c r="A12" t="s">
        <v>8</v>
      </c>
    </row>
    <row r="13" spans="1:8">
      <c r="A13" t="s">
        <v>9</v>
      </c>
    </row>
    <row r="14" spans="1:8">
      <c r="A14" t="s">
        <v>10</v>
      </c>
    </row>
    <row r="17" spans="4:4">
      <c r="D1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5:V6"/>
  <sheetViews>
    <sheetView topLeftCell="C1" workbookViewId="0">
      <selection activeCell="L8" sqref="L8"/>
    </sheetView>
  </sheetViews>
  <sheetFormatPr defaultRowHeight="15"/>
  <sheetData>
    <row r="5" spans="1:22">
      <c r="A5" t="s">
        <v>17</v>
      </c>
      <c r="B5">
        <v>2.1581908E-2</v>
      </c>
      <c r="C5">
        <v>2.2729882E-2</v>
      </c>
      <c r="D5">
        <v>2.2729882E-2</v>
      </c>
      <c r="E5">
        <v>2.4451842000000001E-2</v>
      </c>
      <c r="F5">
        <v>4.0064286999999997E-2</v>
      </c>
      <c r="G5">
        <v>9.7462978000000006E-2</v>
      </c>
      <c r="H5">
        <v>0.15222132899999999</v>
      </c>
      <c r="I5">
        <v>2.2155894999999998E-2</v>
      </c>
      <c r="J5">
        <v>2.2844679E-2</v>
      </c>
      <c r="K5">
        <v>2.3648261E-2</v>
      </c>
      <c r="L5">
        <v>3.2258065000000002E-2</v>
      </c>
      <c r="M5">
        <v>0.10044771</v>
      </c>
      <c r="N5">
        <v>0.16783377299999999</v>
      </c>
      <c r="O5">
        <v>0.22109975900000001</v>
      </c>
      <c r="P5">
        <v>2.3533463000000001E-2</v>
      </c>
      <c r="Q5">
        <v>2.3763058E-2</v>
      </c>
      <c r="R5">
        <v>2.4451842000000001E-2</v>
      </c>
      <c r="S5">
        <v>6.8534037000000006E-2</v>
      </c>
      <c r="T5">
        <v>0.16209390400000001</v>
      </c>
      <c r="U5">
        <v>0.230627942</v>
      </c>
      <c r="V5">
        <v>0.25347262100000001</v>
      </c>
    </row>
    <row r="6" spans="1:22">
      <c r="A6" t="s">
        <v>16</v>
      </c>
      <c r="B6">
        <v>0.20476544999999999</v>
      </c>
      <c r="C6">
        <v>0.23231571100000001</v>
      </c>
      <c r="D6">
        <v>0.23603871900000001</v>
      </c>
      <c r="E6">
        <v>0.355174981</v>
      </c>
      <c r="F6">
        <v>0.72747580000000001</v>
      </c>
      <c r="G6">
        <v>0.75725986599999995</v>
      </c>
      <c r="H6">
        <v>0.79895755800000001</v>
      </c>
      <c r="I6">
        <v>0.212956069</v>
      </c>
      <c r="J6">
        <v>0.235294118</v>
      </c>
      <c r="K6">
        <v>0.24944154900000001</v>
      </c>
      <c r="L6">
        <v>0.71258376800000001</v>
      </c>
      <c r="M6">
        <v>0.75949367099999998</v>
      </c>
      <c r="N6">
        <v>0.79672375299999998</v>
      </c>
      <c r="O6">
        <v>0.83693224099999997</v>
      </c>
      <c r="P6">
        <v>0.23082650800000001</v>
      </c>
      <c r="Q6">
        <v>0.24422933699999999</v>
      </c>
      <c r="R6">
        <v>0.35889799</v>
      </c>
      <c r="S6">
        <v>0.75502606100000003</v>
      </c>
      <c r="T6">
        <v>0.79746835400000005</v>
      </c>
      <c r="U6">
        <v>0.83469843600000004</v>
      </c>
      <c r="V6">
        <v>0.856291884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H28:AG49"/>
  <sheetViews>
    <sheetView topLeftCell="D27" workbookViewId="0">
      <selection activeCell="L34" sqref="L34:AG35"/>
    </sheetView>
  </sheetViews>
  <sheetFormatPr defaultRowHeight="15"/>
  <sheetData>
    <row r="28" spans="8:9">
      <c r="H28" t="s">
        <v>17</v>
      </c>
      <c r="I28" t="s">
        <v>16</v>
      </c>
    </row>
    <row r="29" spans="8:9">
      <c r="H29">
        <v>2.7504681999999999E-2</v>
      </c>
      <c r="I29">
        <v>0.10794702</v>
      </c>
    </row>
    <row r="30" spans="8:9">
      <c r="H30">
        <v>3.1952247000000003E-2</v>
      </c>
      <c r="I30">
        <v>0.12516556300000001</v>
      </c>
    </row>
    <row r="31" spans="8:9">
      <c r="H31">
        <v>3.2420412000000003E-2</v>
      </c>
      <c r="I31">
        <v>0.156291391</v>
      </c>
    </row>
    <row r="32" spans="8:9">
      <c r="H32">
        <v>3.1952247000000003E-2</v>
      </c>
      <c r="I32">
        <v>0.164238411</v>
      </c>
    </row>
    <row r="33" spans="8:33">
      <c r="H33">
        <v>3.2654493999999999E-2</v>
      </c>
      <c r="I33">
        <v>0.25430463599999997</v>
      </c>
    </row>
    <row r="34" spans="8:33">
      <c r="H34">
        <v>3.9794006999999999E-2</v>
      </c>
      <c r="I34">
        <v>0.53311258299999997</v>
      </c>
      <c r="L34" t="s">
        <v>17</v>
      </c>
      <c r="M34">
        <v>2.7504681999999999E-2</v>
      </c>
      <c r="N34">
        <v>3.1952247000000003E-2</v>
      </c>
      <c r="O34">
        <v>3.2420412000000003E-2</v>
      </c>
      <c r="P34">
        <v>3.1952247000000003E-2</v>
      </c>
      <c r="Q34">
        <v>3.2654493999999999E-2</v>
      </c>
      <c r="R34">
        <v>3.9794006999999999E-2</v>
      </c>
      <c r="S34">
        <v>4.6816479000000001E-2</v>
      </c>
      <c r="T34">
        <v>3.1132959000000002E-2</v>
      </c>
      <c r="U34">
        <v>3.1835205999999998E-2</v>
      </c>
      <c r="V34">
        <v>3.1718165E-2</v>
      </c>
      <c r="W34">
        <v>3.0898875999999999E-2</v>
      </c>
      <c r="X34">
        <v>3.9442883999999998E-2</v>
      </c>
      <c r="Y34">
        <v>5.7350186999999997E-2</v>
      </c>
      <c r="Z34">
        <v>0.105571161</v>
      </c>
      <c r="AA34">
        <v>3.1952247000000003E-2</v>
      </c>
      <c r="AB34">
        <v>3.1015918E-2</v>
      </c>
      <c r="AC34">
        <v>3.0898875999999999E-2</v>
      </c>
      <c r="AD34">
        <v>3.5814606999999998E-2</v>
      </c>
      <c r="AE34">
        <v>4.8338014999999998E-2</v>
      </c>
      <c r="AF34">
        <v>0.112827715</v>
      </c>
      <c r="AG34">
        <v>0.16608146100000001</v>
      </c>
    </row>
    <row r="35" spans="8:33">
      <c r="H35">
        <v>4.6816479000000001E-2</v>
      </c>
      <c r="I35">
        <v>0.62847682100000002</v>
      </c>
      <c r="L35" t="s">
        <v>16</v>
      </c>
      <c r="M35">
        <v>0.10794702</v>
      </c>
      <c r="N35">
        <v>0.12516556300000001</v>
      </c>
      <c r="O35">
        <v>0.156291391</v>
      </c>
      <c r="P35">
        <v>0.164238411</v>
      </c>
      <c r="Q35">
        <v>0.25430463599999997</v>
      </c>
      <c r="R35">
        <v>0.53311258299999997</v>
      </c>
      <c r="S35">
        <v>0.62847682100000002</v>
      </c>
      <c r="T35">
        <v>0.111258278</v>
      </c>
      <c r="U35">
        <v>0.155629139</v>
      </c>
      <c r="V35">
        <v>0.15761589400000001</v>
      </c>
      <c r="W35">
        <v>0.196688742</v>
      </c>
      <c r="X35">
        <v>0.53178807900000002</v>
      </c>
      <c r="Y35">
        <v>0.65231788099999999</v>
      </c>
      <c r="Z35">
        <v>0.70927152299999996</v>
      </c>
      <c r="AA35">
        <v>0.12384106</v>
      </c>
      <c r="AB35">
        <v>0.156953642</v>
      </c>
      <c r="AC35">
        <v>0.163576159</v>
      </c>
      <c r="AD35">
        <v>0.46158940399999998</v>
      </c>
      <c r="AE35">
        <v>0.631788079</v>
      </c>
      <c r="AF35">
        <v>0.70529801299999995</v>
      </c>
      <c r="AG35">
        <v>0.79337748299999999</v>
      </c>
    </row>
    <row r="36" spans="8:33">
      <c r="H36">
        <v>3.1132959000000002E-2</v>
      </c>
      <c r="I36">
        <v>0.111258278</v>
      </c>
    </row>
    <row r="37" spans="8:33">
      <c r="H37">
        <v>3.1835205999999998E-2</v>
      </c>
      <c r="I37">
        <v>0.155629139</v>
      </c>
    </row>
    <row r="38" spans="8:33">
      <c r="H38">
        <v>3.1718165E-2</v>
      </c>
      <c r="I38">
        <v>0.15761589400000001</v>
      </c>
    </row>
    <row r="39" spans="8:33">
      <c r="H39">
        <v>3.0898875999999999E-2</v>
      </c>
      <c r="I39">
        <v>0.196688742</v>
      </c>
    </row>
    <row r="40" spans="8:33">
      <c r="H40">
        <v>3.9442883999999998E-2</v>
      </c>
      <c r="I40">
        <v>0.53178807900000002</v>
      </c>
    </row>
    <row r="41" spans="8:33">
      <c r="H41">
        <v>5.7350186999999997E-2</v>
      </c>
      <c r="I41">
        <v>0.65231788099999999</v>
      </c>
    </row>
    <row r="42" spans="8:33">
      <c r="H42">
        <v>0.105571161</v>
      </c>
      <c r="I42">
        <v>0.70927152299999996</v>
      </c>
    </row>
    <row r="43" spans="8:33">
      <c r="H43">
        <v>3.1952247000000003E-2</v>
      </c>
      <c r="I43">
        <v>0.12384106</v>
      </c>
    </row>
    <row r="44" spans="8:33">
      <c r="H44">
        <v>3.1015918E-2</v>
      </c>
      <c r="I44">
        <v>0.156953642</v>
      </c>
    </row>
    <row r="45" spans="8:33">
      <c r="H45">
        <v>3.0898875999999999E-2</v>
      </c>
      <c r="I45">
        <v>0.163576159</v>
      </c>
    </row>
    <row r="46" spans="8:33">
      <c r="H46">
        <v>3.5814606999999998E-2</v>
      </c>
      <c r="I46">
        <v>0.46158940399999998</v>
      </c>
    </row>
    <row r="47" spans="8:33">
      <c r="H47">
        <v>4.8338014999999998E-2</v>
      </c>
      <c r="I47">
        <v>0.631788079</v>
      </c>
    </row>
    <row r="48" spans="8:33">
      <c r="H48">
        <v>0.112827715</v>
      </c>
      <c r="I48">
        <v>0.70529801299999995</v>
      </c>
    </row>
    <row r="49" spans="8:9">
      <c r="H49">
        <v>0.16608146100000001</v>
      </c>
      <c r="I49">
        <v>0.79337748299999999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F2:AE23"/>
  <sheetViews>
    <sheetView topLeftCell="A3" workbookViewId="0">
      <selection activeCell="L6" sqref="L6"/>
    </sheetView>
  </sheetViews>
  <sheetFormatPr defaultRowHeight="15"/>
  <sheetData>
    <row r="2" spans="6:31">
      <c r="F2" t="s">
        <v>17</v>
      </c>
      <c r="G2" t="s">
        <v>16</v>
      </c>
    </row>
    <row r="3" spans="6:31">
      <c r="F3">
        <v>7.2331461E-2</v>
      </c>
      <c r="G3">
        <v>0.40728476800000002</v>
      </c>
    </row>
    <row r="4" spans="6:31">
      <c r="F4">
        <v>9.3867040999999998E-2</v>
      </c>
      <c r="G4">
        <v>0.483443709</v>
      </c>
    </row>
    <row r="5" spans="6:31">
      <c r="F5">
        <v>0.101825843</v>
      </c>
      <c r="G5">
        <v>0.50463576200000004</v>
      </c>
    </row>
    <row r="6" spans="6:31">
      <c r="F6">
        <v>0.147120787</v>
      </c>
      <c r="G6">
        <v>0.54304635800000001</v>
      </c>
    </row>
    <row r="7" spans="6:31">
      <c r="F7">
        <v>0.15215355799999999</v>
      </c>
      <c r="G7">
        <v>0.55562913899999999</v>
      </c>
    </row>
    <row r="8" spans="6:31">
      <c r="F8">
        <v>0.15308988800000001</v>
      </c>
      <c r="G8">
        <v>0.57350993400000005</v>
      </c>
    </row>
    <row r="9" spans="6:31">
      <c r="F9">
        <v>0.15180243400000001</v>
      </c>
      <c r="G9">
        <v>0.59403973499999996</v>
      </c>
    </row>
    <row r="10" spans="6:31">
      <c r="F10">
        <v>8.9419475999999998E-2</v>
      </c>
      <c r="G10">
        <v>0.44039735099999999</v>
      </c>
      <c r="J10" t="s">
        <v>17</v>
      </c>
      <c r="K10">
        <v>7.2331461E-2</v>
      </c>
      <c r="L10">
        <v>9.3867040999999998E-2</v>
      </c>
      <c r="M10">
        <v>0.101825843</v>
      </c>
      <c r="N10">
        <v>0.147120787</v>
      </c>
      <c r="O10">
        <v>0.15215355799999999</v>
      </c>
      <c r="P10">
        <v>0.15308988800000001</v>
      </c>
      <c r="Q10">
        <v>0.15180243400000001</v>
      </c>
      <c r="R10">
        <v>8.9419475999999998E-2</v>
      </c>
      <c r="S10">
        <v>9.7378276999999999E-2</v>
      </c>
      <c r="T10">
        <v>0.12593633000000001</v>
      </c>
      <c r="U10">
        <v>0.14185393299999999</v>
      </c>
      <c r="V10">
        <v>0.13916198499999999</v>
      </c>
      <c r="W10">
        <v>0.14044943800000001</v>
      </c>
      <c r="X10">
        <v>0.147354869</v>
      </c>
      <c r="Y10">
        <v>9.4101123999999994E-2</v>
      </c>
      <c r="Z10">
        <v>0.120435393</v>
      </c>
      <c r="AA10">
        <v>0.13834269699999999</v>
      </c>
      <c r="AB10">
        <v>0.136821161</v>
      </c>
      <c r="AC10">
        <v>0.13260767800000001</v>
      </c>
      <c r="AD10">
        <v>0.14583333300000001</v>
      </c>
      <c r="AE10">
        <v>0.20997191000000001</v>
      </c>
    </row>
    <row r="11" spans="6:31">
      <c r="F11">
        <v>9.7378276999999999E-2</v>
      </c>
      <c r="G11">
        <v>0.52847682100000004</v>
      </c>
      <c r="J11" t="s">
        <v>16</v>
      </c>
      <c r="K11">
        <v>0.40728476800000002</v>
      </c>
      <c r="L11">
        <v>0.483443709</v>
      </c>
      <c r="M11">
        <v>0.50463576200000004</v>
      </c>
      <c r="N11">
        <v>0.54304635800000001</v>
      </c>
      <c r="O11">
        <v>0.55562913899999999</v>
      </c>
      <c r="P11">
        <v>0.57350993400000005</v>
      </c>
      <c r="Q11">
        <v>0.59403973499999996</v>
      </c>
      <c r="R11">
        <v>0.44039735099999999</v>
      </c>
      <c r="S11">
        <v>0.52847682100000004</v>
      </c>
      <c r="T11">
        <v>0.54966887399999997</v>
      </c>
      <c r="U11">
        <v>0.57748344399999996</v>
      </c>
      <c r="V11">
        <v>0.58874172199999997</v>
      </c>
      <c r="W11">
        <v>0.65894039699999996</v>
      </c>
      <c r="X11">
        <v>0.81788079499999999</v>
      </c>
      <c r="Y11">
        <v>0.53509933799999998</v>
      </c>
      <c r="Z11">
        <v>0.57682119200000004</v>
      </c>
      <c r="AA11">
        <v>0.59006622500000006</v>
      </c>
      <c r="AB11">
        <v>0.61258278099999997</v>
      </c>
      <c r="AC11">
        <v>0.61192053000000002</v>
      </c>
      <c r="AD11">
        <v>0.82119205299999998</v>
      </c>
      <c r="AE11">
        <v>0.843708609</v>
      </c>
    </row>
    <row r="12" spans="6:31">
      <c r="F12">
        <v>0.12593633000000001</v>
      </c>
      <c r="G12">
        <v>0.54966887399999997</v>
      </c>
    </row>
    <row r="13" spans="6:31">
      <c r="F13">
        <v>0.14185393299999999</v>
      </c>
      <c r="G13">
        <v>0.57748344399999996</v>
      </c>
    </row>
    <row r="14" spans="6:31">
      <c r="F14">
        <v>0.13916198499999999</v>
      </c>
      <c r="G14">
        <v>0.58874172199999997</v>
      </c>
    </row>
    <row r="15" spans="6:31">
      <c r="F15">
        <v>0.14044943800000001</v>
      </c>
      <c r="G15">
        <v>0.65894039699999996</v>
      </c>
    </row>
    <row r="16" spans="6:31">
      <c r="F16">
        <v>0.147354869</v>
      </c>
      <c r="G16">
        <v>0.81788079499999999</v>
      </c>
    </row>
    <row r="17" spans="6:7">
      <c r="F17">
        <v>9.4101123999999994E-2</v>
      </c>
      <c r="G17">
        <v>0.53509933799999998</v>
      </c>
    </row>
    <row r="18" spans="6:7">
      <c r="F18">
        <v>0.120435393</v>
      </c>
      <c r="G18">
        <v>0.57682119200000004</v>
      </c>
    </row>
    <row r="19" spans="6:7">
      <c r="F19">
        <v>0.13834269699999999</v>
      </c>
      <c r="G19">
        <v>0.59006622500000006</v>
      </c>
    </row>
    <row r="20" spans="6:7">
      <c r="F20">
        <v>0.136821161</v>
      </c>
      <c r="G20">
        <v>0.61258278099999997</v>
      </c>
    </row>
    <row r="21" spans="6:7">
      <c r="F21">
        <v>0.13260767800000001</v>
      </c>
      <c r="G21">
        <v>0.61192053000000002</v>
      </c>
    </row>
    <row r="22" spans="6:7">
      <c r="F22">
        <v>0.14583333300000001</v>
      </c>
      <c r="G22">
        <v>0.82119205299999998</v>
      </c>
    </row>
    <row r="23" spans="6:7">
      <c r="F23">
        <v>0.20997191000000001</v>
      </c>
      <c r="G23">
        <v>0.843708609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4:AD25"/>
  <sheetViews>
    <sheetView topLeftCell="A12" workbookViewId="0">
      <selection activeCell="I15" sqref="I15:AD16"/>
    </sheetView>
  </sheetViews>
  <sheetFormatPr defaultRowHeight="15"/>
  <sheetData>
    <row r="4" spans="6:30">
      <c r="F4" t="s">
        <v>17</v>
      </c>
      <c r="G4" t="s">
        <v>16</v>
      </c>
    </row>
    <row r="5" spans="6:30">
      <c r="F5">
        <v>4.0028090000000002E-2</v>
      </c>
      <c r="G5">
        <v>0.118543046</v>
      </c>
    </row>
    <row r="6" spans="6:30">
      <c r="F6">
        <v>5.5711610000000002E-2</v>
      </c>
      <c r="G6">
        <v>0.156953642</v>
      </c>
    </row>
    <row r="7" spans="6:30">
      <c r="F7">
        <v>5.6062734000000003E-2</v>
      </c>
      <c r="G7">
        <v>0.18013245</v>
      </c>
    </row>
    <row r="8" spans="6:30">
      <c r="F8">
        <v>6.9756553999999998E-2</v>
      </c>
      <c r="G8">
        <v>0.20662251700000001</v>
      </c>
    </row>
    <row r="9" spans="6:30">
      <c r="F9">
        <v>7.5959737999999999E-2</v>
      </c>
      <c r="G9">
        <v>0.31390728499999998</v>
      </c>
    </row>
    <row r="10" spans="6:30">
      <c r="F10">
        <v>8.3801498000000002E-2</v>
      </c>
      <c r="G10">
        <v>0.56291390699999999</v>
      </c>
    </row>
    <row r="11" spans="6:30">
      <c r="F11">
        <v>8.8483145999999999E-2</v>
      </c>
      <c r="G11">
        <v>0.63841059600000005</v>
      </c>
    </row>
    <row r="12" spans="6:30">
      <c r="F12">
        <v>3.9208801000000001E-2</v>
      </c>
      <c r="G12">
        <v>0.11589404</v>
      </c>
    </row>
    <row r="13" spans="6:30">
      <c r="F13">
        <v>5.0093632999999999E-2</v>
      </c>
      <c r="G13">
        <v>0.16688741700000001</v>
      </c>
    </row>
    <row r="14" spans="6:30">
      <c r="F14">
        <v>5.7350186999999997E-2</v>
      </c>
      <c r="G14">
        <v>0.17549668900000001</v>
      </c>
    </row>
    <row r="15" spans="6:30">
      <c r="F15">
        <v>6.5308988999999998E-2</v>
      </c>
      <c r="G15">
        <v>0.245033113</v>
      </c>
      <c r="I15" t="s">
        <v>17</v>
      </c>
      <c r="J15">
        <v>4.0028090000000002E-2</v>
      </c>
      <c r="K15">
        <v>5.5711610000000002E-2</v>
      </c>
      <c r="L15">
        <v>5.6062734000000003E-2</v>
      </c>
      <c r="M15">
        <v>6.9756553999999998E-2</v>
      </c>
      <c r="N15">
        <v>7.5959737999999999E-2</v>
      </c>
      <c r="O15">
        <v>8.3801498000000002E-2</v>
      </c>
      <c r="P15">
        <v>8.8483145999999999E-2</v>
      </c>
      <c r="Q15">
        <v>3.9208801000000001E-2</v>
      </c>
      <c r="R15">
        <v>5.0093632999999999E-2</v>
      </c>
      <c r="S15">
        <v>5.7350186999999997E-2</v>
      </c>
      <c r="T15">
        <v>6.5308988999999998E-2</v>
      </c>
      <c r="U15">
        <v>8.2748127000000005E-2</v>
      </c>
      <c r="V15">
        <v>8.4503745000000005E-2</v>
      </c>
      <c r="W15">
        <v>9.7729400999999994E-2</v>
      </c>
      <c r="X15">
        <v>3.4527153999999997E-2</v>
      </c>
      <c r="Y15">
        <v>4.2134830999999998E-2</v>
      </c>
      <c r="Z15">
        <v>4.8806179999999998E-2</v>
      </c>
      <c r="AA15">
        <v>6.1329587999999997E-2</v>
      </c>
      <c r="AB15">
        <v>8.0641385999999995E-2</v>
      </c>
      <c r="AC15">
        <v>9.8665729999999993E-2</v>
      </c>
      <c r="AD15">
        <v>0.10404962500000001</v>
      </c>
    </row>
    <row r="16" spans="6:30">
      <c r="F16">
        <v>8.2748127000000005E-2</v>
      </c>
      <c r="G16">
        <v>0.56291390699999999</v>
      </c>
      <c r="I16" t="s">
        <v>16</v>
      </c>
      <c r="J16">
        <v>0.118543046</v>
      </c>
      <c r="K16">
        <v>0.156953642</v>
      </c>
      <c r="L16">
        <v>0.18013245</v>
      </c>
      <c r="M16">
        <v>0.20662251700000001</v>
      </c>
      <c r="N16">
        <v>0.31390728499999998</v>
      </c>
      <c r="O16">
        <v>0.56291390699999999</v>
      </c>
      <c r="P16">
        <v>0.63841059600000005</v>
      </c>
      <c r="Q16">
        <v>0.11589404</v>
      </c>
      <c r="R16">
        <v>0.16688741700000001</v>
      </c>
      <c r="S16">
        <v>0.17549668900000001</v>
      </c>
      <c r="T16">
        <v>0.245033113</v>
      </c>
      <c r="U16">
        <v>0.56291390699999999</v>
      </c>
      <c r="V16">
        <v>0.62052980099999999</v>
      </c>
      <c r="W16">
        <v>0.62715231800000004</v>
      </c>
      <c r="X16">
        <v>0.12781456999999999</v>
      </c>
      <c r="Y16">
        <v>0.170860927</v>
      </c>
      <c r="Z16">
        <v>0.180794702</v>
      </c>
      <c r="AA16">
        <v>0.47947019899999999</v>
      </c>
      <c r="AB16">
        <v>0.61854304599999999</v>
      </c>
      <c r="AC16">
        <v>0.615231788</v>
      </c>
      <c r="AD16">
        <v>0.67814569499999999</v>
      </c>
    </row>
    <row r="17" spans="6:7">
      <c r="F17">
        <v>8.4503745000000005E-2</v>
      </c>
      <c r="G17">
        <v>0.62052980099999999</v>
      </c>
    </row>
    <row r="18" spans="6:7">
      <c r="F18">
        <v>9.7729400999999994E-2</v>
      </c>
      <c r="G18">
        <v>0.62715231800000004</v>
      </c>
    </row>
    <row r="19" spans="6:7">
      <c r="F19">
        <v>3.4527153999999997E-2</v>
      </c>
      <c r="G19">
        <v>0.12781456999999999</v>
      </c>
    </row>
    <row r="20" spans="6:7">
      <c r="F20">
        <v>4.2134830999999998E-2</v>
      </c>
      <c r="G20">
        <v>0.170860927</v>
      </c>
    </row>
    <row r="21" spans="6:7">
      <c r="F21">
        <v>4.8806179999999998E-2</v>
      </c>
      <c r="G21">
        <v>0.180794702</v>
      </c>
    </row>
    <row r="22" spans="6:7">
      <c r="F22">
        <v>6.1329587999999997E-2</v>
      </c>
      <c r="G22">
        <v>0.47947019899999999</v>
      </c>
    </row>
    <row r="23" spans="6:7">
      <c r="F23">
        <v>8.0641385999999995E-2</v>
      </c>
      <c r="G23">
        <v>0.61854304599999999</v>
      </c>
    </row>
    <row r="24" spans="6:7">
      <c r="F24">
        <v>9.8665729999999993E-2</v>
      </c>
      <c r="G24">
        <v>0.615231788</v>
      </c>
    </row>
    <row r="25" spans="6:7">
      <c r="F25">
        <v>0.10404962500000001</v>
      </c>
      <c r="G25">
        <v>0.67814569499999999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Prescision</vt:lpstr>
      <vt:lpstr>Recall</vt:lpstr>
      <vt:lpstr>TPR</vt:lpstr>
      <vt:lpstr>FPR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</dc:creator>
  <cp:lastModifiedBy>Assistant</cp:lastModifiedBy>
  <dcterms:created xsi:type="dcterms:W3CDTF">2018-03-15T10:49:50Z</dcterms:created>
  <dcterms:modified xsi:type="dcterms:W3CDTF">2018-03-15T17:11:07Z</dcterms:modified>
</cp:coreProperties>
</file>