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ospital-simulation\cplex\ProposalModel1\"/>
    </mc:Choice>
  </mc:AlternateContent>
  <xr:revisionPtr revIDLastSave="0" documentId="13_ncr:1_{8CF428C9-B8B3-4AF5-8D1B-FF80BECA056B}" xr6:coauthVersionLast="47" xr6:coauthVersionMax="47" xr10:uidLastSave="{00000000-0000-0000-0000-000000000000}"/>
  <bookViews>
    <workbookView xWindow="-108" yWindow="-108" windowWidth="23256" windowHeight="12456" xr2:uid="{64A63F5D-974E-4B61-BD47-CC50F6221BF8}"/>
  </bookViews>
  <sheets>
    <sheet name="Data" sheetId="1" r:id="rId1"/>
  </sheets>
  <definedNames>
    <definedName name="solver_adj" localSheetId="0" hidden="1">Data!$O$3:$O$22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Data!$B$25:$K$25</definedName>
    <definedName name="solver_lhs2" localSheetId="0" hidden="1">Data!$B$26:$K$26</definedName>
    <definedName name="solver_lhs3" localSheetId="0" hidden="1">Data!$O$3:$O$22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Data!$O$27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Data!$B$27:$K$27</definedName>
    <definedName name="solver_rhs2" localSheetId="0" hidden="1">Data!$B$28:$K$28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I26" i="1"/>
  <c r="J26" i="1"/>
  <c r="K26" i="1"/>
  <c r="B26" i="1"/>
  <c r="C25" i="1"/>
  <c r="D25" i="1"/>
  <c r="E25" i="1"/>
  <c r="F25" i="1"/>
  <c r="G25" i="1"/>
  <c r="H25" i="1"/>
  <c r="I25" i="1"/>
  <c r="J25" i="1"/>
  <c r="K25" i="1"/>
  <c r="B25" i="1"/>
  <c r="O27" i="1"/>
  <c r="C24" i="1"/>
  <c r="D24" i="1"/>
  <c r="E24" i="1"/>
  <c r="F24" i="1"/>
  <c r="G24" i="1"/>
  <c r="H24" i="1"/>
  <c r="I24" i="1"/>
  <c r="J24" i="1"/>
  <c r="K24" i="1"/>
  <c r="B24" i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E23" i="1" a="1"/>
  <c r="E23" i="1" s="1"/>
  <c r="C23" i="1" a="1"/>
  <c r="C23" i="1" s="1"/>
  <c r="D23" i="1" a="1"/>
  <c r="D23" i="1" s="1"/>
  <c r="B23" i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<sst xmlns="http://schemas.openxmlformats.org/spreadsheetml/2006/main" count="13" uniqueCount="13">
  <si>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day</t>
  </si>
  <si>
    <t>patient</t>
  </si>
  <si>
    <t>Acutiy Level</t>
  </si>
  <si>
    <t>take it</t>
  </si>
  <si>
    <t>&lt;= ri</t>
  </si>
  <si>
    <t>capacity</t>
  </si>
  <si>
    <t xml:space="preserve">capacity </t>
  </si>
  <si>
    <t>Resourece1</t>
  </si>
  <si>
    <t>Resource2</t>
  </si>
  <si>
    <t>request1</t>
  </si>
  <si>
    <t>request2</t>
  </si>
  <si>
    <t>taken1</t>
  </si>
  <si>
    <t>taken2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</si>
</sst>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FD57-8386-4804-938F-C35C11DEF883}">
  <dimension ref="A1:U28"/>
  <sheetViews>
    <sheetView tabSelected="1" topLeftCell="A14" zoomScale="120" zoomScaleNormal="120" workbookViewId="0">
      <selection activeCell="B27" sqref="B27:K28"/>
    </sheetView>
  </sheetViews>
  <sheetFormatPr defaultRowHeight="14.4" x14ac:dyDescent="0.3"/>
  <cols>
    <col min="12" max="14" width="18.21875" customWidth="1"/>
  </cols>
  <sheetData>
    <row r="1" spans="1:21" x14ac:dyDescent="0.3">
      <c r="B1" t="s">
        <v>0</v>
      </c>
      <c r="M1" t="s">
        <v>7</v>
      </c>
      <c r="N1" t="s">
        <v>8</v>
      </c>
    </row>
    <row r="2" spans="1:21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2</v>
      </c>
      <c r="O2" t="s">
        <v>3</v>
      </c>
    </row>
    <row r="3" spans="1:21" s="3" customFormat="1" x14ac:dyDescent="0.3">
      <c r="A3" s="3">
        <v>1</v>
      </c>
      <c r="C3" s="3">
        <v>1</v>
      </c>
      <c r="D3" s="3">
        <v>1</v>
      </c>
      <c r="L3" s="3">
        <v>5</v>
      </c>
      <c r="M3" s="3">
        <v>1</v>
      </c>
      <c r="N3" s="3">
        <v>1</v>
      </c>
      <c r="O3" s="3">
        <v>1</v>
      </c>
    </row>
    <row r="4" spans="1:21" s="2" customFormat="1" x14ac:dyDescent="0.3">
      <c r="A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L4" s="2">
        <v>1</v>
      </c>
      <c r="M4" s="2">
        <v>1</v>
      </c>
      <c r="N4" s="2">
        <v>0</v>
      </c>
      <c r="O4" s="2">
        <v>1</v>
      </c>
    </row>
    <row r="5" spans="1:21" s="2" customFormat="1" x14ac:dyDescent="0.3">
      <c r="A5" s="2">
        <v>3</v>
      </c>
      <c r="E5" s="2">
        <v>1</v>
      </c>
      <c r="F5" s="2">
        <v>1</v>
      </c>
      <c r="L5" s="2">
        <v>5</v>
      </c>
      <c r="M5" s="2">
        <v>1</v>
      </c>
      <c r="N5" s="2">
        <v>0</v>
      </c>
      <c r="O5" s="2">
        <v>1</v>
      </c>
    </row>
    <row r="6" spans="1:21" x14ac:dyDescent="0.3">
      <c r="A6">
        <v>4</v>
      </c>
      <c r="F6">
        <v>1</v>
      </c>
      <c r="G6">
        <v>1</v>
      </c>
      <c r="H6">
        <v>1</v>
      </c>
      <c r="L6">
        <v>3</v>
      </c>
      <c r="M6">
        <v>0</v>
      </c>
      <c r="N6">
        <v>1</v>
      </c>
      <c r="O6">
        <v>1</v>
      </c>
    </row>
    <row r="7" spans="1:21" x14ac:dyDescent="0.3">
      <c r="A7">
        <v>5</v>
      </c>
      <c r="F7">
        <v>1</v>
      </c>
      <c r="G7">
        <v>1</v>
      </c>
      <c r="L7">
        <v>4</v>
      </c>
      <c r="M7">
        <v>0</v>
      </c>
      <c r="N7">
        <v>1</v>
      </c>
      <c r="O7">
        <v>1</v>
      </c>
    </row>
    <row r="8" spans="1:21" s="3" customFormat="1" x14ac:dyDescent="0.3">
      <c r="A8" s="3">
        <v>6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</row>
    <row r="9" spans="1:21" s="2" customFormat="1" x14ac:dyDescent="0.3">
      <c r="A9" s="2">
        <v>7</v>
      </c>
      <c r="D9" s="2">
        <v>1</v>
      </c>
      <c r="E9" s="2">
        <v>1</v>
      </c>
      <c r="F9" s="2">
        <v>1</v>
      </c>
      <c r="G9" s="2">
        <v>1</v>
      </c>
      <c r="L9" s="2">
        <v>2</v>
      </c>
      <c r="M9" s="2">
        <v>1</v>
      </c>
      <c r="N9" s="2">
        <v>0</v>
      </c>
      <c r="O9" s="2">
        <v>1</v>
      </c>
    </row>
    <row r="10" spans="1:21" s="3" customFormat="1" x14ac:dyDescent="0.3">
      <c r="A10" s="3">
        <v>8</v>
      </c>
      <c r="B10" s="3">
        <v>1</v>
      </c>
      <c r="C10" s="3">
        <v>1</v>
      </c>
      <c r="D10" s="3">
        <v>1</v>
      </c>
      <c r="E10" s="3">
        <v>1</v>
      </c>
      <c r="L10" s="3">
        <v>3</v>
      </c>
      <c r="M10" s="3">
        <v>1</v>
      </c>
      <c r="N10" s="3">
        <v>1</v>
      </c>
      <c r="O10" s="3">
        <v>1</v>
      </c>
    </row>
    <row r="11" spans="1:21" s="2" customFormat="1" x14ac:dyDescent="0.3">
      <c r="A11" s="2">
        <v>9</v>
      </c>
      <c r="D11" s="2">
        <v>1</v>
      </c>
      <c r="E11" s="2">
        <v>1</v>
      </c>
      <c r="F11" s="2">
        <v>1</v>
      </c>
      <c r="G11" s="2">
        <v>1</v>
      </c>
      <c r="L11" s="2">
        <v>1</v>
      </c>
      <c r="M11" s="2">
        <v>1</v>
      </c>
      <c r="N11" s="2">
        <v>0</v>
      </c>
      <c r="O11" s="2">
        <v>1</v>
      </c>
    </row>
    <row r="12" spans="1:21" x14ac:dyDescent="0.3">
      <c r="A12">
        <v>10</v>
      </c>
      <c r="H12">
        <v>1</v>
      </c>
      <c r="I12">
        <v>1</v>
      </c>
      <c r="J12">
        <v>1</v>
      </c>
      <c r="K12">
        <v>1</v>
      </c>
      <c r="L12">
        <v>3</v>
      </c>
      <c r="M12">
        <v>0</v>
      </c>
      <c r="N12">
        <v>1</v>
      </c>
      <c r="O12">
        <v>1</v>
      </c>
      <c r="U12" t="s">
        <v>4</v>
      </c>
    </row>
    <row r="13" spans="1:21" s="2" customFormat="1" x14ac:dyDescent="0.3">
      <c r="A13" s="2">
        <v>11</v>
      </c>
      <c r="C13" s="2">
        <v>1</v>
      </c>
      <c r="D13" s="2">
        <v>1</v>
      </c>
      <c r="L13" s="2">
        <v>1</v>
      </c>
      <c r="M13" s="2">
        <v>1</v>
      </c>
      <c r="N13" s="2">
        <v>0</v>
      </c>
      <c r="O13" s="2">
        <v>1</v>
      </c>
    </row>
    <row r="14" spans="1:21" s="2" customFormat="1" x14ac:dyDescent="0.3">
      <c r="A14" s="2">
        <v>12</v>
      </c>
      <c r="D14" s="2">
        <v>1</v>
      </c>
      <c r="E14" s="2">
        <v>1</v>
      </c>
      <c r="F14" s="2">
        <v>1</v>
      </c>
      <c r="L14" s="2">
        <v>2</v>
      </c>
      <c r="M14" s="2">
        <v>1</v>
      </c>
      <c r="N14" s="2">
        <v>0</v>
      </c>
      <c r="O14" s="2">
        <v>1</v>
      </c>
    </row>
    <row r="15" spans="1:21" s="3" customFormat="1" x14ac:dyDescent="0.3">
      <c r="A15" s="3">
        <v>13</v>
      </c>
      <c r="C15" s="3">
        <v>1</v>
      </c>
      <c r="D15" s="3">
        <v>1</v>
      </c>
      <c r="E15" s="3">
        <v>1</v>
      </c>
      <c r="L15" s="3">
        <v>2</v>
      </c>
      <c r="M15" s="3">
        <v>1</v>
      </c>
      <c r="N15" s="3">
        <v>1</v>
      </c>
      <c r="O15" s="3">
        <v>1</v>
      </c>
    </row>
    <row r="16" spans="1:21" x14ac:dyDescent="0.3">
      <c r="A16">
        <v>14</v>
      </c>
      <c r="B16">
        <v>1</v>
      </c>
      <c r="L16">
        <v>1</v>
      </c>
      <c r="M16">
        <v>0</v>
      </c>
      <c r="N16">
        <v>1</v>
      </c>
      <c r="O16">
        <v>1</v>
      </c>
    </row>
    <row r="17" spans="1:15" s="2" customFormat="1" x14ac:dyDescent="0.3">
      <c r="A17" s="2">
        <v>15</v>
      </c>
      <c r="C17" s="2">
        <v>1</v>
      </c>
      <c r="D17" s="2">
        <v>1</v>
      </c>
      <c r="E17" s="2">
        <v>1</v>
      </c>
      <c r="L17" s="2">
        <v>2</v>
      </c>
      <c r="M17" s="2">
        <v>1</v>
      </c>
      <c r="N17" s="2">
        <v>0</v>
      </c>
      <c r="O17" s="2">
        <v>1</v>
      </c>
    </row>
    <row r="18" spans="1:15" s="2" customFormat="1" x14ac:dyDescent="0.3">
      <c r="A18" s="2">
        <v>16</v>
      </c>
      <c r="B18" s="2">
        <v>1</v>
      </c>
      <c r="C18" s="2">
        <v>1</v>
      </c>
      <c r="D18" s="2">
        <v>1</v>
      </c>
      <c r="E18" s="2">
        <v>1</v>
      </c>
      <c r="L18" s="2">
        <v>3</v>
      </c>
      <c r="M18" s="2">
        <v>1</v>
      </c>
      <c r="N18" s="2">
        <v>0</v>
      </c>
      <c r="O18" s="2">
        <v>1</v>
      </c>
    </row>
    <row r="19" spans="1:15" x14ac:dyDescent="0.3">
      <c r="A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L19">
        <v>1</v>
      </c>
      <c r="M19">
        <v>0</v>
      </c>
      <c r="N19">
        <v>1</v>
      </c>
      <c r="O19">
        <v>1</v>
      </c>
    </row>
    <row r="20" spans="1:15" s="3" customFormat="1" x14ac:dyDescent="0.3">
      <c r="A20" s="3">
        <v>18</v>
      </c>
      <c r="F20" s="3">
        <v>1</v>
      </c>
      <c r="L20" s="3">
        <v>5</v>
      </c>
      <c r="M20" s="3">
        <v>1</v>
      </c>
      <c r="N20" s="3">
        <v>1</v>
      </c>
      <c r="O20" s="3">
        <v>1</v>
      </c>
    </row>
    <row r="21" spans="1:15" s="3" customFormat="1" x14ac:dyDescent="0.3">
      <c r="A21" s="3">
        <v>19</v>
      </c>
      <c r="J21" s="3">
        <v>1</v>
      </c>
      <c r="K21" s="3">
        <v>1</v>
      </c>
      <c r="L21" s="3">
        <v>4</v>
      </c>
      <c r="M21" s="3">
        <v>1</v>
      </c>
      <c r="N21" s="3">
        <v>1</v>
      </c>
      <c r="O21" s="3">
        <v>1</v>
      </c>
    </row>
    <row r="22" spans="1:15" x14ac:dyDescent="0.3">
      <c r="A22">
        <v>20</v>
      </c>
      <c r="I22">
        <v>1</v>
      </c>
      <c r="J22">
        <v>1</v>
      </c>
      <c r="K22">
        <v>1</v>
      </c>
      <c r="L22">
        <v>4</v>
      </c>
      <c r="M22">
        <v>0</v>
      </c>
      <c r="N22">
        <v>1</v>
      </c>
      <c r="O22">
        <v>1</v>
      </c>
    </row>
    <row r="23" spans="1:15" x14ac:dyDescent="0.3">
      <c r="A23" t="s">
        <v>9</v>
      </c>
      <c r="B23" cm="1">
        <f t="array" ref="B23">SUMPRODUCT(B3:B22*M3:M22)</f>
        <v>2</v>
      </c>
      <c r="C23" cm="1">
        <f t="array" ref="C23">SUMPRODUCT(C3:C22*M3:M22)</f>
        <v>7</v>
      </c>
      <c r="D23" cm="1">
        <f t="array" ref="D23">SUMPRODUCT(D3:D22*M3:M22)</f>
        <v>10</v>
      </c>
      <c r="E23" cm="1">
        <f t="array" ref="E23">SUMPRODUCT(E3:E22*$M3:$M22)</f>
        <v>9</v>
      </c>
      <c r="F23" cm="1">
        <f t="array" ref="F23">SUMPRODUCT(F3:F22*$M3:$M22)</f>
        <v>7</v>
      </c>
      <c r="G23" cm="1">
        <f t="array" ref="G23">SUMPRODUCT(G3:G22*$M3:$M22)</f>
        <v>4</v>
      </c>
      <c r="H23" cm="1">
        <f t="array" ref="H23">SUMPRODUCT(H3:H22*$M3:$M22)</f>
        <v>1</v>
      </c>
      <c r="I23" cm="1">
        <f t="array" ref="I23">SUMPRODUCT(I3:I22*$M3:$M22)</f>
        <v>1</v>
      </c>
      <c r="J23" cm="1">
        <f t="array" ref="J23">SUMPRODUCT(J3:J22*$M3:$M22)</f>
        <v>2</v>
      </c>
      <c r="K23" cm="1">
        <f t="array" ref="K23">SUMPRODUCT(K3:K22*$M3:$M22)</f>
        <v>2</v>
      </c>
    </row>
    <row r="24" spans="1:15" x14ac:dyDescent="0.3">
      <c r="A24" t="s">
        <v>10</v>
      </c>
      <c r="B24">
        <f>SUMPRODUCT(B3:B22,$N3:$N22)</f>
        <v>2</v>
      </c>
      <c r="C24">
        <f t="shared" ref="C24:K24" si="0">SUMPRODUCT(C3:C22,$N3:$N22)</f>
        <v>4</v>
      </c>
      <c r="D24">
        <f t="shared" si="0"/>
        <v>4</v>
      </c>
      <c r="E24">
        <f t="shared" si="0"/>
        <v>3</v>
      </c>
      <c r="F24">
        <f t="shared" si="0"/>
        <v>5</v>
      </c>
      <c r="G24">
        <f t="shared" si="0"/>
        <v>4</v>
      </c>
      <c r="H24">
        <f t="shared" si="0"/>
        <v>4</v>
      </c>
      <c r="I24">
        <f t="shared" si="0"/>
        <v>3</v>
      </c>
      <c r="J24">
        <f t="shared" si="0"/>
        <v>4</v>
      </c>
      <c r="K24">
        <f t="shared" si="0"/>
        <v>4</v>
      </c>
    </row>
    <row r="25" spans="1:15" x14ac:dyDescent="0.3">
      <c r="A25" s="1" t="s">
        <v>11</v>
      </c>
      <c r="B25" s="1">
        <f>SUMPRODUCT(B3:B22,$M3:$M22,$O3:$O22)</f>
        <v>2</v>
      </c>
      <c r="C25" s="1">
        <f t="shared" ref="C25:K25" si="1">SUMPRODUCT(C3:C22,$M3:$M22,$O3:$O22)</f>
        <v>7</v>
      </c>
      <c r="D25" s="1">
        <f t="shared" si="1"/>
        <v>10</v>
      </c>
      <c r="E25" s="1">
        <f t="shared" si="1"/>
        <v>9</v>
      </c>
      <c r="F25" s="1">
        <f t="shared" si="1"/>
        <v>7</v>
      </c>
      <c r="G25" s="1">
        <f t="shared" si="1"/>
        <v>4</v>
      </c>
      <c r="H25" s="1">
        <f t="shared" si="1"/>
        <v>1</v>
      </c>
      <c r="I25" s="1">
        <f t="shared" si="1"/>
        <v>1</v>
      </c>
      <c r="J25" s="1">
        <f t="shared" si="1"/>
        <v>2</v>
      </c>
      <c r="K25" s="1">
        <f t="shared" si="1"/>
        <v>2</v>
      </c>
    </row>
    <row r="26" spans="1:15" x14ac:dyDescent="0.3">
      <c r="A26" s="1" t="s">
        <v>12</v>
      </c>
      <c r="B26" s="1">
        <f>SUMPRODUCT(B3:B22,$N3:$N22,$O3:$O22)</f>
        <v>2</v>
      </c>
      <c r="C26" s="1">
        <f t="shared" ref="C26:K26" si="2">SUMPRODUCT(C3:C22,$N3:$N22,$O3:$O22)</f>
        <v>4</v>
      </c>
      <c r="D26" s="1">
        <f t="shared" si="2"/>
        <v>4</v>
      </c>
      <c r="E26" s="1">
        <f t="shared" si="2"/>
        <v>3</v>
      </c>
      <c r="F26" s="1">
        <f t="shared" si="2"/>
        <v>5</v>
      </c>
      <c r="G26" s="1">
        <f t="shared" si="2"/>
        <v>4</v>
      </c>
      <c r="H26" s="1">
        <f t="shared" si="2"/>
        <v>4</v>
      </c>
      <c r="I26" s="1">
        <f t="shared" si="2"/>
        <v>3</v>
      </c>
      <c r="J26" s="1">
        <f t="shared" si="2"/>
        <v>4</v>
      </c>
      <c r="K26" s="1">
        <f t="shared" si="2"/>
        <v>4</v>
      </c>
    </row>
    <row r="27" spans="1:15" x14ac:dyDescent="0.3">
      <c r="A27" t="s">
        <v>5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O27">
        <f>SUM(O3:O22)</f>
        <v>20</v>
      </c>
    </row>
    <row r="28" spans="1:15" x14ac:dyDescent="0.3">
      <c r="A28" t="s">
        <v>6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2023-04-06T14:50:31Z</dcterms:created>
  <dcterms:modified xsi:type="dcterms:W3CDTF">2023-04-08T18:33:42Z</dcterms:modified>
</cp:coreProperties>
</file>