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ospital-simulation\cplex\PEriodicModel4DM\"/>
    </mc:Choice>
  </mc:AlternateContent>
  <xr:revisionPtr revIDLastSave="0" documentId="13_ncr:1_{CA504A20-13A4-41F9-95BA-991088B49714}" xr6:coauthVersionLast="47" xr6:coauthVersionMax="47" xr10:uidLastSave="{00000000-0000-0000-0000-000000000000}"/>
  <bookViews>
    <workbookView xWindow="-108" yWindow="-108" windowWidth="23256" windowHeight="12576" activeTab="7" xr2:uid="{2D7907A3-E876-4FA6-B9C6-209E690F9D0D}"/>
  </bookViews>
  <sheets>
    <sheet name="Data" sheetId="1" r:id="rId1"/>
    <sheet name="CAP7" sheetId="18" r:id="rId2"/>
    <sheet name="cap3" sheetId="11" r:id="rId3"/>
    <sheet name="Results" sheetId="12" r:id="rId4"/>
    <sheet name="CAP5" sheetId="17" r:id="rId5"/>
    <sheet name="CAP10" sheetId="16" r:id="rId6"/>
    <sheet name="cap11" sheetId="15" r:id="rId7"/>
    <sheet name="Sheet1" sheetId="19" r:id="rId8"/>
    <sheet name="cap2" sheetId="13" r:id="rId9"/>
  </sheets>
  <definedNames>
    <definedName name="a">Results!$B$3:$K$22</definedName>
    <definedName name="solver_adj" localSheetId="0" hidden="1">Data!$M$3:$M$22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Data!$B$24:$K$26</definedName>
    <definedName name="solver_lhs2" localSheetId="0" hidden="1">Data!$M$3:$M$22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Data!$M$26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">Results!$O$2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2" l="1"/>
  <c r="C23" i="1"/>
  <c r="D23" i="1"/>
  <c r="E23" i="1"/>
  <c r="F23" i="1"/>
  <c r="G23" i="1"/>
  <c r="H23" i="1"/>
  <c r="I23" i="1"/>
  <c r="J23" i="1"/>
  <c r="K23" i="1"/>
  <c r="B23" i="1"/>
  <c r="H24" i="1"/>
  <c r="F24" i="1"/>
  <c r="G24" i="1"/>
  <c r="K24" i="1"/>
  <c r="E24" i="1"/>
  <c r="C24" i="1"/>
  <c r="I24" i="1"/>
  <c r="J24" i="1"/>
  <c r="M26" i="1"/>
  <c r="B24" i="1"/>
  <c r="D24" i="1"/>
</calcChain>
</file>

<file path=xl/sharedStrings.xml><?xml version="1.0" encoding="utf-8"?>
<sst xmlns="http://schemas.openxmlformats.org/spreadsheetml/2006/main" count="74" uniqueCount="25">
  <si>
    <t>patient</t>
  </si>
  <si>
    <t>day</t>
  </si>
  <si>
    <t>request</t>
  </si>
  <si>
    <t>capacity</t>
  </si>
  <si>
    <t>take it</t>
  </si>
  <si>
    <t>number of patients that day</t>
  </si>
  <si>
    <t>ri</t>
  </si>
  <si>
    <t>remaing bed that day</t>
  </si>
  <si>
    <t>di</t>
  </si>
  <si>
    <t>discharged patient that day</t>
  </si>
  <si>
    <t>ai</t>
  </si>
  <si>
    <t>admitted that day</t>
  </si>
  <si>
    <t>pt</t>
  </si>
  <si>
    <t>ps</t>
  </si>
  <si>
    <t>patient stay days</t>
  </si>
  <si>
    <t>number of patient admitted a day</t>
  </si>
  <si>
    <t>&lt;= ri</t>
  </si>
  <si>
    <t xml:space="preserve">  </t>
  </si>
  <si>
    <t xml:space="preserve">capacity </t>
  </si>
  <si>
    <t xml:space="preserve"> </t>
  </si>
  <si>
    <t>total patient</t>
  </si>
  <si>
    <t>Capacity</t>
  </si>
  <si>
    <t>total days</t>
  </si>
  <si>
    <t>cap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</si>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</sst>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46</c:v>
                </c:pt>
                <c:pt idx="4">
                  <c:v>56</c:v>
                </c:pt>
                <c:pt idx="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5-4D0A-AB78-0E988F25C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74752"/>
        <c:axId val="1500671424"/>
      </c:scatterChart>
      <c:valAx>
        <c:axId val="15006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71424"/>
        <c:crosses val="autoZero"/>
        <c:crossBetween val="midCat"/>
      </c:valAx>
      <c:valAx>
        <c:axId val="15006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7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32DCB-CD0D-FDB1-81BE-014384B86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3C1-84F1-429F-9216-DDBF12A19450}">
  <dimension ref="A1:S27"/>
  <sheetViews>
    <sheetView workbookViewId="0">
      <selection activeCell="K26" sqref="K26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19</v>
      </c>
      <c r="C3">
        <v>1</v>
      </c>
      <c r="D3">
        <v>1</v>
      </c>
      <c r="M3">
        <v>1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1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3" x14ac:dyDescent="0.3">
      <c r="A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J21">
        <v>1</v>
      </c>
      <c r="K21">
        <v>1</v>
      </c>
      <c r="M21">
        <v>1</v>
      </c>
    </row>
    <row r="22" spans="1:13" x14ac:dyDescent="0.3">
      <c r="A22">
        <v>20</v>
      </c>
      <c r="I22">
        <v>1</v>
      </c>
      <c r="J22">
        <v>1</v>
      </c>
      <c r="K22">
        <v>1</v>
      </c>
      <c r="M22">
        <v>1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10</v>
      </c>
      <c r="F23">
        <f t="shared" si="0"/>
        <v>9</v>
      </c>
      <c r="G23">
        <f t="shared" si="0"/>
        <v>6</v>
      </c>
      <c r="H23">
        <f t="shared" si="0"/>
        <v>3</v>
      </c>
      <c r="I23">
        <f t="shared" si="0"/>
        <v>2</v>
      </c>
      <c r="J23">
        <f t="shared" si="0"/>
        <v>3</v>
      </c>
      <c r="K23">
        <f t="shared" si="0"/>
        <v>3</v>
      </c>
    </row>
    <row r="24" spans="1:13" x14ac:dyDescent="0.3">
      <c r="A24" t="s">
        <v>2</v>
      </c>
      <c r="B24">
        <f>SUMPRODUCT(B3:B22,$M3:$M22)</f>
        <v>2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2</v>
      </c>
      <c r="H24">
        <f t="shared" si="1"/>
        <v>2</v>
      </c>
      <c r="I24">
        <f t="shared" si="1"/>
        <v>2</v>
      </c>
      <c r="J24">
        <f t="shared" si="1"/>
        <v>3</v>
      </c>
      <c r="K24">
        <f t="shared" si="1"/>
        <v>3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11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M26">
        <f>SUM(M3:M22)</f>
        <v>11</v>
      </c>
    </row>
    <row r="27" spans="1:13" x14ac:dyDescent="0.3">
      <c r="A27" t="s">
        <v>18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D25-3346-47C2-8FE2-F62378476720}">
  <dimension ref="A1:P46"/>
  <sheetViews>
    <sheetView workbookViewId="0">
      <selection activeCell="A25" sqref="A25:Q46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16</v>
      </c>
      <c r="P2">
        <v>7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5" spans="1:16" x14ac:dyDescent="0.3">
      <c r="B25" t="s">
        <v>1</v>
      </c>
      <c r="O25" t="s">
        <v>20</v>
      </c>
      <c r="P25" t="s">
        <v>21</v>
      </c>
    </row>
    <row r="26" spans="1:16" x14ac:dyDescent="0.3">
      <c r="A26" t="s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O26">
        <v>46</v>
      </c>
      <c r="P26">
        <v>7</v>
      </c>
    </row>
    <row r="27" spans="1:16" x14ac:dyDescent="0.3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2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6" x14ac:dyDescent="0.3">
      <c r="A30">
        <v>4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6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6" x14ac:dyDescent="0.3">
      <c r="A32">
        <v>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7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9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 x14ac:dyDescent="0.3">
      <c r="A46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4A9-4AFD-4C9B-B677-F13B4B6D8050}">
  <dimension ref="A1:P46"/>
  <sheetViews>
    <sheetView workbookViewId="0">
      <selection activeCell="E26" sqref="E26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11</v>
      </c>
      <c r="P2">
        <v>3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6" x14ac:dyDescent="0.3">
      <c r="B23">
        <v>27</v>
      </c>
    </row>
    <row r="25" spans="1:16" x14ac:dyDescent="0.3">
      <c r="B25" t="s">
        <v>1</v>
      </c>
      <c r="O25" t="s">
        <v>20</v>
      </c>
      <c r="P25" t="s">
        <v>21</v>
      </c>
    </row>
    <row r="26" spans="1:16" x14ac:dyDescent="0.3">
      <c r="A26" t="s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O26">
        <v>29</v>
      </c>
      <c r="P26">
        <v>3</v>
      </c>
    </row>
    <row r="27" spans="1:16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6" x14ac:dyDescent="0.3">
      <c r="A30">
        <v>4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6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6" x14ac:dyDescent="0.3">
      <c r="A32">
        <v>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 x14ac:dyDescent="0.3">
      <c r="A46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A356-3012-4395-8DDF-70C343E0BA98}">
  <dimension ref="A1:P24"/>
  <sheetViews>
    <sheetView workbookViewId="0">
      <selection sqref="A1:P22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58</v>
      </c>
      <c r="P2">
        <v>5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</row>
    <row r="24" spans="1:11" x14ac:dyDescent="0.3">
      <c r="B24">
        <f>SUM(a)</f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AE9-55D3-4F7A-A334-41576D7B36DD}">
  <dimension ref="A1:P45"/>
  <sheetViews>
    <sheetView workbookViewId="0">
      <selection activeCell="I22" sqref="I22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14</v>
      </c>
      <c r="P2">
        <v>5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6" x14ac:dyDescent="0.3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4" spans="1:16" x14ac:dyDescent="0.3">
      <c r="B24" t="s">
        <v>1</v>
      </c>
      <c r="O24" t="s">
        <v>20</v>
      </c>
      <c r="P24" t="s">
        <v>21</v>
      </c>
    </row>
    <row r="25" spans="1:16" x14ac:dyDescent="0.3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O25">
        <v>38</v>
      </c>
      <c r="P25">
        <v>5</v>
      </c>
    </row>
    <row r="26" spans="1:16" x14ac:dyDescent="0.3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6" x14ac:dyDescent="0.3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3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6" x14ac:dyDescent="0.3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6" x14ac:dyDescent="0.3">
      <c r="A31">
        <v>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6" x14ac:dyDescent="0.3">
      <c r="A32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8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16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3">
      <c r="A45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A86A-2CE4-4516-827F-2C7A5AA89887}">
  <dimension ref="A1:P45"/>
  <sheetViews>
    <sheetView workbookViewId="0">
      <selection activeCell="L27" sqref="L27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19</v>
      </c>
      <c r="P2">
        <v>10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4" spans="1:16" x14ac:dyDescent="0.3">
      <c r="B24" t="s">
        <v>1</v>
      </c>
      <c r="O24" t="s">
        <v>20</v>
      </c>
      <c r="P24" t="s">
        <v>21</v>
      </c>
    </row>
    <row r="25" spans="1:16" x14ac:dyDescent="0.3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O25">
        <v>56</v>
      </c>
      <c r="P25">
        <v>10</v>
      </c>
    </row>
    <row r="26" spans="1:16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6" x14ac:dyDescent="0.3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3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6" x14ac:dyDescent="0.3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6" x14ac:dyDescent="0.3">
      <c r="A31">
        <v>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6" x14ac:dyDescent="0.3">
      <c r="A32">
        <v>7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8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9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12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15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16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18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3">
      <c r="A45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E49B-D7C6-4F23-BD70-1CE3E1D12D19}">
  <dimension ref="A1:P45"/>
  <sheetViews>
    <sheetView workbookViewId="0">
      <selection activeCell="N25" sqref="N25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20</v>
      </c>
      <c r="P2">
        <v>11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6" x14ac:dyDescent="0.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6" x14ac:dyDescent="0.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4" spans="1:16" x14ac:dyDescent="0.3">
      <c r="B24" t="s">
        <v>1</v>
      </c>
      <c r="O24" t="s">
        <v>20</v>
      </c>
      <c r="P24" t="s">
        <v>21</v>
      </c>
    </row>
    <row r="25" spans="1:16" x14ac:dyDescent="0.3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O25">
        <v>58</v>
      </c>
      <c r="P25">
        <v>11</v>
      </c>
    </row>
    <row r="26" spans="1:16" x14ac:dyDescent="0.3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6" x14ac:dyDescent="0.3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3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6" x14ac:dyDescent="0.3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6" x14ac:dyDescent="0.3">
      <c r="A31">
        <v>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6" x14ac:dyDescent="0.3">
      <c r="A32">
        <v>7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8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9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12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15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16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18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3">
      <c r="A45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407F-8BF9-465E-81AE-C8131AE49A34}">
  <dimension ref="A1:B7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2</v>
      </c>
      <c r="B2">
        <v>20</v>
      </c>
    </row>
    <row r="3" spans="1:2" x14ac:dyDescent="0.3">
      <c r="A3">
        <v>3</v>
      </c>
      <c r="B3">
        <v>29</v>
      </c>
    </row>
    <row r="4" spans="1:2" x14ac:dyDescent="0.3">
      <c r="A4">
        <v>5</v>
      </c>
      <c r="B4">
        <v>38</v>
      </c>
    </row>
    <row r="5" spans="1:2" x14ac:dyDescent="0.3">
      <c r="A5">
        <v>7</v>
      </c>
      <c r="B5">
        <v>46</v>
      </c>
    </row>
    <row r="6" spans="1:2" x14ac:dyDescent="0.3">
      <c r="A6">
        <v>10</v>
      </c>
      <c r="B6">
        <v>56</v>
      </c>
    </row>
    <row r="7" spans="1:2" x14ac:dyDescent="0.3">
      <c r="A7">
        <v>11</v>
      </c>
      <c r="B7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926-3AA4-46FC-AF59-DC9039438353}">
  <dimension ref="A1:P46"/>
  <sheetViews>
    <sheetView workbookViewId="0">
      <selection activeCell="S25" sqref="S25"/>
    </sheetView>
  </sheetViews>
  <sheetFormatPr defaultRowHeight="14.4" x14ac:dyDescent="0.3"/>
  <sheetData>
    <row r="1" spans="1:16" x14ac:dyDescent="0.3">
      <c r="B1" t="s">
        <v>1</v>
      </c>
      <c r="O1" t="s">
        <v>20</v>
      </c>
      <c r="P1" t="s">
        <v>21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9</v>
      </c>
      <c r="P2">
        <v>2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6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6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6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6" x14ac:dyDescent="0.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6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6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6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6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6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6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5" spans="1:16" x14ac:dyDescent="0.3">
      <c r="B25" t="s">
        <v>1</v>
      </c>
      <c r="O25" t="s">
        <v>22</v>
      </c>
      <c r="P25" t="s">
        <v>21</v>
      </c>
    </row>
    <row r="26" spans="1:16" x14ac:dyDescent="0.3">
      <c r="A26" t="s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O26">
        <v>20</v>
      </c>
      <c r="P26">
        <v>2</v>
      </c>
    </row>
    <row r="27" spans="1:16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6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6" x14ac:dyDescent="0.3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6" x14ac:dyDescent="0.3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6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6" x14ac:dyDescent="0.3">
      <c r="A32">
        <v>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Data</vt:lpstr>
      <vt:lpstr>CAP7</vt:lpstr>
      <vt:lpstr>cap3</vt:lpstr>
      <vt:lpstr>Results</vt:lpstr>
      <vt:lpstr>CAP5</vt:lpstr>
      <vt:lpstr>CAP10</vt:lpstr>
      <vt:lpstr>cap11</vt:lpstr>
      <vt:lpstr>Sheet1</vt:lpstr>
      <vt:lpstr>cap2</vt:lpstr>
      <vt:lpstr>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sormaz</dc:creator>
  <cp:lastModifiedBy>HP</cp:lastModifiedBy>
  <dcterms:created xsi:type="dcterms:W3CDTF">2021-10-15T22:51:02Z</dcterms:created>
  <dcterms:modified xsi:type="dcterms:W3CDTF">2022-12-01T03:23:02Z</dcterms:modified>
</cp:coreProperties>
</file>