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720" windowWidth="15600" windowHeight="10920" tabRatio="741" activeTab="8"/>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3-12" sheetId="120" r:id="rId7"/>
    <sheet name="2018-3-19" sheetId="121" r:id="rId8"/>
    <sheet name="2018-3-26" sheetId="122" r:id="rId9"/>
  </sheets>
  <definedNames>
    <definedName name="_xlnm._FilterDatabase" localSheetId="5" hidden="1">'14-10-24'!$A$1:$K$42</definedName>
    <definedName name="a" localSheetId="7">#REF!</definedName>
    <definedName name="a" localSheetId="8">#REF!</definedName>
    <definedName name="a">#REF!</definedName>
    <definedName name="sss" localSheetId="7">#REF!</definedName>
    <definedName name="sss" localSheetId="8">#REF!</definedName>
    <definedName name="sss">#REF!</definedName>
    <definedName name="孙红琼" localSheetId="7">#REF!</definedName>
    <definedName name="孙红琼" localSheetId="8">#REF!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7">#REF!</definedName>
    <definedName name="王丽娟" localSheetId="8">#REF!</definedName>
    <definedName name="王丽娟">#REF!</definedName>
    <definedName name="王某某" localSheetId="7">#REF!</definedName>
    <definedName name="王某某" localSheetId="8">#REF!</definedName>
    <definedName name="王某某">#REF!</definedName>
  </definedNames>
  <calcPr calcId="144525"/>
</workbook>
</file>

<file path=xl/calcChain.xml><?xml version="1.0" encoding="utf-8"?>
<calcChain xmlns="http://schemas.openxmlformats.org/spreadsheetml/2006/main">
  <c r="E9" i="1" l="1"/>
  <c r="F9" i="1" s="1"/>
  <c r="I9" i="1" s="1"/>
  <c r="J9" i="1" s="1"/>
  <c r="E8" i="1"/>
  <c r="F8" i="1" s="1"/>
  <c r="E7" i="1"/>
  <c r="F7" i="1" s="1"/>
  <c r="I7" i="1" s="1"/>
  <c r="J7" i="1" s="1"/>
  <c r="E6" i="1"/>
  <c r="F6" i="1" s="1"/>
  <c r="I6" i="1" s="1"/>
  <c r="J6" i="1" s="1"/>
  <c r="E5" i="1"/>
  <c r="F5" i="1" s="1"/>
  <c r="I5" i="1" s="1"/>
  <c r="J5" i="1" s="1"/>
  <c r="E4" i="1"/>
  <c r="F4" i="1" s="1"/>
  <c r="I4" i="1" s="1"/>
  <c r="J4" i="1" s="1"/>
  <c r="I8" i="1" l="1"/>
  <c r="J8" i="1" s="1"/>
</calcChain>
</file>

<file path=xl/sharedStrings.xml><?xml version="1.0" encoding="utf-8"?>
<sst xmlns="http://schemas.openxmlformats.org/spreadsheetml/2006/main" count="1783" uniqueCount="759">
  <si>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</si>
  <si>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</si>
  <si>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</si>
  <si>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</si>
  <si>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</si>
  <si>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</si>
  <si>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</si>
  <si>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</si>
  <si>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</si>
  <si>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</si>
  <si>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</si>
  <si>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</si>
  <si>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</si>
  <si>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</si>
  <si>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</si>
  <si>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</si>
  <si>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</si>
  <si>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</si>
  <si>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</si>
  <si>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</si>
  <si>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</si>
  <si>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</si>
  <si>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</si>
  <si>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</si>
  <si>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</si>
  <si>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</si>
  <si>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</si>
  <si>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</si>
  <si>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</si>
  <si>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</si>
  <si>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</si>
  <si>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</si>
  <si>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</si>
  <si>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</si>
  <si>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</si>
  <si>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</si>
  <si>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</si>
  <si>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</si>
  <si>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</si>
  <si>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</si>
  <si>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</si>
  <si>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</si>
  <si>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</si>
  <si>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</si>
  <si>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</si>
  <si>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</si>
  <si>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</si>
  <si>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</si>
  <si>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</si>
  <si>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</si>
  <si>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</si>
  <si>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</si>
  <si>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</si>
  <si>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</si>
  <si>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</si>
  <si>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</si>
  <si>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</si>
  <si>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</si>
  <si>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</si>
  <si>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</si>
  <si>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</si>
  <si>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</si>
  <si>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</si>
  <si>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</si>
  <si>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</si>
  <si>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</si>
  <si>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</si>
  <si>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</si>
  <si>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</si>
  <si>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</si>
  <si>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</si>
  <si>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</si>
  <si>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</si>
  <si>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</si>
  <si>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</si>
  <si>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</si>
  <si>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</si>
  <si>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</si>
  <si>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</si>
  <si>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</si>
  <si>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</si>
  <si>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</si>
  <si>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</si>
  <si>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</si>
  <si>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</si>
  <si>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</si>
  <si>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</si>
  <si>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</si>
  <si>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</si>
  <si>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</si>
  <si>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</si>
  <si>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</si>
  <si>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</si>
  <si>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</si>
  <si>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</si>
  <si>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</si>
  <si>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</si>
  <si>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</si>
  <si>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</si>
  <si>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</si>
  <si>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</si>
  <si>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</si>
  <si>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</si>
  <si>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</si>
  <si>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</si>
  <si>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</si>
  <si>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</si>
  <si>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</si>
  <si>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</si>
  <si>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</si>
  <si>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</si>
  <si>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</si>
  <si>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</si>
  <si>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</si>
  <si>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</si>
  <si>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</si>
  <si>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</si>
  <si>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</si>
  <si>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</si>
  <si>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</si>
  <si>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</si>
  <si>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</si>
  <si>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</si>
  <si>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</si>
  <si>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</si>
  <si>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</si>
  <si>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</si>
  <si>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</si>
  <si>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</si>
  <si>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</si>
  <si>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</si>
  <si>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</si>
  <si>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</si>
  <si>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</si>
  <si>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</si>
  <si>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</si>
  <si>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</si>
  <si>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</si>
  <si>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</si>
  <si>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</si>
  <si>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</si>
  <si>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</si>
  <si>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</si>
  <si>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</si>
  <si>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</si>
  <si>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</si>
  <si>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</si>
  <si>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</si>
  <si>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</si>
  <si>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</si>
  <si>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</si>
  <si>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</si>
  <si>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</si>
  <si>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</si>
  <si>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</si>
  <si>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</si>
  <si>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</si>
  <si>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</si>
  <si>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</si>
  <si>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</si>
  <si>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</si>
  <si>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</si>
  <si>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</si>
  <si>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</si>
  <si>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</si>
  <si>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</si>
  <si>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</si>
  <si>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</si>
  <si>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</si>
  <si>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</si>
  <si>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</si>
  <si>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</si>
  <si>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</si>
  <si>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</si>
  <si>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</si>
  <si>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</si>
  <si>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</si>
  <si>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</si>
  <si>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</si>
  <si>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</si>
  <si>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</si>
  <si>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</si>
  <si>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</si>
  <si>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</si>
  <si>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</si>
  <si>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</si>
  <si>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</si>
  <si>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</si>
  <si>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</si>
  <si>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</si>
  <si>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</si>
  <si>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</si>
  <si>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</si>
  <si>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</si>
  <si>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</si>
  <si>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</si>
  <si>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</si>
  <si>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</si>
  <si>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</si>
  <si>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</si>
  <si>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</si>
  <si>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</si>
  <si>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</si>
  <si>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</si>
  <si>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</si>
  <si>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</si>
  <si>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</si>
  <si>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</si>
  <si>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</si>
  <si>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</si>
  <si>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</si>
  <si>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</si>
  <si>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</si>
  <si>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</si>
  <si>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</si>
  <si>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</si>
  <si>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</si>
  <si>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</si>
  <si>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</si>
  <si>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</si>
  <si>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</si>
  <si>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</si>
  <si>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</si>
  <si>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</si>
  <si>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</si>
  <si>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</si>
  <si>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</si>
  <si>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</si>
  <si>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</si>
  <si>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</si>
  <si>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</si>
  <si>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</si>
  <si>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</si>
  <si>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</si>
  <si>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</si>
  <si>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</si>
  <si>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</si>
  <si>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</si>
  <si>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</si>
  <si>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</si>
  <si>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</si>
  <si>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</si>
  <si>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</si>
  <si>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</si>
  <si>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</si>
  <si>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</si>
  <si>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</si>
  <si>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</si>
  <si>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</si>
  <si>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</si>
  <si>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</si>
  <si>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</si>
  <si>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</si>
  <si>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</si>
  <si>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</si>
  <si>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</si>
  <si>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</si>
  <si>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</si>
  <si>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</si>
  <si>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</si>
  <si>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</si>
  <si>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</si>
  <si>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</si>
  <si>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</si>
  <si>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</si>
  <si>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</si>
  <si>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研发三部周报</t>
    <phoneticPr fontId="10" type="noConversion"/>
  </si>
  <si>
    <t>杨方超</t>
    <phoneticPr fontId="10" type="noConversion"/>
  </si>
  <si>
    <t>余江</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</si>
  <si>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</si>
  <si>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</si>
  <si>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</si>
  <si>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</si>
  <si>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</si>
  <si>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</si>
  <si>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</si>
  <si>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</si>
  <si>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</si>
  <si>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</si>
  <si>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</si>
  <si>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</si>
  <si>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</si>
  <si>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刘阳</t>
    <phoneticPr fontId="10" type="noConversion"/>
  </si>
  <si>
    <t>李晓曦</t>
    <phoneticPr fontId="10" type="noConversion"/>
  </si>
  <si>
    <t>刘为刚</t>
    <phoneticPr fontId="10" type="noConversion"/>
  </si>
  <si>
    <t>崔耀文</t>
  </si>
  <si>
    <t>赵波</t>
    <phoneticPr fontId="10" type="noConversion"/>
  </si>
  <si>
    <t>彭红</t>
    <phoneticPr fontId="10" type="noConversion"/>
  </si>
  <si>
    <t>梁鸥</t>
    <phoneticPr fontId="10" type="noConversion"/>
  </si>
  <si>
    <t>毛雪峰</t>
    <phoneticPr fontId="10" type="noConversion"/>
  </si>
  <si>
    <t>王岑</t>
    <phoneticPr fontId="10" type="noConversion"/>
  </si>
  <si>
    <t>赵洪伟</t>
    <phoneticPr fontId="10" type="noConversion"/>
  </si>
  <si>
    <t>左健宏</t>
    <phoneticPr fontId="10" type="noConversion"/>
  </si>
  <si>
    <t>马晓茗</t>
    <phoneticPr fontId="10" type="noConversion"/>
  </si>
  <si>
    <t>李瑞</t>
    <phoneticPr fontId="10" type="noConversion"/>
  </si>
  <si>
    <t>姜奇</t>
    <phoneticPr fontId="10" type="noConversion"/>
  </si>
  <si>
    <t>戴月</t>
    <phoneticPr fontId="10" type="noConversion"/>
  </si>
  <si>
    <t>先小波</t>
    <phoneticPr fontId="10" type="noConversion"/>
  </si>
  <si>
    <t>进行中</t>
    <phoneticPr fontId="10" type="noConversion"/>
  </si>
  <si>
    <t>完成</t>
    <phoneticPr fontId="10" type="noConversion"/>
  </si>
  <si>
    <t>邹洪</t>
    <phoneticPr fontId="10" type="noConversion"/>
  </si>
  <si>
    <t>广告系统 5.1</t>
    <phoneticPr fontId="10" type="noConversion"/>
  </si>
  <si>
    <t>其他项目外工作</t>
    <phoneticPr fontId="10" type="noConversion"/>
  </si>
  <si>
    <t>GS-9130高安分布式6.2</t>
  </si>
  <si>
    <t>BOSS系统改进</t>
    <phoneticPr fontId="10" type="noConversion"/>
  </si>
  <si>
    <t>物联网智慧楼宇</t>
    <phoneticPr fontId="10" type="noConversion"/>
  </si>
  <si>
    <t>组织管理系统平台</t>
    <phoneticPr fontId="10" type="noConversion"/>
  </si>
  <si>
    <t>广告5.1</t>
    <phoneticPr fontId="10" type="noConversion"/>
  </si>
  <si>
    <t>TC-1680 V.20应急广播管控平台</t>
    <phoneticPr fontId="10" type="noConversion"/>
  </si>
  <si>
    <t>Farncombe认证CAS系统技术升级</t>
    <phoneticPr fontId="13" type="noConversion"/>
  </si>
  <si>
    <t>Farncombe认证文档开发</t>
    <phoneticPr fontId="13" type="noConversion"/>
  </si>
  <si>
    <t>高安EMMGTEST</t>
    <phoneticPr fontId="10" type="noConversion"/>
  </si>
  <si>
    <t>2017/12/5~2018-3-10</t>
    <phoneticPr fontId="10" type="noConversion"/>
  </si>
  <si>
    <t>2017/12/5~2018-2-10</t>
    <phoneticPr fontId="10" type="noConversion"/>
  </si>
  <si>
    <t>2017-02-13~2017-10-30</t>
    <phoneticPr fontId="10" type="noConversion"/>
  </si>
  <si>
    <t>延误</t>
  </si>
  <si>
    <t>正常</t>
  </si>
  <si>
    <t>2018-1-2-30~2018-4-27</t>
    <phoneticPr fontId="10" type="noConversion"/>
  </si>
  <si>
    <t>2017-12-20~2018-7-17</t>
    <phoneticPr fontId="10" type="noConversion"/>
  </si>
  <si>
    <t>肖松</t>
    <phoneticPr fontId="10" type="noConversion"/>
  </si>
  <si>
    <t>研发3部redmine任务管理</t>
    <phoneticPr fontId="10" type="noConversion"/>
  </si>
  <si>
    <t>研发三部需求处理&amp;技术支持</t>
    <phoneticPr fontId="10" type="noConversion"/>
  </si>
  <si>
    <t>GS-9130高安分布式6.2</t>
    <phoneticPr fontId="10" type="noConversion"/>
  </si>
  <si>
    <t>研发三部需求处理</t>
    <phoneticPr fontId="10" type="noConversion"/>
  </si>
  <si>
    <t>高安EMMGTEST：DVB 同密标准状态机维护</t>
    <phoneticPr fontId="10" type="noConversion"/>
  </si>
  <si>
    <t>完成</t>
    <phoneticPr fontId="10" type="noConversion"/>
  </si>
  <si>
    <t>进行中</t>
    <phoneticPr fontId="10" type="noConversion"/>
  </si>
  <si>
    <t>高安CAS Farncombe认证 CAS系统技术升级： 系统联调测试</t>
    <phoneticPr fontId="10" type="noConversion"/>
  </si>
  <si>
    <t>广告系统5.1:广告第二阶段开发-播控器功能</t>
    <phoneticPr fontId="10" type="noConversion"/>
  </si>
  <si>
    <t>林静</t>
    <phoneticPr fontId="10" type="noConversion"/>
  </si>
  <si>
    <t>BOSS系统改进：高安其他指令增加</t>
    <phoneticPr fontId="10" type="noConversion"/>
  </si>
  <si>
    <t xml:space="preserve">DVB 同密标准状态机维护 </t>
    <phoneticPr fontId="10" type="noConversion"/>
  </si>
  <si>
    <t>滞后</t>
  </si>
  <si>
    <t>考评系数：</t>
    <phoneticPr fontId="10" type="noConversion"/>
  </si>
  <si>
    <t>本周完成的维护、极小项目、小规模预研等工作，按研发维护考评表进行考评。考评系数与分数对应关系如下：</t>
    <phoneticPr fontId="10" type="noConversion"/>
  </si>
  <si>
    <t>2.0:考评得分91~100；</t>
    <phoneticPr fontId="10" type="noConversion"/>
  </si>
  <si>
    <t>1.5:考评得分81~90；</t>
    <phoneticPr fontId="10" type="noConversion"/>
  </si>
  <si>
    <t>1.0:考评得分61~80；</t>
    <phoneticPr fontId="10" type="noConversion"/>
  </si>
  <si>
    <t>0.5:考评得分41~60；</t>
    <phoneticPr fontId="10" type="noConversion"/>
  </si>
  <si>
    <t>0:考评得分40以下。</t>
    <phoneticPr fontId="10" type="noConversion"/>
  </si>
  <si>
    <t>跨周/月的上述工作，在成果被确认之前，对个人申报已按时完成的任务，原则上按1.0进行考评；</t>
    <phoneticPr fontId="10" type="noConversion"/>
  </si>
  <si>
    <t>技术支持等无法以独立任务形式下达或难以估算工时的，在执行过程中，原则上按1.0进行考评，部门经理也可根据完成质量的高低，给与适当调整；</t>
    <phoneticPr fontId="10" type="noConversion"/>
  </si>
  <si>
    <t>项目任务在执行过程中，在阶段性的成果被确认之前，对个人申报已按时完成的任务，原则上按1.0进行考评；</t>
    <phoneticPr fontId="10" type="noConversion"/>
  </si>
  <si>
    <t>日常个人业务和技能学习、接受培训、例会等，不纳入考评。</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</si>
  <si>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</si>
  <si>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</si>
  <si>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工作日有效工作时间计为6工时，与规模估算中的点对应；</t>
    <phoneticPr fontId="10" type="noConversion"/>
  </si>
  <si>
    <t>3.对于无法以独立任务下达或无法估算工时的技术支持、有较高难度和不确定性的分析验证等性质的工作，部门经理在认可其工作质量和工作效率后，有两种考评模式选择。一是按1.0进行考评，计划工时=实际工时（含加班）；二是调整考评系数，计划工时按有效工时（每个工作日6个工时）计。原则上不允许工时和考评都上调的情况。</t>
    <phoneticPr fontId="10" type="noConversion"/>
  </si>
  <si>
    <t>4.每周一由研发助理通过研发管理工具收集汇总上一周各项目及重点工作的进展及综述情况、部门人员实际工作进展及相关工时数据填写到本表；</t>
    <phoneticPr fontId="10" type="noConversion"/>
  </si>
  <si>
    <t>5.每周由部门经理或指定代理人组织召开部门例会，对本周工作进行总结评价，安排及调整后续工作；</t>
    <phoneticPr fontId="10" type="noConversion"/>
  </si>
  <si>
    <t>6.研发助理在本月最后一周结束后，根据前几周的评估结果生成员工月度绩效，部门经理可进行少量调整并补充评价意见。</t>
    <phoneticPr fontId="10" type="noConversion"/>
  </si>
  <si>
    <t>考核汇总表（2018-2）</t>
    <phoneticPr fontId="19" type="noConversion"/>
  </si>
  <si>
    <t>本月正常工时：</t>
    <phoneticPr fontId="10" type="noConversion"/>
  </si>
  <si>
    <t>姓名</t>
    <phoneticPr fontId="10" type="noConversion"/>
  </si>
  <si>
    <t>缺勤天数</t>
    <phoneticPr fontId="10" type="noConversion"/>
  </si>
  <si>
    <t>加班天数</t>
    <phoneticPr fontId="10" type="noConversion"/>
  </si>
  <si>
    <t>月总工时</t>
    <phoneticPr fontId="10" type="noConversion"/>
  </si>
  <si>
    <t>任务考评系数</t>
    <phoneticPr fontId="10" type="noConversion"/>
  </si>
  <si>
    <t>杨方超</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</si>
  <si>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</si>
  <si>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</si>
  <si>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</si>
  <si>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</si>
  <si>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</si>
  <si>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</si>
  <si>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</si>
  <si>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</si>
  <si>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邹洪</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</si>
  <si>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</si>
  <si>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</si>
  <si>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</si>
  <si>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</si>
  <si>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</si>
  <si>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</si>
  <si>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</si>
  <si>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</si>
  <si>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</si>
  <si>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崔耀文</t>
    <phoneticPr fontId="10" type="noConversion"/>
  </si>
  <si>
    <t>赵波</t>
    <phoneticPr fontId="10" type="noConversion"/>
  </si>
  <si>
    <t>彭红</t>
    <phoneticPr fontId="10" type="noConversion"/>
  </si>
  <si>
    <t>毛雪峰</t>
    <phoneticPr fontId="10" type="noConversion"/>
  </si>
  <si>
    <t>王岑</t>
    <phoneticPr fontId="10" type="noConversion"/>
  </si>
  <si>
    <t>肖松</t>
    <phoneticPr fontId="10" type="noConversion"/>
  </si>
  <si>
    <t>赵洪伟</t>
    <phoneticPr fontId="10" type="noConversion"/>
  </si>
  <si>
    <t>李瑞</t>
    <phoneticPr fontId="10" type="noConversion"/>
  </si>
  <si>
    <t>姜奇</t>
    <phoneticPr fontId="10" type="noConversion"/>
  </si>
  <si>
    <t>戴月</t>
    <phoneticPr fontId="10" type="noConversion"/>
  </si>
  <si>
    <t>先小波</t>
    <phoneticPr fontId="10" type="noConversion"/>
  </si>
  <si>
    <t>左键宏</t>
    <phoneticPr fontId="10" type="noConversion"/>
  </si>
  <si>
    <t>马晓茗</t>
    <phoneticPr fontId="10" type="noConversion"/>
  </si>
  <si>
    <t>梁鸥</t>
    <phoneticPr fontId="10" type="noConversion"/>
  </si>
  <si>
    <t>周报中各任务考评系数与计划工时乘绩，除以月总工时所得系数（月总工时为个人当月出勤天数*6）；</t>
    <phoneticPr fontId="10" type="noConversion"/>
  </si>
  <si>
    <t>月总工时在此情况下会发生变化：申报了调休的各类加班，其加班工时将计入个人月总工时中，未申报调休的加班则不计；</t>
    <phoneticPr fontId="10" type="noConversion"/>
  </si>
  <si>
    <t>部门经理对周报中未记载的额外工作或业绩或表现给予奖惩调整系数（+/-0.05~+/-0.1），并说明理由；</t>
    <phoneticPr fontId="10" type="noConversion"/>
  </si>
  <si>
    <r>
      <t>上述两系数之和，0.5以下，绩效结果为0；0.5~</t>
    </r>
    <r>
      <rPr>
        <sz val="10"/>
        <rFont val="宋体"/>
        <family val="3"/>
        <charset val="134"/>
      </rPr>
      <t>2</t>
    </r>
    <r>
      <rPr>
        <sz val="10"/>
        <rFont val="宋体"/>
        <family val="3"/>
        <charset val="134"/>
      </rPr>
      <t>.</t>
    </r>
    <r>
      <rPr>
        <sz val="10"/>
        <rFont val="宋体"/>
        <family val="3"/>
        <charset val="134"/>
      </rPr>
      <t>0</t>
    </r>
    <r>
      <rPr>
        <sz val="10"/>
        <rFont val="宋体"/>
        <family val="3"/>
        <charset val="134"/>
      </rPr>
      <t>之间，按四舍五入，分别以0.1进增；</t>
    </r>
    <r>
      <rPr>
        <sz val="10"/>
        <rFont val="宋体"/>
        <family val="3"/>
        <charset val="134"/>
      </rPr>
      <t>2</t>
    </r>
    <r>
      <rPr>
        <sz val="10"/>
        <rFont val="宋体"/>
        <family val="3"/>
        <charset val="134"/>
      </rPr>
      <t>.</t>
    </r>
    <r>
      <rPr>
        <sz val="10"/>
        <rFont val="宋体"/>
        <family val="3"/>
        <charset val="134"/>
      </rPr>
      <t>0</t>
    </r>
    <r>
      <rPr>
        <sz val="10"/>
        <rFont val="宋体"/>
        <family val="3"/>
        <charset val="134"/>
      </rPr>
      <t>以上的，均为</t>
    </r>
    <r>
      <rPr>
        <sz val="10"/>
        <rFont val="宋体"/>
        <family val="3"/>
        <charset val="134"/>
      </rPr>
      <t>2</t>
    </r>
    <r>
      <rPr>
        <sz val="10"/>
        <rFont val="宋体"/>
        <family val="3"/>
        <charset val="134"/>
      </rPr>
      <t>.</t>
    </r>
    <r>
      <rPr>
        <sz val="10"/>
        <rFont val="宋体"/>
        <family val="3"/>
        <charset val="134"/>
      </rPr>
      <t>0</t>
    </r>
    <r>
      <rPr>
        <sz val="10"/>
        <rFont val="宋体"/>
        <family val="3"/>
        <charset val="134"/>
      </rPr>
      <t>；</t>
    </r>
    <phoneticPr fontId="10" type="noConversion"/>
  </si>
  <si>
    <t>连续2个月或累计3个月绩效系数在0.5以下的，将视为不满足工作需求或无合适的工作，退回公司人事行政部进行岗位再培训。</t>
    <phoneticPr fontId="10" type="noConversion"/>
  </si>
  <si>
    <t>任务考评系数=∑（任务计划工时×各任务考评系数）/月总工时</t>
    <phoneticPr fontId="10" type="noConversion"/>
  </si>
  <si>
    <t>普安前端CAS：普安CAS 服务器监控系统需求分析</t>
    <phoneticPr fontId="10" type="noConversion"/>
  </si>
  <si>
    <t>MPS&amp;APP改进：APP优化及自测</t>
    <phoneticPr fontId="10" type="noConversion"/>
  </si>
  <si>
    <t>MPS&amp;APP改进：MPS与BOSS相关接口修改+并发支持优化</t>
    <phoneticPr fontId="10" type="noConversion"/>
  </si>
  <si>
    <t>应急广播管控平台: 应急广播系统广电入网测试准备</t>
    <phoneticPr fontId="10" type="noConversion"/>
  </si>
  <si>
    <t>刘为刚</t>
    <phoneticPr fontId="10" type="noConversion"/>
  </si>
  <si>
    <t>SMS维护：多米尼加 EMMSERVER 改进</t>
    <phoneticPr fontId="10" type="noConversion"/>
  </si>
  <si>
    <t>余江</t>
    <phoneticPr fontId="10" type="noConversion"/>
  </si>
  <si>
    <t>备注</t>
    <phoneticPr fontId="10" type="noConversion"/>
  </si>
  <si>
    <t>fastway 现场远程支持解决问题，2次晚上加班到半夜</t>
    <phoneticPr fontId="10" type="noConversion"/>
  </si>
  <si>
    <t>2018/1/12~2018-4-27</t>
    <phoneticPr fontId="10" type="noConversion"/>
  </si>
  <si>
    <t>MPS&amp;APP改进项目</t>
    <phoneticPr fontId="10" type="noConversion"/>
  </si>
  <si>
    <t>应急广播系统广电入网测试准备</t>
    <phoneticPr fontId="10" type="noConversion"/>
  </si>
  <si>
    <t>高安CAS Farncombe认证 CAS系统技术升级:海思3798平台验证</t>
    <phoneticPr fontId="10" type="noConversion"/>
  </si>
  <si>
    <t>系统联调测试</t>
    <phoneticPr fontId="10" type="noConversion"/>
  </si>
  <si>
    <t>2017-9-22~2018/2/8</t>
    <phoneticPr fontId="10" type="noConversion"/>
  </si>
  <si>
    <t>2018-1-8~2018/8/1</t>
    <phoneticPr fontId="10" type="noConversion"/>
  </si>
  <si>
    <t>SMS维护：多米尼加 EMMSERVER 改进</t>
  </si>
  <si>
    <t>应急广播管控平台: 应急广播系统广电入网测试准备</t>
  </si>
  <si>
    <t>物联网智慧楼宇：软硬件系统框架搭建</t>
    <phoneticPr fontId="10" type="noConversion"/>
  </si>
  <si>
    <t>MPS&amp;APP改进：APP优化及自测</t>
    <phoneticPr fontId="10" type="noConversion"/>
  </si>
  <si>
    <t>高安信息管理系统：缺陷处理：2.0版本的终端系统中，无法建立老卡号的终端维修激活</t>
    <phoneticPr fontId="10" type="noConversion"/>
  </si>
  <si>
    <t>普安前端CAS： 5.6.0.2 WEB中英文版本测试验证</t>
  </si>
  <si>
    <t>BOSS系统技术改进：查找巴基斯坦worldcall反馈高安指令问题</t>
    <phoneticPr fontId="10" type="noConversion"/>
  </si>
  <si>
    <t>高安CAS 6.2： 协助质量部验收</t>
    <phoneticPr fontId="10" type="noConversion"/>
  </si>
  <si>
    <t>熟悉与北京江南天安加密机系统对接接口，调试加密接口</t>
    <phoneticPr fontId="10" type="noConversion"/>
  </si>
  <si>
    <t>应急广播管控平台：增加与北京江南天安加密机系统对接</t>
    <phoneticPr fontId="10" type="noConversion"/>
  </si>
  <si>
    <t>BOSS系统技术改进：高安顶盒业务办理</t>
    <phoneticPr fontId="10" type="noConversion"/>
  </si>
  <si>
    <t>普安前端CAS： 5.6.0.2 WEB中英文版本测试验证</t>
    <phoneticPr fontId="10" type="noConversion"/>
  </si>
  <si>
    <t>高安CAS Farncombe认证 技术文档开发：检查无卡高安规格书翻译文档</t>
    <phoneticPr fontId="10" type="noConversion"/>
  </si>
  <si>
    <t>其他技术支持协助工作</t>
    <phoneticPr fontId="10" type="noConversion"/>
  </si>
  <si>
    <t>BOSS系统改进：高安顶盒业务办理</t>
  </si>
  <si>
    <t>BOSS系统改进：高安顶盒业务办理</t>
    <phoneticPr fontId="10" type="noConversion"/>
  </si>
  <si>
    <t>广告系统5.1:发送器改进--第二阶段后续开发，以及实时查看当前播出广告详细信息及预览</t>
    <phoneticPr fontId="10" type="noConversion"/>
  </si>
  <si>
    <t>研究图片广告发送器pmt表的协议；图片广告增加PAT和PMT表，整个开发工作完成</t>
    <phoneticPr fontId="10" type="noConversion"/>
  </si>
  <si>
    <t>广告系统5.1:第二阶段后续开发-播控器功能</t>
    <phoneticPr fontId="10" type="noConversion"/>
  </si>
  <si>
    <t>物联网智慧楼宇：web端开发+接口调试</t>
  </si>
  <si>
    <t>物联网智慧楼宇：web端开发+接口调试</t>
    <phoneticPr fontId="10" type="noConversion"/>
  </si>
  <si>
    <t>物联网智慧楼宇: 微信端开发</t>
  </si>
  <si>
    <t>物联网智慧楼宇: 微信端开发</t>
    <phoneticPr fontId="10" type="noConversion"/>
  </si>
  <si>
    <t>广告系统 5.1：广告第二阶段后续开发-播控器功能</t>
    <phoneticPr fontId="10" type="noConversion"/>
  </si>
  <si>
    <t>物联网智慧楼宇：服务器端考勤流程订餐模块开发+接口调试</t>
    <phoneticPr fontId="10" type="noConversion"/>
  </si>
  <si>
    <t>物联网智慧楼宇：硬件设备选型采购+部署</t>
    <phoneticPr fontId="10" type="noConversion"/>
  </si>
  <si>
    <t>物联网智慧楼宇：西区监控打卡机安装</t>
    <phoneticPr fontId="10" type="noConversion"/>
  </si>
  <si>
    <t>测试组项目外工作</t>
    <phoneticPr fontId="10" type="noConversion"/>
  </si>
  <si>
    <t>物联网智慧楼宇:软硬件系统框架搭建</t>
    <phoneticPr fontId="10" type="noConversion"/>
  </si>
  <si>
    <t>物联网智慧楼宇：服务器端环境监控模块开发</t>
    <phoneticPr fontId="10" type="noConversion"/>
  </si>
  <si>
    <t>物联网智慧楼宇：服务器端门禁系统开发+接口调试</t>
    <phoneticPr fontId="10" type="noConversion"/>
  </si>
  <si>
    <t>协助质量部验收</t>
    <phoneticPr fontId="10" type="noConversion"/>
  </si>
  <si>
    <t>开会讨论验收事宜，准备验收资料</t>
    <phoneticPr fontId="10" type="noConversion"/>
  </si>
  <si>
    <t>完成开发环境配置，软硬件系统框架搭建，持续集成部署框架搭建，测试方案编写等</t>
    <phoneticPr fontId="10" type="noConversion"/>
  </si>
  <si>
    <t>物联网智慧楼宇：服务器端门禁系统开发+接口调试</t>
    <phoneticPr fontId="10" type="noConversion"/>
  </si>
  <si>
    <t>服务器端门禁系统开发+接口调试</t>
    <phoneticPr fontId="10" type="noConversion"/>
  </si>
  <si>
    <t>高安CAS Farncombe认证 技术文档开发：Farncombe-其他文档编写； 检查无卡高安规格书翻译文档</t>
    <phoneticPr fontId="10" type="noConversion"/>
  </si>
  <si>
    <t>检查无卡高安规格书翻译文档</t>
    <phoneticPr fontId="10" type="noConversion"/>
  </si>
  <si>
    <t>完成其他文档的编写， 检查无卡高安规格书翻译文档</t>
    <phoneticPr fontId="10" type="noConversion"/>
  </si>
  <si>
    <t>高安CAS Farncombe认证 CAS系统技术升级： CAS：和系统联调测试</t>
    <phoneticPr fontId="10" type="noConversion"/>
  </si>
  <si>
    <t>APP优化及自测；MPS与BOSS相关接口修改+并发支持优化</t>
    <phoneticPr fontId="10" type="noConversion"/>
  </si>
  <si>
    <t>应急广播系统广电入网测试准备</t>
    <phoneticPr fontId="10" type="noConversion"/>
  </si>
  <si>
    <t>第二阶段发送器，播控器，广告库功能开发</t>
    <phoneticPr fontId="10" type="noConversion"/>
  </si>
  <si>
    <t>第二阶段发送器，播控器，广告库功能后续开发</t>
    <phoneticPr fontId="10" type="noConversion"/>
  </si>
  <si>
    <t>蒋随心</t>
    <phoneticPr fontId="10" type="noConversion"/>
  </si>
  <si>
    <t>其他项目外工作：熟悉BOSS项目</t>
  </si>
  <si>
    <t>其他项目外工作：熟悉BOSS项目</t>
    <phoneticPr fontId="10" type="noConversion"/>
  </si>
  <si>
    <t>鲍辉</t>
    <phoneticPr fontId="10" type="noConversion"/>
  </si>
  <si>
    <t>1、熟悉规格设计书、项目相关文档资料；2、熟悉项目原理和架构设计。</t>
    <phoneticPr fontId="10" type="noConversion"/>
  </si>
  <si>
    <t>处理潮安需求及巴黎反馈的测试问题验证</t>
    <phoneticPr fontId="10" type="noConversion"/>
  </si>
  <si>
    <t>完成发布</t>
    <phoneticPr fontId="10" type="noConversion"/>
  </si>
  <si>
    <t>本周无进展</t>
    <phoneticPr fontId="10" type="noConversion"/>
  </si>
  <si>
    <t>和系统联调测试，终端库海思3798平台验证</t>
    <phoneticPr fontId="10" type="noConversion"/>
  </si>
  <si>
    <t>更新了rootfs,bootargs等候可以启动应用，高安启动也已验证。总结了前期遇到的问题原因；整理验证资料，及文档总结归档等收尾工作。</t>
    <phoneticPr fontId="10" type="noConversion"/>
  </si>
  <si>
    <t>高安CAS Farncombe认证 CAS系统技术升级:海思3798平台验证</t>
    <phoneticPr fontId="10" type="noConversion"/>
  </si>
  <si>
    <t>高安CAS Farncombe认证 CAS系统技术升级:开启海思运行中进行自我检查</t>
    <phoneticPr fontId="10" type="noConversion"/>
  </si>
  <si>
    <t>高安CAS Farncombe认证 CAS系统技术升级:系统联调测试</t>
    <phoneticPr fontId="10" type="noConversion"/>
  </si>
  <si>
    <t>高安CAS Farncombe认证 CAS系统技术升级:正式版本提交</t>
    <phoneticPr fontId="10" type="noConversion"/>
  </si>
  <si>
    <t>高安CAS Farncombe认证 CAS系统技术升级:联调测试</t>
    <phoneticPr fontId="10" type="noConversion"/>
  </si>
  <si>
    <t>高安CAS Farncombe认证 CAS系统技术升级:海系统联调测试+BUG修改</t>
    <phoneticPr fontId="10" type="noConversion"/>
  </si>
  <si>
    <t>高安CAS Farncombe认证 CAS系统技术升级:联调测试</t>
    <phoneticPr fontId="10" type="noConversion"/>
  </si>
  <si>
    <t>高安CAS Farncombe认证 CAS系统技术升级:补写认证版本前端语法文档</t>
    <phoneticPr fontId="10" type="noConversion"/>
  </si>
  <si>
    <t>高安CAS Farncombe认证 CAS系统技术升级： CAS：系统联调测试</t>
    <phoneticPr fontId="10" type="noConversion"/>
  </si>
  <si>
    <t>技术支持：巴基斯坦Worldcall卡拉奇分前端配置</t>
    <phoneticPr fontId="10" type="noConversion"/>
  </si>
  <si>
    <t>完成并发送给销售</t>
    <phoneticPr fontId="10" type="noConversion"/>
  </si>
  <si>
    <t>调试验证3798平台接收emm数据，并运行新解密程序正常，但运行ca库时执行某些操作会重启</t>
    <phoneticPr fontId="10" type="noConversion"/>
  </si>
  <si>
    <t>完成</t>
    <phoneticPr fontId="10" type="noConversion"/>
  </si>
  <si>
    <t>技术支持：巴基斯坦Worldcall卡拉奇分前端配置</t>
    <phoneticPr fontId="10" type="noConversion"/>
  </si>
  <si>
    <t>了解zabbix的proxy模式</t>
    <phoneticPr fontId="10" type="noConversion"/>
  </si>
  <si>
    <t>普安前端CAS：普安CAS 服务器监控系统需求分析及相关文档编写</t>
    <phoneticPr fontId="10" type="noConversion"/>
  </si>
  <si>
    <t>高安CAS：编译环境升级</t>
    <phoneticPr fontId="10" type="noConversion"/>
  </si>
  <si>
    <t>协助质量部搭建环境</t>
    <phoneticPr fontId="10" type="noConversion"/>
  </si>
  <si>
    <t>高安CAS 6.2： 编译环境升级</t>
    <phoneticPr fontId="10" type="noConversion"/>
  </si>
  <si>
    <t>高安CAS Farncombe认证 CAS系统技术升级： CAS：和系统联调测试+BUG修改</t>
    <phoneticPr fontId="10" type="noConversion"/>
  </si>
  <si>
    <t>BOSS系统技术改进：高安收费统计/欠费统计修改</t>
    <phoneticPr fontId="10" type="noConversion"/>
  </si>
  <si>
    <t>高安CAS Farncombe认证 CAS系统技术升级: 系统联调测试</t>
    <phoneticPr fontId="10" type="noConversion"/>
  </si>
  <si>
    <t>普安前端CAS:高安CAS Farncombe认证 CAS系统技术升级: 系统联调测试</t>
    <phoneticPr fontId="10" type="noConversion"/>
  </si>
  <si>
    <t>解决mysql备份工具在自动化配置验证中出现的问题，修改说明书</t>
    <phoneticPr fontId="10" type="noConversion"/>
  </si>
  <si>
    <t>普安前端CAS:5.6.0.2 版本输出/测试及说明文档更新</t>
    <phoneticPr fontId="10" type="noConversion"/>
  </si>
  <si>
    <t>验证所有的web界面上的中英文翻译+对翻译不合理的地方进行修改</t>
    <phoneticPr fontId="10" type="noConversion"/>
  </si>
  <si>
    <t>项目管理，1-2月份项目清理表</t>
    <phoneticPr fontId="10" type="noConversion"/>
  </si>
  <si>
    <t>检查高安无卡终端规格书的翻译。（完成度30%）</t>
    <phoneticPr fontId="10" type="noConversion"/>
  </si>
  <si>
    <t>讨论并处理巴基斯坦worldcall数据库备份需求等</t>
    <phoneticPr fontId="10" type="noConversion"/>
  </si>
  <si>
    <t>协助系统部蒲士兵分析并处理杨可数码顶盒提示无授权， sms 重启后无法打开等问题</t>
    <phoneticPr fontId="10" type="noConversion"/>
  </si>
  <si>
    <t>潮安、巴黎BOSS、巴基斯坦BOSS 等需求；处理 巴基斯坦Hagentest 和远程备份需求</t>
    <phoneticPr fontId="10" type="noConversion"/>
  </si>
  <si>
    <t>研发3部redmine任务管理+根据月绩效考核调整项目工时+研发三部项目人员工作清理</t>
    <phoneticPr fontId="10" type="noConversion"/>
  </si>
  <si>
    <t>BOSS系统维护：潮安定制需求</t>
    <phoneticPr fontId="10" type="noConversion"/>
  </si>
  <si>
    <t>BOSS潮安投诉功能配合MPS增加电话和类型</t>
    <phoneticPr fontId="10" type="noConversion"/>
  </si>
  <si>
    <t>CCBN准备、展会系统测试；入网接口开发；张军工作移交</t>
    <phoneticPr fontId="10" type="noConversion"/>
  </si>
  <si>
    <t xml:space="preserve"> 节目管理系统开发，网管系统修改</t>
    <phoneticPr fontId="10" type="noConversion"/>
  </si>
  <si>
    <t>物联网智慧楼宇：物联网智慧楼宇项目清理数据整理及分析</t>
    <phoneticPr fontId="10" type="noConversion"/>
  </si>
  <si>
    <t>物联网智慧楼宇：框架搭建+通信协议制定</t>
    <phoneticPr fontId="10" type="noConversion"/>
  </si>
  <si>
    <t>iot-user模块数据库修改</t>
    <phoneticPr fontId="10" type="noConversion"/>
  </si>
  <si>
    <t>涉密区门禁及监控部署调整，部件购买，虚拟桌面网络部署方案讨论，资料学习，测试组招聘及面试</t>
    <phoneticPr fontId="10" type="noConversion"/>
  </si>
  <si>
    <t>整理优化rabbitmq考勤机C# 客服端通讯</t>
    <phoneticPr fontId="10" type="noConversion"/>
  </si>
  <si>
    <t>物联网智慧楼宇：软硬件系统框架搭建</t>
    <phoneticPr fontId="10" type="noConversion"/>
  </si>
  <si>
    <t>软件接入监控设备及软件测试</t>
    <phoneticPr fontId="10" type="noConversion"/>
  </si>
  <si>
    <t>为 app 提供最新活动内容的查询，MPS 并发量支持优化等</t>
    <phoneticPr fontId="10" type="noConversion"/>
  </si>
  <si>
    <t>物联网智慧楼宇：服务器端考勤流程订餐模块开发+接口调试</t>
    <phoneticPr fontId="10" type="noConversion"/>
  </si>
  <si>
    <t>统计报表bug修改，熟悉功能模块；系统功能模块bug修改</t>
    <phoneticPr fontId="10" type="noConversion"/>
  </si>
  <si>
    <t>微信端界面开发，微信小程序，日历界面 雏形搭建等</t>
    <phoneticPr fontId="10" type="noConversion"/>
  </si>
  <si>
    <t>app支付及支付结果页面调整，添加给多个终端一起购买的功能</t>
    <phoneticPr fontId="10" type="noConversion"/>
  </si>
  <si>
    <t>MPS&amp;APP维护：潮安问题反馈需求</t>
    <phoneticPr fontId="10" type="noConversion"/>
  </si>
  <si>
    <t>广告系统5.1:文档更新</t>
    <phoneticPr fontId="10" type="noConversion"/>
  </si>
  <si>
    <t xml:space="preserve"> 根据新功能更新应用软件设计书-播控器</t>
    <phoneticPr fontId="10" type="noConversion"/>
  </si>
  <si>
    <t>广告系统5.1：印度部署方案讨论</t>
    <phoneticPr fontId="10" type="noConversion"/>
  </si>
  <si>
    <t>会议讨论印度部署功能的实现及计划</t>
    <phoneticPr fontId="10" type="noConversion"/>
  </si>
  <si>
    <t>广告系统5.1:印度系统部部署及开发计划讨论-发送器</t>
    <phoneticPr fontId="10" type="noConversion"/>
  </si>
  <si>
    <t>广告系统5.1: 发送器改进--第二阶段后续开发，以及实时查看当前播出广告详细信息及预览</t>
    <phoneticPr fontId="10" type="noConversion"/>
  </si>
  <si>
    <t>广告系统5.1:JPR广告测试</t>
    <phoneticPr fontId="10" type="noConversion"/>
  </si>
  <si>
    <t>CCBN准备、展会系统测试；入网接口开发；</t>
    <phoneticPr fontId="10" type="noConversion"/>
  </si>
  <si>
    <t>相关文档及软件已发给工厂杨坤</t>
    <phoneticPr fontId="10" type="noConversion"/>
  </si>
  <si>
    <t>处理潮安boss需求维护</t>
    <phoneticPr fontId="10" type="noConversion"/>
  </si>
  <si>
    <t>处理巴黎反馈的套餐购买等问题、巴基斯坦测试反馈的针对高安系统的需求</t>
    <phoneticPr fontId="10" type="noConversion"/>
  </si>
  <si>
    <t>2017-7-20--2018-06</t>
    <phoneticPr fontId="10" type="noConversion"/>
  </si>
  <si>
    <t>2017-09-15--2018-02-10</t>
    <phoneticPr fontId="10" type="noConversion"/>
  </si>
  <si>
    <t>国威设备测试</t>
    <phoneticPr fontId="10" type="noConversion"/>
  </si>
  <si>
    <t>高安CAS Farncombe认证 CAS系统技术升级:系统联调测试</t>
    <phoneticPr fontId="10" type="noConversion"/>
  </si>
  <si>
    <t>查看了SDK下面的sample程序设置高安控制字，后来余江找到了应用的混乱流程导致了控制字设置失效，高安解扰已经正常</t>
    <phoneticPr fontId="10" type="noConversion"/>
  </si>
  <si>
    <t>调试CA库程序，解决内存加密不稳定问题；调试3798平台查找无法解扰问题原因；解决终端CA库相关打印和日志信息在3798平台引起重启问题</t>
    <phoneticPr fontId="10" type="noConversion"/>
  </si>
  <si>
    <t>高安CAS Farncombe认证 CAS系统技术升级:联调测试</t>
    <phoneticPr fontId="10" type="noConversion"/>
  </si>
  <si>
    <t>系统测试，改版本号 ，发布版本</t>
    <phoneticPr fontId="10" type="noConversion"/>
  </si>
  <si>
    <t>调试连接断开异常</t>
    <phoneticPr fontId="10" type="noConversion"/>
  </si>
  <si>
    <t>完成</t>
    <phoneticPr fontId="10" type="noConversion"/>
  </si>
  <si>
    <t>Worldcall客户双机热备脚本无法正常安装问题已经查明，expect不能安装的问题已解决，并且能成功修改分区</t>
    <phoneticPr fontId="10" type="noConversion"/>
  </si>
  <si>
    <t>普安前端CAS： 5.6.0.2 WEB中英文版本测试验证</t>
    <phoneticPr fontId="10" type="noConversion"/>
  </si>
  <si>
    <t>普安前端CAS：DEN清理管控,AMS需求</t>
    <phoneticPr fontId="10" type="noConversion"/>
  </si>
  <si>
    <t>普安前端CAS：印度ACN运营商ID重置</t>
    <phoneticPr fontId="10" type="noConversion"/>
  </si>
  <si>
    <t>普安前端CAS：CAS服务器监控系统文档编写</t>
    <phoneticPr fontId="10" type="noConversion"/>
  </si>
  <si>
    <t>完成</t>
    <phoneticPr fontId="10" type="noConversion"/>
  </si>
  <si>
    <t>处理高安6.2中动态xml里面设置IPPTV模式失败的问题；和终端联调测试</t>
    <phoneticPr fontId="10" type="noConversion"/>
  </si>
  <si>
    <t>高安CAS Farncombe认证 CAS系统技术升级： CAS：和系统联调测试</t>
    <phoneticPr fontId="10" type="noConversion"/>
  </si>
  <si>
    <t>高安CAS：CAS 6.2 编译环境升级</t>
    <phoneticPr fontId="10" type="noConversion"/>
  </si>
  <si>
    <t>搭建编译环境，研究升级事宜</t>
    <phoneticPr fontId="10" type="noConversion"/>
  </si>
  <si>
    <t>高安CAS：尼泊尔高安CAS技术支持</t>
    <phoneticPr fontId="10" type="noConversion"/>
  </si>
  <si>
    <t>技术支持CAS6.2测试</t>
    <phoneticPr fontId="10" type="noConversion"/>
  </si>
  <si>
    <t>孙攀</t>
    <phoneticPr fontId="10" type="noConversion"/>
  </si>
  <si>
    <t>李聪聪</t>
    <phoneticPr fontId="10" type="noConversion"/>
  </si>
  <si>
    <t>敖园</t>
    <phoneticPr fontId="10" type="noConversion"/>
  </si>
  <si>
    <t>BOSS系统技术改进：模块自测</t>
    <phoneticPr fontId="10" type="noConversion"/>
  </si>
  <si>
    <t>BOSS系统技术改进：高安顶盒欠费/停机统计</t>
    <phoneticPr fontId="10" type="noConversion"/>
  </si>
  <si>
    <t>增加高安顶盒欠费/停机/终端数统计</t>
    <phoneticPr fontId="10" type="noConversion"/>
  </si>
  <si>
    <t>高安前端CAS：高安Agenttest</t>
    <phoneticPr fontId="10" type="noConversion"/>
  </si>
  <si>
    <t>高安前端CAS：高安Agenttest</t>
    <phoneticPr fontId="10" type="noConversion"/>
  </si>
  <si>
    <t>普安白名单系统：白名单系统统计功能修改</t>
    <phoneticPr fontId="10" type="noConversion"/>
  </si>
  <si>
    <t>发布版本并上传到阿里云</t>
    <phoneticPr fontId="10" type="noConversion"/>
  </si>
  <si>
    <t>处理30173印度运营商合并白名单操作</t>
    <phoneticPr fontId="10" type="noConversion"/>
  </si>
  <si>
    <t>自测、改bug并发步版本</t>
    <phoneticPr fontId="10" type="noConversion"/>
  </si>
  <si>
    <t>普安前端CAS:5.6.0.2 版本输出/测试及说明文档更新</t>
    <phoneticPr fontId="10" type="noConversion"/>
  </si>
  <si>
    <t>验证导入千万级数据库导致引擎改变的解决方案</t>
    <phoneticPr fontId="10" type="noConversion"/>
  </si>
  <si>
    <t>研究lvm分区导致expect无法安装的原因，解决fastway中心前端同步出现的故障</t>
    <phoneticPr fontId="10" type="noConversion"/>
  </si>
  <si>
    <t>普安前端CAS:巴基斯坦Worldcall卡拉奇分前端配置</t>
    <phoneticPr fontId="10" type="noConversion"/>
  </si>
  <si>
    <t>普安前端CAS:巴基斯坦Worldcall卡拉奇分前端配置</t>
    <phoneticPr fontId="10" type="noConversion"/>
  </si>
  <si>
    <t>普安web界面功能测试：发现历史预留问题并定位修改</t>
    <phoneticPr fontId="10" type="noConversion"/>
  </si>
  <si>
    <t>高安CAS 6.2：远程协助深圳</t>
    <phoneticPr fontId="10" type="noConversion"/>
  </si>
  <si>
    <t>协助深圳进行高安环境搭建</t>
    <phoneticPr fontId="10" type="noConversion"/>
  </si>
  <si>
    <t>远程协助冕宁SMS还新服务器后，无法购买产品的问题</t>
    <phoneticPr fontId="10" type="noConversion"/>
  </si>
  <si>
    <t>技术支持</t>
    <phoneticPr fontId="10" type="noConversion"/>
  </si>
  <si>
    <t>SMS维护：多米尼加 EMMSERVER 改进</t>
    <phoneticPr fontId="10" type="noConversion"/>
  </si>
  <si>
    <t>熟悉mybatis.xml部分代码</t>
    <phoneticPr fontId="10" type="noConversion"/>
  </si>
  <si>
    <t>应急广播管控平台: 应急广播系统广电入网测试准备</t>
    <phoneticPr fontId="10" type="noConversion"/>
  </si>
  <si>
    <t>BOSS维护需求：舒城BOSS定制需求</t>
    <phoneticPr fontId="10" type="noConversion"/>
  </si>
  <si>
    <t>物联网智慧楼宇：服务器端门禁系统开发+接口调试</t>
    <phoneticPr fontId="10" type="noConversion"/>
  </si>
  <si>
    <t>iot-user模块数据库及接口修改</t>
    <phoneticPr fontId="10" type="noConversion"/>
  </si>
  <si>
    <t>iot-ordering 钱包历史记录等</t>
    <phoneticPr fontId="10" type="noConversion"/>
  </si>
  <si>
    <t>系统安装，网络部署；系统运行故障排查；虚拟机常用软件安装</t>
    <phoneticPr fontId="10" type="noConversion"/>
  </si>
  <si>
    <t>规范项目测试文档，和测试版本</t>
    <phoneticPr fontId="10" type="noConversion"/>
  </si>
  <si>
    <t>测试组项目外工作：虚拟桌面云系统安装</t>
    <phoneticPr fontId="10" type="noConversion"/>
  </si>
  <si>
    <t>设计考勤机服务器端数据库；开始考勤机读写代码白编写；相关controller代码编写</t>
    <phoneticPr fontId="10" type="noConversion"/>
  </si>
  <si>
    <t>编写与服务器打卡机与服务器通讯程序；熟悉并测试与服务器的通讯框架</t>
    <phoneticPr fontId="10" type="noConversion"/>
  </si>
  <si>
    <t>APP 证件号码移动电话信息 * 号加密</t>
    <phoneticPr fontId="10" type="noConversion"/>
  </si>
  <si>
    <t>MPS&amp;APP改进：MPS修改与APP对接</t>
    <phoneticPr fontId="10" type="noConversion"/>
  </si>
  <si>
    <t>MPS维护需求：潮安问题反馈需求</t>
    <phoneticPr fontId="10" type="noConversion"/>
  </si>
  <si>
    <t>对接APP自测试</t>
    <phoneticPr fontId="10" type="noConversion"/>
  </si>
  <si>
    <t>物联网智慧楼宇：服务器端考勤流程订餐模块开发+接口调试</t>
    <phoneticPr fontId="10" type="noConversion"/>
  </si>
  <si>
    <t>系统模块bug查找修改；广告播出计划功能模块开发；广告播放计划页面开发</t>
    <phoneticPr fontId="10" type="noConversion"/>
  </si>
  <si>
    <t>根据ui设计图进行界面开发；微信端考勤界面开发等</t>
    <phoneticPr fontId="10" type="noConversion"/>
  </si>
  <si>
    <t>MPS&amp;APP改进：APP优化及自测</t>
    <phoneticPr fontId="10" type="noConversion"/>
  </si>
  <si>
    <t>MPS&amp;APP改进：与MPS服务器联调+BUG修改</t>
    <phoneticPr fontId="10" type="noConversion"/>
  </si>
  <si>
    <t>进行中</t>
    <phoneticPr fontId="10" type="noConversion"/>
  </si>
  <si>
    <t>批量购买app端修改已完成</t>
  </si>
  <si>
    <t>测试新增的功能</t>
  </si>
  <si>
    <t>先小波</t>
    <phoneticPr fontId="10" type="noConversion"/>
  </si>
  <si>
    <t>完成用户修改编辑功能；增加了角色列表和岗位列表的新增和编辑功能等</t>
    <phoneticPr fontId="10" type="noConversion"/>
  </si>
  <si>
    <t>完善广告商自助查询管理功能；完成广告商自助相关页面及功能等</t>
    <phoneticPr fontId="10" type="noConversion"/>
  </si>
  <si>
    <t>广告系统5.1:按区域进行广告发送与接收 - 播控器</t>
    <phoneticPr fontId="10" type="noConversion"/>
  </si>
  <si>
    <t>增加区域管理功能（进行中）</t>
    <phoneticPr fontId="10" type="noConversion"/>
  </si>
  <si>
    <t>广告系统5.1: 根据新功能更新应用软件设计书-发送器</t>
    <phoneticPr fontId="10" type="noConversion"/>
  </si>
  <si>
    <t>广告系统5.1:断点续传功能-发送器</t>
  </si>
  <si>
    <t>完成断点续传功能的自测</t>
    <phoneticPr fontId="10" type="noConversion"/>
  </si>
  <si>
    <t>编写广告系统发送器的设计文档和接口说明文档；完成发送器接口说明文档的编写</t>
    <phoneticPr fontId="10" type="noConversion"/>
  </si>
  <si>
    <t>广告系统5.1:断点续传功能-发送器</t>
    <phoneticPr fontId="10" type="noConversion"/>
  </si>
  <si>
    <t>广告终端库测试</t>
    <phoneticPr fontId="10" type="noConversion"/>
  </si>
  <si>
    <t>广告系统5.1:JPR广告测试</t>
    <phoneticPr fontId="10" type="noConversion"/>
  </si>
  <si>
    <t>广告系统5.1:测试用例更新</t>
    <phoneticPr fontId="10" type="noConversion"/>
  </si>
  <si>
    <t>广告发送器测试完成</t>
    <phoneticPr fontId="10" type="noConversion"/>
  </si>
  <si>
    <t>研发3部redmine任务下达</t>
    <phoneticPr fontId="10" type="noConversion"/>
  </si>
  <si>
    <t>高安CAS6.2.0.0验收方案评审及需求处理，潮安子母卡配对问题处理；ACN 运营商ID重置等需求；舒城/巴基斯坦BOSS、内置卡工具、佛得角SMS、印度CAS需求；BOSS，CAS需求</t>
    <phoneticPr fontId="10" type="noConversion"/>
  </si>
  <si>
    <t>根据实际情况更新广告系统计划书(40%)等</t>
    <phoneticPr fontId="10" type="noConversion"/>
  </si>
  <si>
    <t>完成</t>
    <phoneticPr fontId="10" type="noConversion"/>
  </si>
  <si>
    <t>刘浩</t>
    <phoneticPr fontId="10" type="noConversion"/>
  </si>
  <si>
    <t xml:space="preserve"> 高安CAS Farncombe认证 CAS系统技术升级：检查讨论项目机顶盒提交认证文档；讨论EMM清流管控漏洞问题及解决方案；普安前端CASDEN需求处理等</t>
    <phoneticPr fontId="10" type="noConversion"/>
  </si>
  <si>
    <t>GS-9130高安分布式6.2</t>
    <phoneticPr fontId="10" type="noConversion"/>
  </si>
  <si>
    <t>系统联调测试</t>
    <phoneticPr fontId="10" type="noConversion"/>
  </si>
  <si>
    <t>继续系统联调测试</t>
    <phoneticPr fontId="10" type="noConversion"/>
  </si>
  <si>
    <t>高安CAS Farncombe认证 技术文档开发：检查无卡高安规格书翻译文档</t>
    <phoneticPr fontId="10" type="noConversion"/>
  </si>
  <si>
    <t>检查无卡高安规格书翻译文档</t>
    <phoneticPr fontId="10" type="noConversion"/>
  </si>
  <si>
    <t>质量部验收中</t>
    <phoneticPr fontId="10" type="noConversion"/>
  </si>
  <si>
    <t>质量部验收</t>
    <phoneticPr fontId="10" type="noConversion"/>
  </si>
  <si>
    <t>BOSS系统改进：高安顶盒欠费/停机统计</t>
    <phoneticPr fontId="10" type="noConversion"/>
  </si>
  <si>
    <t>BOSS系统改进：巴黎BOSS 反馈缺陷修改</t>
    <phoneticPr fontId="10" type="noConversion"/>
  </si>
  <si>
    <t>BOSS系统技术改进：模块自测</t>
    <phoneticPr fontId="10" type="noConversion"/>
  </si>
  <si>
    <t>高安顶盒欠费/停机统计；巴黎BOSS 反馈缺陷修改；进行模块自测</t>
    <phoneticPr fontId="10" type="noConversion"/>
  </si>
  <si>
    <t>高安顶盒欠费/停机统计；模块自测</t>
    <phoneticPr fontId="10" type="noConversion"/>
  </si>
  <si>
    <t>第二阶段发送器，播控器，广告库功能开发；按区域进行广告发送与接收</t>
    <phoneticPr fontId="10" type="noConversion"/>
  </si>
  <si>
    <t>按区域进行广告发送与接收</t>
    <phoneticPr fontId="10" type="noConversion"/>
  </si>
  <si>
    <t>MPS&amp;APP改进：MPS与BOSS相关接口修改+并发支持优化</t>
    <phoneticPr fontId="10" type="noConversion"/>
  </si>
  <si>
    <t>MPS&amp;APP改进：MPS修改与APP对接</t>
    <phoneticPr fontId="10" type="noConversion"/>
  </si>
  <si>
    <t>MPS与BOSS相关接口修改+并发支持优化；MPS修改与APP对接</t>
    <phoneticPr fontId="10" type="noConversion"/>
  </si>
  <si>
    <t>MPS与BOSS相关接口修改+并发支持优化；MPS修改与APP对接</t>
    <phoneticPr fontId="10" type="noConversion"/>
  </si>
  <si>
    <t>应急广播监控系统修改；网管系统修改</t>
    <phoneticPr fontId="10" type="noConversion"/>
  </si>
  <si>
    <t>完善了心跳、应急数据、通用反馈数据协议；处理展会应急广播H5手机宣传网页的问题；继续开发入网协议</t>
    <phoneticPr fontId="10" type="noConversion"/>
  </si>
  <si>
    <t>应急广播监控系统修改；网管系统修改；完善了心跳、应急数据、通用反馈数据协议；处理展会应急广播H5手机宣传网页的问题；继续开发入网协议</t>
    <phoneticPr fontId="10" type="noConversion"/>
  </si>
  <si>
    <t xml:space="preserve"> 组织机构接待管理平台文档补充</t>
    <phoneticPr fontId="10" type="noConversion"/>
  </si>
  <si>
    <t>物联网智慧楼宇：系统通信框架搭建</t>
    <phoneticPr fontId="10" type="noConversion"/>
  </si>
  <si>
    <t>软硬件系统框架搭建；系统通信框架搭建；服务器端环境监控模块开发；服务器端门禁系统开发+接口调试</t>
    <phoneticPr fontId="10" type="noConversion"/>
  </si>
  <si>
    <t>服务器端门禁系统开发+接口调试；软硬件系统框架搭建；服务器端环境监控模块开发；</t>
    <phoneticPr fontId="10" type="noConversion"/>
  </si>
  <si>
    <t>补产品发布审批单</t>
    <phoneticPr fontId="10" type="noConversion"/>
  </si>
  <si>
    <t>文档补充</t>
    <phoneticPr fontId="10" type="noConversion"/>
  </si>
  <si>
    <t>文档补充</t>
    <phoneticPr fontId="10" type="noConversion"/>
  </si>
  <si>
    <t>深圳国威的CA认证测试，学习广告测试</t>
    <phoneticPr fontId="10" type="noConversion"/>
  </si>
  <si>
    <t>进行中</t>
    <phoneticPr fontId="10" type="noConversion"/>
  </si>
  <si>
    <t>林静</t>
    <phoneticPr fontId="10" type="noConversion"/>
  </si>
  <si>
    <t>在虚拟桌面服务器安装海思终端编译环境</t>
    <phoneticPr fontId="10" type="noConversion"/>
  </si>
  <si>
    <t>搭建基础的zabbix监控平台</t>
    <phoneticPr fontId="10" type="noConversion"/>
  </si>
  <si>
    <t>熟悉高安CAS系统</t>
    <phoneticPr fontId="10" type="noConversion"/>
  </si>
  <si>
    <t>微波解冻器控制APP需求分析</t>
    <phoneticPr fontId="10" type="noConversion"/>
  </si>
  <si>
    <t>高安CAS Farncombe认证 CAS系统技术升级:系统联调测试</t>
    <phoneticPr fontId="10" type="noConversion"/>
  </si>
  <si>
    <t>重新安装环境验证工作，澜起签名协助工作</t>
    <phoneticPr fontId="10" type="noConversion"/>
  </si>
  <si>
    <t>普安终端库：DEN定制需求预研</t>
    <phoneticPr fontId="10" type="noConversion"/>
  </si>
  <si>
    <t>查看文档资料和卡开发人员讨论，准备通过发送指令读取状态验证； 编写增加测试验证接口代码，准备给深圳进行验证</t>
    <phoneticPr fontId="10" type="noConversion"/>
  </si>
  <si>
    <t>进行中</t>
    <phoneticPr fontId="10" type="noConversion"/>
  </si>
  <si>
    <t>高安终端库：3529高安加密boot和MSID验证工作</t>
    <phoneticPr fontId="10" type="noConversion"/>
  </si>
  <si>
    <t>找按照MSID校验流程实现后无法开机原因</t>
    <phoneticPr fontId="10" type="noConversion"/>
  </si>
  <si>
    <t>参加3281普安安全机制讨论，商量应用如果烧写高安流程boot和解决串口升级实现方式问题</t>
    <phoneticPr fontId="10" type="noConversion"/>
  </si>
  <si>
    <t>ALI3281普安顶盒安全机制</t>
    <phoneticPr fontId="10" type="noConversion"/>
  </si>
  <si>
    <t>修改高安终端库1.21版本，实现清流管控回退等功能</t>
    <phoneticPr fontId="10" type="noConversion"/>
  </si>
  <si>
    <t>高安终端库：3529高安加密boot和MSID验证工作</t>
    <phoneticPr fontId="10" type="noConversion"/>
  </si>
  <si>
    <t>高安信息管理系统：运营商激活数量限制</t>
    <phoneticPr fontId="10" type="noConversion"/>
  </si>
  <si>
    <t>完成</t>
    <phoneticPr fontId="10" type="noConversion"/>
  </si>
  <si>
    <t>配合终端联调，改变ECM 指纹和URL</t>
    <phoneticPr fontId="10" type="noConversion"/>
  </si>
  <si>
    <t>普安前端CAS：DEN清理管控</t>
    <phoneticPr fontId="10" type="noConversion"/>
  </si>
  <si>
    <t>完成并自测试通过，程序已交给系统部</t>
    <phoneticPr fontId="10" type="noConversion"/>
  </si>
  <si>
    <t>需求代码开发完成，配合终端组验证新清流管控</t>
    <phoneticPr fontId="10" type="noConversion"/>
  </si>
  <si>
    <t>普安前端CAS：DEN清理管控</t>
    <phoneticPr fontId="10" type="noConversion"/>
  </si>
  <si>
    <t>普安前端CAS：搭建基础的zabbix监控平台</t>
    <phoneticPr fontId="10" type="noConversion"/>
  </si>
  <si>
    <t>解决zabbix_get无法agent数据；构建zabbix-server前端LNMP环境</t>
    <phoneticPr fontId="10" type="noConversion"/>
  </si>
  <si>
    <t>高安前端CAS：巴基斯坦worldcall  CAS技术支持</t>
    <phoneticPr fontId="10" type="noConversion"/>
  </si>
  <si>
    <t>远程分析worldcall高安CA授权发送后，终端没反应的问题</t>
    <phoneticPr fontId="10" type="noConversion"/>
  </si>
  <si>
    <t>完成</t>
    <phoneticPr fontId="10" type="noConversion"/>
  </si>
  <si>
    <t>高安前端CAS：提供验收测试的数据库批量数据产生工具及技术支持</t>
    <phoneticPr fontId="10" type="noConversion"/>
  </si>
  <si>
    <t>技术支持验收测试；解决ECMG指纹出错问题</t>
    <phoneticPr fontId="10" type="noConversion"/>
  </si>
  <si>
    <t>高安前端CAS：提供验收测试的数据库批量数据产生工具及技术支持</t>
    <phoneticPr fontId="10" type="noConversion"/>
  </si>
  <si>
    <t>休假5天</t>
    <phoneticPr fontId="10" type="noConversion"/>
  </si>
  <si>
    <t>高安信息管理系统：运营商激活数量限制</t>
    <phoneticPr fontId="10" type="noConversion"/>
  </si>
  <si>
    <t>发步新版本到阿里云和测试服务器</t>
    <phoneticPr fontId="10" type="noConversion"/>
  </si>
  <si>
    <t>普安前端CAS:解决巴基斯坦和fastway 数据同步工具测试出的问题,将解决方案程序化</t>
    <phoneticPr fontId="10" type="noConversion"/>
  </si>
  <si>
    <t>修改优化程序，验证功能</t>
    <phoneticPr fontId="10" type="noConversion"/>
  </si>
  <si>
    <t>周五请假</t>
    <phoneticPr fontId="10" type="noConversion"/>
  </si>
  <si>
    <t>普安前端CAS：DEN AMS控制需求</t>
    <phoneticPr fontId="10" type="noConversion"/>
  </si>
  <si>
    <t>完成功能测试和bug修改，已经代码上库</t>
    <phoneticPr fontId="10" type="noConversion"/>
  </si>
  <si>
    <t>项目管理相关工作</t>
    <phoneticPr fontId="10" type="noConversion"/>
  </si>
  <si>
    <t>根据前端时间DEN和印度的需求，总结需求要点，跟进需求完成情况和计划；阅读FriendMTS文档，了解其技术，并进行技术交流</t>
    <phoneticPr fontId="10" type="noConversion"/>
  </si>
  <si>
    <t>高安/普安CAS 、CA库、BOSS等需求处理</t>
    <phoneticPr fontId="10" type="noConversion"/>
  </si>
  <si>
    <t>巴基斯坦SMS无法打开 ，高安CAS 等技术支持，电脑升级/电脑资料备份</t>
    <phoneticPr fontId="10" type="noConversion"/>
  </si>
  <si>
    <t>编写说明文档，打包完整软件，软件已给现场进行测试</t>
    <phoneticPr fontId="10" type="noConversion"/>
  </si>
  <si>
    <t>协助系统处理SMS3.6.0.0买卡报错的问题，处理完成，现场验证中；远程协助系统部，查看SMS3.6.0.0购买智能卡报错的问题</t>
    <phoneticPr fontId="10" type="noConversion"/>
  </si>
  <si>
    <t>给3.0软件增加词条</t>
    <phoneticPr fontId="10" type="noConversion"/>
  </si>
  <si>
    <t>其他项目外工作：内置卡工具3.0英文版</t>
    <phoneticPr fontId="10" type="noConversion"/>
  </si>
  <si>
    <t>其他项目外工作：内置卡工具3.0英文版</t>
    <phoneticPr fontId="10" type="noConversion"/>
  </si>
  <si>
    <t>boss系统改进：集成测试</t>
  </si>
  <si>
    <t>进行中</t>
    <phoneticPr fontId="10" type="noConversion"/>
  </si>
  <si>
    <t>boss系统改进：集成测试</t>
    <phoneticPr fontId="10" type="noConversion"/>
  </si>
  <si>
    <t>其他项目外工作：熟悉BOSS项目</t>
    <phoneticPr fontId="10" type="noConversion"/>
  </si>
  <si>
    <t>boss系统改进：集成测试</t>
    <phoneticPr fontId="10" type="noConversion"/>
  </si>
  <si>
    <t>引用 编辑 删除
1、项目管理文档的变更、补充和提交；
2、熟悉系统代码和框架，考虑系统的界面和功能优化。</t>
    <phoneticPr fontId="10" type="noConversion"/>
  </si>
  <si>
    <t>boss系统改进：集成测试</t>
    <phoneticPr fontId="10" type="noConversion"/>
  </si>
  <si>
    <t>BOSS舒城统计后端功能实现以及导出excel</t>
    <phoneticPr fontId="10" type="noConversion"/>
  </si>
  <si>
    <t>BOSS系统技术改进：模块自测</t>
    <phoneticPr fontId="10" type="noConversion"/>
  </si>
  <si>
    <t>BOSS公版修改的各功能自测试</t>
    <phoneticPr fontId="10" type="noConversion"/>
  </si>
  <si>
    <t>BOSS公版单个终端激活刷新功能页面</t>
    <phoneticPr fontId="10" type="noConversion"/>
  </si>
  <si>
    <t>开发应急联动标准协议；做CCBN出差准备工作</t>
    <phoneticPr fontId="10" type="noConversion"/>
  </si>
  <si>
    <t>出差</t>
    <phoneticPr fontId="10" type="noConversion"/>
  </si>
  <si>
    <t>CCBN展会</t>
    <phoneticPr fontId="10" type="noConversion"/>
  </si>
  <si>
    <t>应急广播播发系统百度地图修改；网管系统修改；播发系统修改</t>
    <phoneticPr fontId="10" type="noConversion"/>
  </si>
  <si>
    <t>iot-ordering 订单业务流程处理，实物处理等</t>
    <phoneticPr fontId="10" type="noConversion"/>
  </si>
  <si>
    <t>考勤方案讨论，通信协议制定</t>
    <phoneticPr fontId="10" type="noConversion"/>
  </si>
  <si>
    <t>测试协调，简历筛选，面试</t>
    <phoneticPr fontId="10" type="noConversion"/>
  </si>
  <si>
    <t>测试组项目外工作：虚拟桌面云系统安装</t>
    <phoneticPr fontId="10" type="noConversion"/>
  </si>
  <si>
    <t>云桌面Linux虚拟机安装；虚拟云桌面客户端安装</t>
    <phoneticPr fontId="10" type="noConversion"/>
  </si>
  <si>
    <t>继续考勤机微服务和其他模块联调</t>
    <phoneticPr fontId="10" type="noConversion"/>
  </si>
  <si>
    <t>其他项目外工作：在虚拟桌面服务器安装海思终端编译环境</t>
    <phoneticPr fontId="10" type="noConversion"/>
  </si>
  <si>
    <t>搭建测试海思编译环境</t>
    <phoneticPr fontId="10" type="noConversion"/>
  </si>
  <si>
    <t>打卡机自动查找断线重连功能设计</t>
    <phoneticPr fontId="10" type="noConversion"/>
  </si>
  <si>
    <t>西区监控平台软件调整</t>
    <phoneticPr fontId="10" type="noConversion"/>
  </si>
  <si>
    <t>物联网智慧楼宇：系统通信框架搭建</t>
    <phoneticPr fontId="10" type="noConversion"/>
  </si>
  <si>
    <t>物联网智慧楼宇：西区监控打卡机安装</t>
    <phoneticPr fontId="10" type="noConversion"/>
  </si>
  <si>
    <t>西区监控平台软件调整</t>
    <phoneticPr fontId="10" type="noConversion"/>
  </si>
  <si>
    <t>进行中</t>
    <phoneticPr fontId="10" type="noConversion"/>
  </si>
  <si>
    <t>app与MPS联调测试，修改联调发现的问题</t>
    <phoneticPr fontId="10" type="noConversion"/>
  </si>
  <si>
    <t>统计报表功能bug修改等</t>
    <phoneticPr fontId="10" type="noConversion"/>
  </si>
  <si>
    <t>小程序 考勤 数据开发，选择委托人功能的实现，界面开发等</t>
    <phoneticPr fontId="10" type="noConversion"/>
  </si>
  <si>
    <t>其他项目外工作：微波解冻器控制APP需求分析</t>
    <phoneticPr fontId="10" type="noConversion"/>
  </si>
  <si>
    <t>蓝牙链接与传输数据研究</t>
    <phoneticPr fontId="10" type="noConversion"/>
  </si>
  <si>
    <t>金额显示bug优化，及测试</t>
    <phoneticPr fontId="10" type="noConversion"/>
  </si>
  <si>
    <t>戴月</t>
    <phoneticPr fontId="10" type="noConversion"/>
  </si>
  <si>
    <t>完善分页功能，下拉选择框样式修改，侧边栏功能优化，打包；用户管理机构管理接口联调，调整页面自适应等</t>
    <phoneticPr fontId="10" type="noConversion"/>
  </si>
  <si>
    <t>修改设置发送器的相关接口。2、广告套餐增加按区域发送模式（进行中）</t>
    <phoneticPr fontId="10" type="noConversion"/>
  </si>
  <si>
    <t>广告系统5.1:JPR测试Bug修改</t>
    <phoneticPr fontId="10" type="noConversion"/>
  </si>
  <si>
    <t>编码开发按区域发送功能</t>
    <phoneticPr fontId="10" type="noConversion"/>
  </si>
  <si>
    <t>广告系统5.1:按区域进行广告发送与接收 - 发送器</t>
    <phoneticPr fontId="10" type="noConversion"/>
  </si>
  <si>
    <t>广告系统5.1:按区域进行广告发送与接收 - 发送器</t>
    <phoneticPr fontId="10" type="noConversion"/>
  </si>
  <si>
    <t>广告系统5.1:印度广告测试5.1.0.7版本</t>
    <phoneticPr fontId="10" type="noConversion"/>
  </si>
  <si>
    <t>测试报表功能，录制广告码流</t>
    <phoneticPr fontId="10" type="noConversion"/>
  </si>
  <si>
    <t>熟悉高安CAS系统</t>
    <phoneticPr fontId="10" type="noConversion"/>
  </si>
  <si>
    <t>BOSS系统技术改进：巴基斯坦Worldcall BOSS需求</t>
    <phoneticPr fontId="10" type="noConversion"/>
  </si>
  <si>
    <t>BOSS系统技术改进：巴基斯坦Worldcall BOSS需求</t>
    <phoneticPr fontId="10" type="noConversion"/>
  </si>
  <si>
    <t>模块自测，集成测试，巴基斯坦Worldcall BOSS需求</t>
    <phoneticPr fontId="10" type="noConversion"/>
  </si>
  <si>
    <t>集成测试，巴基斯坦Worldcall BOSS需求</t>
    <phoneticPr fontId="10" type="noConversion"/>
  </si>
  <si>
    <t>服务器端门禁系统开发+接口调试；软硬件系统框架搭建；服务器端环境监控模块开发；</t>
    <phoneticPr fontId="10" type="noConversion"/>
  </si>
  <si>
    <t>应急广播播发系统百度地图修改；网管系统修改；播发系统修改等</t>
    <phoneticPr fontId="10" type="noConversion"/>
  </si>
  <si>
    <t>按区域进行广告发送与接收</t>
    <phoneticPr fontId="10" type="noConversion"/>
  </si>
  <si>
    <t>按区域进行广告发送与接收——广告库，播控器，发送器</t>
    <phoneticPr fontId="10" type="noConversion"/>
  </si>
  <si>
    <t>MPS&amp;APP改进：与MPS服务器联调+BUG修改</t>
    <phoneticPr fontId="10" type="noConversion"/>
  </si>
  <si>
    <t>高安CAS Farncombe认证 技术文档开发：根据问卷总结编写流程文档：高安产品开发团队安全管理规范；根据问卷总结编写流程文档：产品生命周期等</t>
    <phoneticPr fontId="10" type="noConversion"/>
  </si>
  <si>
    <t>根据问卷总结编写流程文档：高安产品开发团队安全管理规范；产品生命周期等</t>
    <phoneticPr fontId="10" type="noConversion"/>
  </si>
  <si>
    <t>MPS修改与APP对接；与MPS服务器联调+BUG修改</t>
    <phoneticPr fontId="10" type="noConversion"/>
  </si>
  <si>
    <t>3.27完成正式发布</t>
    <phoneticPr fontId="10" type="noConversion"/>
  </si>
  <si>
    <t>用高安信息管理平台完成海思3798机顶盒软件签名，可行性预研</t>
    <phoneticPr fontId="10" type="noConversion"/>
  </si>
  <si>
    <t>用高安信息管理平台完成海思3798机顶盒软件签名，可行性预研</t>
    <phoneticPr fontId="10" type="noConversion"/>
  </si>
  <si>
    <t>用高安信息管理平台完成海思3798机顶盒软件签名，可行性预研</t>
    <phoneticPr fontId="10" type="noConversion"/>
  </si>
  <si>
    <t>舒城发卡的需求问题修改</t>
    <phoneticPr fontId="10" type="noConversion"/>
  </si>
  <si>
    <t>高安终端库清流管控倒计时及 SOL 时间判断</t>
    <phoneticPr fontId="10" type="noConversion"/>
  </si>
  <si>
    <t>高安终端库清流管控倒计时及 SOL 时间判断</t>
    <phoneticPr fontId="10" type="noConversion"/>
  </si>
  <si>
    <t>完成</t>
    <phoneticPr fontId="10" type="noConversion"/>
  </si>
  <si>
    <t>boss测试平台搭建</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</si>
</sst>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0_ "/>
    <numFmt numFmtId="180" formatCode="0_);[Red]\(0\)"/>
  </numFmts>
  <fonts count="23"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3"/>
      <charset val="134"/>
    </font>
    <font>
      <sz val="9"/>
      <name val="宋体"/>
      <family val="3"/>
      <charset val="134"/>
    </font>
    <font>
      <b/>
      <sz val="10"/>
      <color indexed="8"/>
      <name val="宋体"/>
      <family val="3"/>
      <charset val="134"/>
    </font>
    <font>
      <b/>
      <sz val="10"/>
      <name val="宋体"/>
      <family val="3"/>
      <charset val="134"/>
    </font>
    <font>
      <sz val="10"/>
      <color theme="1"/>
      <name val="宋体"/>
      <family val="2"/>
      <charset val="134"/>
      <scheme val="minor"/>
    </font>
    <font>
      <sz val="10"/>
      <color indexed="8"/>
      <name val="宋体"/>
      <family val="2"/>
      <charset val="134"/>
    </font>
    <font>
      <b/>
      <sz val="16"/>
      <name val="宋体"/>
      <family val="3"/>
      <charset val="134"/>
    </font>
    <font>
      <sz val="9"/>
      <name val="宋体"/>
      <family val="3"/>
      <charset val="134"/>
    </font>
    <font>
      <b/>
      <sz val="12"/>
      <name val="宋体"/>
      <family val="3"/>
      <charset val="134"/>
    </font>
    <font>
      <sz val="10"/>
      <name val="宋体"/>
      <family val="3"/>
      <charset val="134"/>
    </font>
    <font>
      <sz val="11"/>
      <color theme="1"/>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46">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4" fillId="5" borderId="4" xfId="4" applyFont="1" applyFill="1" applyBorder="1" applyAlignment="1">
      <alignment vertical="center" wrapText="1"/>
    </xf>
    <xf numFmtId="9" fontId="11" fillId="5" borderId="4" xfId="2" applyNumberFormat="1" applyFont="1" applyFill="1" applyBorder="1" applyAlignment="1">
      <alignment horizontal="center" vertical="center" wrapText="1"/>
    </xf>
    <xf numFmtId="0" fontId="11" fillId="5" borderId="4" xfId="2" applyFont="1" applyFill="1" applyBorder="1" applyAlignment="1" applyProtection="1">
      <alignment vertical="center" wrapText="1"/>
    </xf>
    <xf numFmtId="0" fontId="11" fillId="5" borderId="4" xfId="2" applyFont="1" applyFill="1" applyBorder="1" applyAlignment="1">
      <alignment vertical="center" wrapText="1"/>
    </xf>
    <xf numFmtId="0" fontId="0" fillId="0" borderId="0" xfId="0" applyFont="1" applyFill="1" applyAlignment="1">
      <alignment vertical="center"/>
    </xf>
    <xf numFmtId="0" fontId="0" fillId="0" borderId="0" xfId="0" applyFont="1" applyAlignment="1">
      <alignment vertical="center"/>
    </xf>
    <xf numFmtId="176" fontId="4" fillId="5" borderId="4" xfId="2" applyNumberFormat="1" applyFont="1" applyFill="1" applyBorder="1" applyAlignment="1">
      <alignment horizontal="center" vertical="center" wrapText="1"/>
    </xf>
    <xf numFmtId="0" fontId="4" fillId="4" borderId="4" xfId="0" applyFont="1" applyFill="1" applyBorder="1" applyAlignment="1">
      <alignment horizontal="center" vertical="center"/>
    </xf>
    <xf numFmtId="177" fontId="8" fillId="5" borderId="4" xfId="0" applyNumberFormat="1" applyFont="1" applyFill="1" applyBorder="1" applyAlignment="1">
      <alignment horizontal="center" vertical="center" wrapText="1"/>
    </xf>
    <xf numFmtId="0" fontId="4" fillId="5" borderId="4" xfId="0" applyFont="1" applyFill="1" applyBorder="1" applyAlignment="1" applyProtection="1">
      <alignment horizontal="left" vertical="center" wrapText="1"/>
    </xf>
    <xf numFmtId="176" fontId="4" fillId="5" borderId="4" xfId="2" applyNumberFormat="1" applyFont="1" applyFill="1" applyBorder="1" applyAlignment="1">
      <alignment horizontal="left" vertical="center" wrapText="1"/>
    </xf>
    <xf numFmtId="0" fontId="0" fillId="5" borderId="0" xfId="0" applyFill="1">
      <alignment vertical="center"/>
    </xf>
    <xf numFmtId="0" fontId="4" fillId="5" borderId="4" xfId="0" applyFont="1" applyFill="1" applyBorder="1" applyAlignment="1">
      <alignment horizontal="left" vertical="center" wrapText="1"/>
    </xf>
    <xf numFmtId="0" fontId="4" fillId="5" borderId="4" xfId="2" applyFont="1" applyFill="1" applyBorder="1" applyAlignment="1">
      <alignment horizontal="left" vertical="center" wrapText="1"/>
    </xf>
    <xf numFmtId="0" fontId="4" fillId="5" borderId="4" xfId="2" applyFont="1" applyFill="1" applyBorder="1" applyAlignment="1">
      <alignment horizontal="center" vertical="center" wrapText="1"/>
    </xf>
    <xf numFmtId="0" fontId="0" fillId="5" borderId="4" xfId="0" applyFill="1" applyBorder="1">
      <alignment vertical="center"/>
    </xf>
    <xf numFmtId="0" fontId="16" fillId="5" borderId="4" xfId="0" applyFont="1" applyFill="1" applyBorder="1" applyAlignment="1">
      <alignment vertical="center" wrapText="1"/>
    </xf>
    <xf numFmtId="178" fontId="4" fillId="5" borderId="4" xfId="0" applyNumberFormat="1" applyFont="1" applyFill="1" applyBorder="1" applyAlignment="1">
      <alignment horizontal="center" vertical="center" wrapText="1"/>
    </xf>
    <xf numFmtId="0" fontId="4" fillId="0" borderId="0" xfId="2" applyFont="1" applyFill="1" applyAlignment="1">
      <alignment vertical="center"/>
    </xf>
    <xf numFmtId="0" fontId="17" fillId="0" borderId="0" xfId="0" applyFont="1" applyFill="1" applyAlignment="1">
      <alignment vertical="center"/>
    </xf>
    <xf numFmtId="0" fontId="8" fillId="5" borderId="4" xfId="0" applyFont="1" applyFill="1" applyBorder="1" applyAlignment="1">
      <alignment vertical="center" wrapText="1"/>
    </xf>
    <xf numFmtId="0" fontId="15" fillId="0" borderId="11" xfId="0" applyFont="1" applyFill="1" applyBorder="1" applyAlignment="1">
      <alignment vertical="center"/>
    </xf>
    <xf numFmtId="0" fontId="21" fillId="4" borderId="4" xfId="0" applyFont="1" applyFill="1" applyBorder="1" applyAlignment="1">
      <alignment horizontal="center" vertical="center"/>
    </xf>
    <xf numFmtId="0" fontId="21" fillId="0" borderId="0" xfId="2" applyFont="1" applyFill="1" applyAlignment="1">
      <alignment vertical="center"/>
    </xf>
    <xf numFmtId="0" fontId="21" fillId="0" borderId="0" xfId="2" applyFont="1" applyFill="1" applyAlignment="1">
      <alignment horizontal="center" vertical="center"/>
    </xf>
    <xf numFmtId="180" fontId="21" fillId="0" borderId="0" xfId="2" applyNumberFormat="1" applyFont="1" applyFill="1" applyAlignment="1">
      <alignment horizontal="center" vertical="center"/>
    </xf>
    <xf numFmtId="0" fontId="21" fillId="0" borderId="0" xfId="2" applyFont="1" applyFill="1" applyAlignment="1">
      <alignment horizontal="left" vertical="center"/>
    </xf>
    <xf numFmtId="179" fontId="4" fillId="4" borderId="4" xfId="0" applyNumberFormat="1" applyFont="1" applyFill="1" applyBorder="1" applyAlignment="1">
      <alignment vertical="center"/>
    </xf>
    <xf numFmtId="179" fontId="0" fillId="0" borderId="0" xfId="0" applyNumberFormat="1" applyFont="1" applyFill="1" applyAlignment="1">
      <alignment vertical="center"/>
    </xf>
    <xf numFmtId="0" fontId="21" fillId="4" borderId="1" xfId="0" applyFont="1" applyFill="1" applyBorder="1" applyAlignment="1">
      <alignment horizontal="center" vertical="center"/>
    </xf>
    <xf numFmtId="0" fontId="0" fillId="0" borderId="4" xfId="0" applyFont="1" applyFill="1" applyBorder="1" applyAlignment="1">
      <alignment vertical="center" wrapText="1"/>
    </xf>
    <xf numFmtId="0" fontId="0" fillId="0" borderId="0" xfId="0" applyFont="1" applyFill="1" applyBorder="1" applyAlignment="1">
      <alignment vertical="center"/>
    </xf>
    <xf numFmtId="0" fontId="0" fillId="0" borderId="0" xfId="0" applyFont="1" applyBorder="1" applyAlignment="1">
      <alignment vertical="center" wrapText="1"/>
    </xf>
    <xf numFmtId="0" fontId="21" fillId="0" borderId="0" xfId="2" applyFont="1" applyFill="1" applyBorder="1" applyAlignment="1">
      <alignment horizontal="center" vertical="center"/>
    </xf>
    <xf numFmtId="178" fontId="21" fillId="0" borderId="0" xfId="2" applyNumberFormat="1" applyFont="1" applyFill="1" applyBorder="1" applyAlignment="1">
      <alignment horizontal="left" vertical="center" wrapText="1"/>
    </xf>
    <xf numFmtId="0" fontId="0" fillId="0" borderId="0" xfId="0" applyFont="1" applyFill="1" applyBorder="1" applyAlignment="1">
      <alignment vertical="center" wrapText="1"/>
    </xf>
    <xf numFmtId="0" fontId="11" fillId="5" borderId="4" xfId="0" applyFont="1" applyFill="1" applyBorder="1" applyAlignment="1">
      <alignment vertical="center"/>
    </xf>
    <xf numFmtId="0" fontId="11" fillId="5" borderId="4" xfId="0" applyFont="1" applyFill="1" applyBorder="1" applyAlignment="1">
      <alignment horizontal="center" vertical="center"/>
    </xf>
    <xf numFmtId="0" fontId="11" fillId="5" borderId="4" xfId="0" applyFont="1" applyFill="1" applyBorder="1" applyAlignment="1">
      <alignment vertical="center" wrapText="1"/>
    </xf>
    <xf numFmtId="179" fontId="11" fillId="5" borderId="4" xfId="0" applyNumberFormat="1" applyFont="1" applyFill="1" applyBorder="1" applyAlignment="1">
      <alignment vertical="center"/>
    </xf>
    <xf numFmtId="0" fontId="22" fillId="5" borderId="0" xfId="0" applyFont="1" applyFill="1" applyAlignment="1">
      <alignment vertical="center"/>
    </xf>
    <xf numFmtId="176" fontId="11" fillId="5" borderId="1" xfId="0" applyNumberFormat="1" applyFont="1" applyFill="1" applyBorder="1" applyAlignment="1">
      <alignment vertical="center"/>
    </xf>
    <xf numFmtId="0" fontId="22" fillId="5" borderId="4" xfId="0" applyFont="1" applyFill="1" applyBorder="1" applyAlignment="1">
      <alignment vertical="center" wrapText="1"/>
    </xf>
    <xf numFmtId="176" fontId="11" fillId="5" borderId="4" xfId="0" applyNumberFormat="1" applyFont="1" applyFill="1" applyBorder="1" applyAlignment="1">
      <alignment vertical="center"/>
    </xf>
    <xf numFmtId="176" fontId="11" fillId="5" borderId="4" xfId="0" applyNumberFormat="1" applyFont="1" applyFill="1" applyBorder="1" applyAlignment="1">
      <alignment vertical="center" wrapText="1"/>
    </xf>
    <xf numFmtId="0" fontId="4" fillId="5" borderId="13" xfId="2" applyFont="1" applyFill="1" applyBorder="1" applyAlignment="1" applyProtection="1">
      <alignment horizontal="center" vertical="center"/>
    </xf>
    <xf numFmtId="0" fontId="4" fillId="5" borderId="4" xfId="0" applyFont="1" applyFill="1" applyBorder="1" applyAlignment="1">
      <alignment vertical="center" wrapText="1"/>
    </xf>
    <xf numFmtId="0" fontId="4" fillId="5" borderId="4" xfId="2" applyFont="1" applyFill="1" applyBorder="1" applyAlignment="1">
      <alignment vertical="center" wrapText="1"/>
    </xf>
    <xf numFmtId="0" fontId="0" fillId="5" borderId="0" xfId="0" applyFill="1" applyBorder="1" applyAlignment="1">
      <alignment horizontal="center" vertical="center" wrapText="1"/>
    </xf>
    <xf numFmtId="177" fontId="14" fillId="5" borderId="0" xfId="0" applyNumberFormat="1" applyFont="1" applyFill="1" applyBorder="1" applyAlignment="1">
      <alignment horizontal="left" vertical="center" wrapText="1"/>
    </xf>
    <xf numFmtId="0" fontId="4" fillId="5" borderId="0" xfId="0" applyFont="1" applyFill="1" applyBorder="1" applyAlignment="1" applyProtection="1">
      <alignment horizontal="left" vertical="center" wrapText="1"/>
    </xf>
    <xf numFmtId="176" fontId="4" fillId="5" borderId="0" xfId="4" applyNumberFormat="1" applyFont="1" applyFill="1" applyBorder="1" applyAlignment="1">
      <alignment horizontal="center" vertical="center" wrapText="1"/>
    </xf>
    <xf numFmtId="176" fontId="4" fillId="5" borderId="0" xfId="2" applyNumberFormat="1" applyFont="1" applyFill="1" applyBorder="1" applyAlignment="1">
      <alignment horizontal="center" vertical="center" wrapText="1"/>
    </xf>
    <xf numFmtId="176" fontId="4" fillId="5" borderId="0" xfId="4" applyNumberFormat="1" applyFont="1" applyFill="1" applyBorder="1" applyAlignment="1">
      <alignment horizontal="left" vertical="center" wrapText="1"/>
    </xf>
    <xf numFmtId="176" fontId="4" fillId="5"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5" borderId="0" xfId="4" applyFont="1" applyFill="1" applyBorder="1" applyAlignment="1">
      <alignment vertical="center" wrapText="1"/>
    </xf>
    <xf numFmtId="177" fontId="8" fillId="5" borderId="0" xfId="0" applyNumberFormat="1" applyFont="1" applyFill="1" applyBorder="1" applyAlignment="1">
      <alignment horizontal="left" vertical="center"/>
    </xf>
    <xf numFmtId="177" fontId="4" fillId="5" borderId="0" xfId="0" applyNumberFormat="1" applyFont="1" applyFill="1" applyBorder="1" applyAlignment="1">
      <alignment horizontal="left" vertical="center"/>
    </xf>
    <xf numFmtId="0" fontId="4" fillId="5" borderId="0" xfId="2" applyFont="1" applyFill="1" applyBorder="1">
      <alignment vertical="center"/>
    </xf>
    <xf numFmtId="0" fontId="0" fillId="5" borderId="0" xfId="0" applyFill="1" applyAlignment="1">
      <alignment horizontal="center" vertical="center"/>
    </xf>
    <xf numFmtId="0" fontId="4" fillId="5" borderId="0" xfId="2" applyFont="1" applyFill="1" applyBorder="1" applyAlignment="1">
      <alignment vertical="center"/>
    </xf>
    <xf numFmtId="0" fontId="15" fillId="5" borderId="0" xfId="2" applyFont="1" applyFill="1" applyAlignment="1">
      <alignment horizontal="left" vertical="center"/>
    </xf>
    <xf numFmtId="0" fontId="4" fillId="5" borderId="0" xfId="2" applyFont="1" applyFill="1" applyAlignment="1">
      <alignment horizontal="left" vertical="center"/>
    </xf>
    <xf numFmtId="0" fontId="11" fillId="5" borderId="4" xfId="2" applyFont="1" applyFill="1" applyBorder="1" applyAlignment="1">
      <alignment horizontal="left" vertical="center" wrapText="1"/>
    </xf>
    <xf numFmtId="0" fontId="4" fillId="5" borderId="4" xfId="2" applyFont="1" applyFill="1" applyBorder="1" applyAlignment="1" applyProtection="1">
      <alignment horizontal="center" vertical="center" wrapText="1"/>
    </xf>
    <xf numFmtId="0" fontId="11" fillId="5" borderId="4" xfId="2" applyFont="1" applyFill="1" applyBorder="1" applyAlignment="1">
      <alignment horizontal="left" vertical="center" wrapText="1"/>
    </xf>
    <xf numFmtId="0" fontId="4" fillId="5" borderId="4" xfId="2" applyFont="1" applyFill="1" applyBorder="1" applyAlignment="1" applyProtection="1">
      <alignment horizontal="center" vertical="center" wrapText="1"/>
    </xf>
    <xf numFmtId="0" fontId="11" fillId="5" borderId="4" xfId="2" applyFont="1" applyFill="1" applyBorder="1" applyAlignment="1">
      <alignment horizontal="left" vertical="center" wrapText="1"/>
    </xf>
    <xf numFmtId="0" fontId="4" fillId="5" borderId="4" xfId="2" applyFont="1" applyFill="1" applyBorder="1" applyAlignment="1" applyProtection="1">
      <alignment horizontal="center" vertical="center" wrapText="1"/>
    </xf>
    <xf numFmtId="0" fontId="18" fillId="0" borderId="5" xfId="0" applyFont="1" applyFill="1" applyBorder="1" applyAlignment="1">
      <alignment horizontal="center" vertical="center"/>
    </xf>
    <xf numFmtId="0" fontId="20" fillId="0" borderId="11" xfId="0" applyFont="1" applyFill="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11" fillId="5" borderId="4" xfId="2" applyFont="1" applyFill="1" applyBorder="1" applyAlignment="1">
      <alignment horizontal="left" vertical="center" wrapText="1"/>
    </xf>
    <xf numFmtId="0" fontId="2" fillId="5" borderId="10" xfId="2" applyFont="1" applyFill="1" applyBorder="1" applyAlignment="1" applyProtection="1">
      <alignment horizontal="center" vertical="center"/>
    </xf>
    <xf numFmtId="0" fontId="2" fillId="5" borderId="9" xfId="2" applyFont="1" applyFill="1" applyBorder="1" applyAlignment="1" applyProtection="1">
      <alignment horizontal="center" vertical="center"/>
    </xf>
    <xf numFmtId="0" fontId="2" fillId="5" borderId="12" xfId="2" applyFont="1" applyFill="1" applyBorder="1" applyAlignment="1" applyProtection="1">
      <alignment horizontal="center" vertical="center"/>
    </xf>
    <xf numFmtId="177" fontId="4" fillId="5" borderId="5" xfId="2" applyNumberFormat="1" applyFont="1" applyFill="1" applyBorder="1" applyAlignment="1" applyProtection="1">
      <alignment horizontal="center" vertical="center"/>
    </xf>
    <xf numFmtId="0" fontId="0" fillId="5" borderId="4" xfId="0" applyFill="1" applyBorder="1" applyAlignment="1">
      <alignment horizontal="center" vertical="center" wrapText="1"/>
    </xf>
    <xf numFmtId="0" fontId="4" fillId="5" borderId="4" xfId="2" applyFont="1" applyFill="1" applyBorder="1" applyAlignment="1" applyProtection="1">
      <alignment horizontal="center" vertical="center" wrapText="1"/>
    </xf>
    <xf numFmtId="0" fontId="11" fillId="5" borderId="4" xfId="2" applyFont="1" applyFill="1" applyBorder="1" applyAlignment="1" applyProtection="1">
      <alignment horizontal="center" vertical="center" wrapText="1"/>
    </xf>
    <xf numFmtId="0" fontId="11" fillId="5" borderId="4" xfId="2" applyFont="1" applyFill="1" applyBorder="1" applyAlignment="1">
      <alignment horizontal="center" vertical="center" wrapText="1"/>
    </xf>
    <xf numFmtId="177" fontId="8" fillId="5" borderId="5" xfId="0" applyNumberFormat="1" applyFont="1" applyFill="1" applyBorder="1" applyAlignment="1">
      <alignment horizontal="center" vertical="center" wrapText="1"/>
    </xf>
    <xf numFmtId="177" fontId="8" fillId="5" borderId="8" xfId="0" applyNumberFormat="1" applyFont="1" applyFill="1" applyBorder="1" applyAlignment="1">
      <alignment horizontal="center" vertical="center" wrapText="1"/>
    </xf>
    <xf numFmtId="177" fontId="8" fillId="5" borderId="6" xfId="0" applyNumberFormat="1" applyFont="1" applyFill="1" applyBorder="1" applyAlignment="1">
      <alignment horizontal="center" vertical="center" wrapText="1"/>
    </xf>
    <xf numFmtId="177" fontId="11" fillId="5" borderId="5" xfId="0" applyNumberFormat="1" applyFont="1" applyFill="1" applyBorder="1" applyAlignment="1">
      <alignment horizontal="center" vertical="center" wrapText="1"/>
    </xf>
    <xf numFmtId="177" fontId="11" fillId="5" borderId="8" xfId="0" applyNumberFormat="1" applyFont="1" applyFill="1" applyBorder="1" applyAlignment="1">
      <alignment horizontal="center" vertical="center" wrapText="1"/>
    </xf>
    <xf numFmtId="177" fontId="11" fillId="5" borderId="6" xfId="0" applyNumberFormat="1" applyFont="1" applyFill="1" applyBorder="1" applyAlignment="1">
      <alignment horizontal="center" vertical="center" wrapText="1"/>
    </xf>
    <xf numFmtId="177" fontId="12" fillId="5" borderId="5" xfId="0" applyNumberFormat="1" applyFont="1" applyFill="1" applyBorder="1" applyAlignment="1">
      <alignment horizontal="center" vertical="center" wrapText="1"/>
    </xf>
    <xf numFmtId="177" fontId="12" fillId="5" borderId="8" xfId="0" applyNumberFormat="1" applyFont="1" applyFill="1" applyBorder="1" applyAlignment="1">
      <alignment horizontal="center" vertical="center" wrapText="1"/>
    </xf>
    <xf numFmtId="177" fontId="12" fillId="5" borderId="6" xfId="0" applyNumberFormat="1" applyFont="1" applyFill="1" applyBorder="1" applyAlignment="1">
      <alignment horizontal="center" vertical="center" wrapText="1"/>
    </xf>
    <xf numFmtId="177" fontId="8" fillId="6" borderId="5" xfId="0" applyNumberFormat="1" applyFont="1" applyFill="1" applyBorder="1" applyAlignment="1">
      <alignment horizontal="center" vertical="center" wrapText="1"/>
    </xf>
    <xf numFmtId="177" fontId="8" fillId="6" borderId="8" xfId="0" applyNumberFormat="1" applyFont="1" applyFill="1" applyBorder="1" applyAlignment="1">
      <alignment horizontal="center" vertical="center" wrapText="1"/>
    </xf>
    <xf numFmtId="177" fontId="8" fillId="6" borderId="6" xfId="0" applyNumberFormat="1" applyFont="1" applyFill="1" applyBorder="1" applyAlignment="1">
      <alignment horizontal="center" vertical="center" wrapText="1"/>
    </xf>
    <xf numFmtId="0" fontId="4" fillId="5" borderId="0" xfId="2" applyFont="1" applyFill="1" applyAlignment="1">
      <alignment horizontal="left" vertical="center" wrapText="1"/>
    </xf>
    <xf numFmtId="177" fontId="8" fillId="5" borderId="4" xfId="0" applyNumberFormat="1" applyFont="1" applyFill="1" applyBorder="1" applyAlignment="1">
      <alignment horizontal="center" vertical="center" wrapText="1"/>
    </xf>
  </cellXfs>
  <cellStyles count="5">
    <cellStyle name="常规" xfId="0" builtinId="0"/>
    <cellStyle name="常规 2" xfId="2"/>
    <cellStyle name="常规 2 2" xfId="4"/>
    <cellStyle name="常规 3" xfId="1"/>
    <cellStyle name="常规 4" xfId="3"/>
  </cellStyles>
  <dxfs count="51">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Y251"/>
  <sheetViews>
    <sheetView showGridLines="0" workbookViewId="0">
      <pane ySplit="3" topLeftCell="A10" activePane="bottomLeft" state="frozen"/>
      <selection pane="bottomLeft" activeCell="E31" sqref="E31"/>
    </sheetView>
  </sheetViews>
  <sheetFormatPr defaultRowHeight="13.5" x14ac:dyDescent="0.15"/>
  <cols>
    <col min="1" max="1" width="3.875" style="31" customWidth="1"/>
    <col min="2" max="2" width="8" style="31" customWidth="1"/>
    <col min="3" max="5" width="9" style="31"/>
    <col min="6" max="6" width="9.5" style="55" customWidth="1"/>
    <col min="7" max="7" width="9" style="31"/>
    <col min="8" max="8" width="15.125" style="31" customWidth="1"/>
    <col min="9" max="9" width="11.5" style="31" customWidth="1"/>
    <col min="10" max="10" width="8.75" style="31" customWidth="1"/>
    <col min="11" max="11" width="12.375" style="57" customWidth="1"/>
    <col min="12" max="259" width="9" style="31"/>
    <col min="260" max="260" width="3.875" style="31" customWidth="1"/>
    <col min="261" max="261" width="9" style="31"/>
    <col min="262" max="262" width="11.375" style="31" customWidth="1"/>
    <col min="263" max="263" width="9" style="31"/>
    <col min="264" max="264" width="20.625" style="31" customWidth="1"/>
    <col min="265" max="265" width="11.5" style="31" customWidth="1"/>
    <col min="266" max="266" width="8.75" style="31" customWidth="1"/>
    <col min="267" max="515" width="9" style="31"/>
    <col min="516" max="516" width="3.875" style="31" customWidth="1"/>
    <col min="517" max="517" width="9" style="31"/>
    <col min="518" max="518" width="11.375" style="31" customWidth="1"/>
    <col min="519" max="519" width="9" style="31"/>
    <col min="520" max="520" width="20.625" style="31" customWidth="1"/>
    <col min="521" max="521" width="11.5" style="31" customWidth="1"/>
    <col min="522" max="522" width="8.75" style="31" customWidth="1"/>
    <col min="523" max="771" width="9" style="31"/>
    <col min="772" max="772" width="3.875" style="31" customWidth="1"/>
    <col min="773" max="773" width="9" style="31"/>
    <col min="774" max="774" width="11.375" style="31" customWidth="1"/>
    <col min="775" max="775" width="9" style="31"/>
    <col min="776" max="776" width="20.625" style="31" customWidth="1"/>
    <col min="777" max="777" width="11.5" style="31" customWidth="1"/>
    <col min="778" max="778" width="8.75" style="31" customWidth="1"/>
    <col min="779" max="1027" width="9" style="31"/>
    <col min="1028" max="1028" width="3.875" style="31" customWidth="1"/>
    <col min="1029" max="1029" width="9" style="31"/>
    <col min="1030" max="1030" width="11.375" style="31" customWidth="1"/>
    <col min="1031" max="1031" width="9" style="31"/>
    <col min="1032" max="1032" width="20.625" style="31" customWidth="1"/>
    <col min="1033" max="1033" width="11.5" style="31" customWidth="1"/>
    <col min="1034" max="1034" width="8.75" style="31" customWidth="1"/>
    <col min="1035" max="1283" width="9" style="31"/>
    <col min="1284" max="1284" width="3.875" style="31" customWidth="1"/>
    <col min="1285" max="1285" width="9" style="31"/>
    <col min="1286" max="1286" width="11.375" style="31" customWidth="1"/>
    <col min="1287" max="1287" width="9" style="31"/>
    <col min="1288" max="1288" width="20.625" style="31" customWidth="1"/>
    <col min="1289" max="1289" width="11.5" style="31" customWidth="1"/>
    <col min="1290" max="1290" width="8.75" style="31" customWidth="1"/>
    <col min="1291" max="1539" width="9" style="31"/>
    <col min="1540" max="1540" width="3.875" style="31" customWidth="1"/>
    <col min="1541" max="1541" width="9" style="31"/>
    <col min="1542" max="1542" width="11.375" style="31" customWidth="1"/>
    <col min="1543" max="1543" width="9" style="31"/>
    <col min="1544" max="1544" width="20.625" style="31" customWidth="1"/>
    <col min="1545" max="1545" width="11.5" style="31" customWidth="1"/>
    <col min="1546" max="1546" width="8.75" style="31" customWidth="1"/>
    <col min="1547" max="1795" width="9" style="31"/>
    <col min="1796" max="1796" width="3.875" style="31" customWidth="1"/>
    <col min="1797" max="1797" width="9" style="31"/>
    <col min="1798" max="1798" width="11.375" style="31" customWidth="1"/>
    <col min="1799" max="1799" width="9" style="31"/>
    <col min="1800" max="1800" width="20.625" style="31" customWidth="1"/>
    <col min="1801" max="1801" width="11.5" style="31" customWidth="1"/>
    <col min="1802" max="1802" width="8.75" style="31" customWidth="1"/>
    <col min="1803" max="2051" width="9" style="31"/>
    <col min="2052" max="2052" width="3.875" style="31" customWidth="1"/>
    <col min="2053" max="2053" width="9" style="31"/>
    <col min="2054" max="2054" width="11.375" style="31" customWidth="1"/>
    <col min="2055" max="2055" width="9" style="31"/>
    <col min="2056" max="2056" width="20.625" style="31" customWidth="1"/>
    <col min="2057" max="2057" width="11.5" style="31" customWidth="1"/>
    <col min="2058" max="2058" width="8.75" style="31" customWidth="1"/>
    <col min="2059" max="2307" width="9" style="31"/>
    <col min="2308" max="2308" width="3.875" style="31" customWidth="1"/>
    <col min="2309" max="2309" width="9" style="31"/>
    <col min="2310" max="2310" width="11.375" style="31" customWidth="1"/>
    <col min="2311" max="2311" width="9" style="31"/>
    <col min="2312" max="2312" width="20.625" style="31" customWidth="1"/>
    <col min="2313" max="2313" width="11.5" style="31" customWidth="1"/>
    <col min="2314" max="2314" width="8.75" style="31" customWidth="1"/>
    <col min="2315" max="2563" width="9" style="31"/>
    <col min="2564" max="2564" width="3.875" style="31" customWidth="1"/>
    <col min="2565" max="2565" width="9" style="31"/>
    <col min="2566" max="2566" width="11.375" style="31" customWidth="1"/>
    <col min="2567" max="2567" width="9" style="31"/>
    <col min="2568" max="2568" width="20.625" style="31" customWidth="1"/>
    <col min="2569" max="2569" width="11.5" style="31" customWidth="1"/>
    <col min="2570" max="2570" width="8.75" style="31" customWidth="1"/>
    <col min="2571" max="2819" width="9" style="31"/>
    <col min="2820" max="2820" width="3.875" style="31" customWidth="1"/>
    <col min="2821" max="2821" width="9" style="31"/>
    <col min="2822" max="2822" width="11.375" style="31" customWidth="1"/>
    <col min="2823" max="2823" width="9" style="31"/>
    <col min="2824" max="2824" width="20.625" style="31" customWidth="1"/>
    <col min="2825" max="2825" width="11.5" style="31" customWidth="1"/>
    <col min="2826" max="2826" width="8.75" style="31" customWidth="1"/>
    <col min="2827" max="3075" width="9" style="31"/>
    <col min="3076" max="3076" width="3.875" style="31" customWidth="1"/>
    <col min="3077" max="3077" width="9" style="31"/>
    <col min="3078" max="3078" width="11.375" style="31" customWidth="1"/>
    <col min="3079" max="3079" width="9" style="31"/>
    <col min="3080" max="3080" width="20.625" style="31" customWidth="1"/>
    <col min="3081" max="3081" width="11.5" style="31" customWidth="1"/>
    <col min="3082" max="3082" width="8.75" style="31" customWidth="1"/>
    <col min="3083" max="3331" width="9" style="31"/>
    <col min="3332" max="3332" width="3.875" style="31" customWidth="1"/>
    <col min="3333" max="3333" width="9" style="31"/>
    <col min="3334" max="3334" width="11.375" style="31" customWidth="1"/>
    <col min="3335" max="3335" width="9" style="31"/>
    <col min="3336" max="3336" width="20.625" style="31" customWidth="1"/>
    <col min="3337" max="3337" width="11.5" style="31" customWidth="1"/>
    <col min="3338" max="3338" width="8.75" style="31" customWidth="1"/>
    <col min="3339" max="3587" width="9" style="31"/>
    <col min="3588" max="3588" width="3.875" style="31" customWidth="1"/>
    <col min="3589" max="3589" width="9" style="31"/>
    <col min="3590" max="3590" width="11.375" style="31" customWidth="1"/>
    <col min="3591" max="3591" width="9" style="31"/>
    <col min="3592" max="3592" width="20.625" style="31" customWidth="1"/>
    <col min="3593" max="3593" width="11.5" style="31" customWidth="1"/>
    <col min="3594" max="3594" width="8.75" style="31" customWidth="1"/>
    <col min="3595" max="3843" width="9" style="31"/>
    <col min="3844" max="3844" width="3.875" style="31" customWidth="1"/>
    <col min="3845" max="3845" width="9" style="31"/>
    <col min="3846" max="3846" width="11.375" style="31" customWidth="1"/>
    <col min="3847" max="3847" width="9" style="31"/>
    <col min="3848" max="3848" width="20.625" style="31" customWidth="1"/>
    <col min="3849" max="3849" width="11.5" style="31" customWidth="1"/>
    <col min="3850" max="3850" width="8.75" style="31" customWidth="1"/>
    <col min="3851" max="4099" width="9" style="31"/>
    <col min="4100" max="4100" width="3.875" style="31" customWidth="1"/>
    <col min="4101" max="4101" width="9" style="31"/>
    <col min="4102" max="4102" width="11.375" style="31" customWidth="1"/>
    <col min="4103" max="4103" width="9" style="31"/>
    <col min="4104" max="4104" width="20.625" style="31" customWidth="1"/>
    <col min="4105" max="4105" width="11.5" style="31" customWidth="1"/>
    <col min="4106" max="4106" width="8.75" style="31" customWidth="1"/>
    <col min="4107" max="4355" width="9" style="31"/>
    <col min="4356" max="4356" width="3.875" style="31" customWidth="1"/>
    <col min="4357" max="4357" width="9" style="31"/>
    <col min="4358" max="4358" width="11.375" style="31" customWidth="1"/>
    <col min="4359" max="4359" width="9" style="31"/>
    <col min="4360" max="4360" width="20.625" style="31" customWidth="1"/>
    <col min="4361" max="4361" width="11.5" style="31" customWidth="1"/>
    <col min="4362" max="4362" width="8.75" style="31" customWidth="1"/>
    <col min="4363" max="4611" width="9" style="31"/>
    <col min="4612" max="4612" width="3.875" style="31" customWidth="1"/>
    <col min="4613" max="4613" width="9" style="31"/>
    <col min="4614" max="4614" width="11.375" style="31" customWidth="1"/>
    <col min="4615" max="4615" width="9" style="31"/>
    <col min="4616" max="4616" width="20.625" style="31" customWidth="1"/>
    <col min="4617" max="4617" width="11.5" style="31" customWidth="1"/>
    <col min="4618" max="4618" width="8.75" style="31" customWidth="1"/>
    <col min="4619" max="4867" width="9" style="31"/>
    <col min="4868" max="4868" width="3.875" style="31" customWidth="1"/>
    <col min="4869" max="4869" width="9" style="31"/>
    <col min="4870" max="4870" width="11.375" style="31" customWidth="1"/>
    <col min="4871" max="4871" width="9" style="31"/>
    <col min="4872" max="4872" width="20.625" style="31" customWidth="1"/>
    <col min="4873" max="4873" width="11.5" style="31" customWidth="1"/>
    <col min="4874" max="4874" width="8.75" style="31" customWidth="1"/>
    <col min="4875" max="5123" width="9" style="31"/>
    <col min="5124" max="5124" width="3.875" style="31" customWidth="1"/>
    <col min="5125" max="5125" width="9" style="31"/>
    <col min="5126" max="5126" width="11.375" style="31" customWidth="1"/>
    <col min="5127" max="5127" width="9" style="31"/>
    <col min="5128" max="5128" width="20.625" style="31" customWidth="1"/>
    <col min="5129" max="5129" width="11.5" style="31" customWidth="1"/>
    <col min="5130" max="5130" width="8.75" style="31" customWidth="1"/>
    <col min="5131" max="5379" width="9" style="31"/>
    <col min="5380" max="5380" width="3.875" style="31" customWidth="1"/>
    <col min="5381" max="5381" width="9" style="31"/>
    <col min="5382" max="5382" width="11.375" style="31" customWidth="1"/>
    <col min="5383" max="5383" width="9" style="31"/>
    <col min="5384" max="5384" width="20.625" style="31" customWidth="1"/>
    <col min="5385" max="5385" width="11.5" style="31" customWidth="1"/>
    <col min="5386" max="5386" width="8.75" style="31" customWidth="1"/>
    <col min="5387" max="5635" width="9" style="31"/>
    <col min="5636" max="5636" width="3.875" style="31" customWidth="1"/>
    <col min="5637" max="5637" width="9" style="31"/>
    <col min="5638" max="5638" width="11.375" style="31" customWidth="1"/>
    <col min="5639" max="5639" width="9" style="31"/>
    <col min="5640" max="5640" width="20.625" style="31" customWidth="1"/>
    <col min="5641" max="5641" width="11.5" style="31" customWidth="1"/>
    <col min="5642" max="5642" width="8.75" style="31" customWidth="1"/>
    <col min="5643" max="5891" width="9" style="31"/>
    <col min="5892" max="5892" width="3.875" style="31" customWidth="1"/>
    <col min="5893" max="5893" width="9" style="31"/>
    <col min="5894" max="5894" width="11.375" style="31" customWidth="1"/>
    <col min="5895" max="5895" width="9" style="31"/>
    <col min="5896" max="5896" width="20.625" style="31" customWidth="1"/>
    <col min="5897" max="5897" width="11.5" style="31" customWidth="1"/>
    <col min="5898" max="5898" width="8.75" style="31" customWidth="1"/>
    <col min="5899" max="6147" width="9" style="31"/>
    <col min="6148" max="6148" width="3.875" style="31" customWidth="1"/>
    <col min="6149" max="6149" width="9" style="31"/>
    <col min="6150" max="6150" width="11.375" style="31" customWidth="1"/>
    <col min="6151" max="6151" width="9" style="31"/>
    <col min="6152" max="6152" width="20.625" style="31" customWidth="1"/>
    <col min="6153" max="6153" width="11.5" style="31" customWidth="1"/>
    <col min="6154" max="6154" width="8.75" style="31" customWidth="1"/>
    <col min="6155" max="6403" width="9" style="31"/>
    <col min="6404" max="6404" width="3.875" style="31" customWidth="1"/>
    <col min="6405" max="6405" width="9" style="31"/>
    <col min="6406" max="6406" width="11.375" style="31" customWidth="1"/>
    <col min="6407" max="6407" width="9" style="31"/>
    <col min="6408" max="6408" width="20.625" style="31" customWidth="1"/>
    <col min="6409" max="6409" width="11.5" style="31" customWidth="1"/>
    <col min="6410" max="6410" width="8.75" style="31" customWidth="1"/>
    <col min="6411" max="6659" width="9" style="31"/>
    <col min="6660" max="6660" width="3.875" style="31" customWidth="1"/>
    <col min="6661" max="6661" width="9" style="31"/>
    <col min="6662" max="6662" width="11.375" style="31" customWidth="1"/>
    <col min="6663" max="6663" width="9" style="31"/>
    <col min="6664" max="6664" width="20.625" style="31" customWidth="1"/>
    <col min="6665" max="6665" width="11.5" style="31" customWidth="1"/>
    <col min="6666" max="6666" width="8.75" style="31" customWidth="1"/>
    <col min="6667" max="6915" width="9" style="31"/>
    <col min="6916" max="6916" width="3.875" style="31" customWidth="1"/>
    <col min="6917" max="6917" width="9" style="31"/>
    <col min="6918" max="6918" width="11.375" style="31" customWidth="1"/>
    <col min="6919" max="6919" width="9" style="31"/>
    <col min="6920" max="6920" width="20.625" style="31" customWidth="1"/>
    <col min="6921" max="6921" width="11.5" style="31" customWidth="1"/>
    <col min="6922" max="6922" width="8.75" style="31" customWidth="1"/>
    <col min="6923" max="7171" width="9" style="31"/>
    <col min="7172" max="7172" width="3.875" style="31" customWidth="1"/>
    <col min="7173" max="7173" width="9" style="31"/>
    <col min="7174" max="7174" width="11.375" style="31" customWidth="1"/>
    <col min="7175" max="7175" width="9" style="31"/>
    <col min="7176" max="7176" width="20.625" style="31" customWidth="1"/>
    <col min="7177" max="7177" width="11.5" style="31" customWidth="1"/>
    <col min="7178" max="7178" width="8.75" style="31" customWidth="1"/>
    <col min="7179" max="7427" width="9" style="31"/>
    <col min="7428" max="7428" width="3.875" style="31" customWidth="1"/>
    <col min="7429" max="7429" width="9" style="31"/>
    <col min="7430" max="7430" width="11.375" style="31" customWidth="1"/>
    <col min="7431" max="7431" width="9" style="31"/>
    <col min="7432" max="7432" width="20.625" style="31" customWidth="1"/>
    <col min="7433" max="7433" width="11.5" style="31" customWidth="1"/>
    <col min="7434" max="7434" width="8.75" style="31" customWidth="1"/>
    <col min="7435" max="7683" width="9" style="31"/>
    <col min="7684" max="7684" width="3.875" style="31" customWidth="1"/>
    <col min="7685" max="7685" width="9" style="31"/>
    <col min="7686" max="7686" width="11.375" style="31" customWidth="1"/>
    <col min="7687" max="7687" width="9" style="31"/>
    <col min="7688" max="7688" width="20.625" style="31" customWidth="1"/>
    <col min="7689" max="7689" width="11.5" style="31" customWidth="1"/>
    <col min="7690" max="7690" width="8.75" style="31" customWidth="1"/>
    <col min="7691" max="7939" width="9" style="31"/>
    <col min="7940" max="7940" width="3.875" style="31" customWidth="1"/>
    <col min="7941" max="7941" width="9" style="31"/>
    <col min="7942" max="7942" width="11.375" style="31" customWidth="1"/>
    <col min="7943" max="7943" width="9" style="31"/>
    <col min="7944" max="7944" width="20.625" style="31" customWidth="1"/>
    <col min="7945" max="7945" width="11.5" style="31" customWidth="1"/>
    <col min="7946" max="7946" width="8.75" style="31" customWidth="1"/>
    <col min="7947" max="8195" width="9" style="31"/>
    <col min="8196" max="8196" width="3.875" style="31" customWidth="1"/>
    <col min="8197" max="8197" width="9" style="31"/>
    <col min="8198" max="8198" width="11.375" style="31" customWidth="1"/>
    <col min="8199" max="8199" width="9" style="31"/>
    <col min="8200" max="8200" width="20.625" style="31" customWidth="1"/>
    <col min="8201" max="8201" width="11.5" style="31" customWidth="1"/>
    <col min="8202" max="8202" width="8.75" style="31" customWidth="1"/>
    <col min="8203" max="8451" width="9" style="31"/>
    <col min="8452" max="8452" width="3.875" style="31" customWidth="1"/>
    <col min="8453" max="8453" width="9" style="31"/>
    <col min="8454" max="8454" width="11.375" style="31" customWidth="1"/>
    <col min="8455" max="8455" width="9" style="31"/>
    <col min="8456" max="8456" width="20.625" style="31" customWidth="1"/>
    <col min="8457" max="8457" width="11.5" style="31" customWidth="1"/>
    <col min="8458" max="8458" width="8.75" style="31" customWidth="1"/>
    <col min="8459" max="8707" width="9" style="31"/>
    <col min="8708" max="8708" width="3.875" style="31" customWidth="1"/>
    <col min="8709" max="8709" width="9" style="31"/>
    <col min="8710" max="8710" width="11.375" style="31" customWidth="1"/>
    <col min="8711" max="8711" width="9" style="31"/>
    <col min="8712" max="8712" width="20.625" style="31" customWidth="1"/>
    <col min="8713" max="8713" width="11.5" style="31" customWidth="1"/>
    <col min="8714" max="8714" width="8.75" style="31" customWidth="1"/>
    <col min="8715" max="8963" width="9" style="31"/>
    <col min="8964" max="8964" width="3.875" style="31" customWidth="1"/>
    <col min="8965" max="8965" width="9" style="31"/>
    <col min="8966" max="8966" width="11.375" style="31" customWidth="1"/>
    <col min="8967" max="8967" width="9" style="31"/>
    <col min="8968" max="8968" width="20.625" style="31" customWidth="1"/>
    <col min="8969" max="8969" width="11.5" style="31" customWidth="1"/>
    <col min="8970" max="8970" width="8.75" style="31" customWidth="1"/>
    <col min="8971" max="9219" width="9" style="31"/>
    <col min="9220" max="9220" width="3.875" style="31" customWidth="1"/>
    <col min="9221" max="9221" width="9" style="31"/>
    <col min="9222" max="9222" width="11.375" style="31" customWidth="1"/>
    <col min="9223" max="9223" width="9" style="31"/>
    <col min="9224" max="9224" width="20.625" style="31" customWidth="1"/>
    <col min="9225" max="9225" width="11.5" style="31" customWidth="1"/>
    <col min="9226" max="9226" width="8.75" style="31" customWidth="1"/>
    <col min="9227" max="9475" width="9" style="31"/>
    <col min="9476" max="9476" width="3.875" style="31" customWidth="1"/>
    <col min="9477" max="9477" width="9" style="31"/>
    <col min="9478" max="9478" width="11.375" style="31" customWidth="1"/>
    <col min="9479" max="9479" width="9" style="31"/>
    <col min="9480" max="9480" width="20.625" style="31" customWidth="1"/>
    <col min="9481" max="9481" width="11.5" style="31" customWidth="1"/>
    <col min="9482" max="9482" width="8.75" style="31" customWidth="1"/>
    <col min="9483" max="9731" width="9" style="31"/>
    <col min="9732" max="9732" width="3.875" style="31" customWidth="1"/>
    <col min="9733" max="9733" width="9" style="31"/>
    <col min="9734" max="9734" width="11.375" style="31" customWidth="1"/>
    <col min="9735" max="9735" width="9" style="31"/>
    <col min="9736" max="9736" width="20.625" style="31" customWidth="1"/>
    <col min="9737" max="9737" width="11.5" style="31" customWidth="1"/>
    <col min="9738" max="9738" width="8.75" style="31" customWidth="1"/>
    <col min="9739" max="9987" width="9" style="31"/>
    <col min="9988" max="9988" width="3.875" style="31" customWidth="1"/>
    <col min="9989" max="9989" width="9" style="31"/>
    <col min="9990" max="9990" width="11.375" style="31" customWidth="1"/>
    <col min="9991" max="9991" width="9" style="31"/>
    <col min="9992" max="9992" width="20.625" style="31" customWidth="1"/>
    <col min="9993" max="9993" width="11.5" style="31" customWidth="1"/>
    <col min="9994" max="9994" width="8.75" style="31" customWidth="1"/>
    <col min="9995" max="10243" width="9" style="31"/>
    <col min="10244" max="10244" width="3.875" style="31" customWidth="1"/>
    <col min="10245" max="10245" width="9" style="31"/>
    <col min="10246" max="10246" width="11.375" style="31" customWidth="1"/>
    <col min="10247" max="10247" width="9" style="31"/>
    <col min="10248" max="10248" width="20.625" style="31" customWidth="1"/>
    <col min="10249" max="10249" width="11.5" style="31" customWidth="1"/>
    <col min="10250" max="10250" width="8.75" style="31" customWidth="1"/>
    <col min="10251" max="10499" width="9" style="31"/>
    <col min="10500" max="10500" width="3.875" style="31" customWidth="1"/>
    <col min="10501" max="10501" width="9" style="31"/>
    <col min="10502" max="10502" width="11.375" style="31" customWidth="1"/>
    <col min="10503" max="10503" width="9" style="31"/>
    <col min="10504" max="10504" width="20.625" style="31" customWidth="1"/>
    <col min="10505" max="10505" width="11.5" style="31" customWidth="1"/>
    <col min="10506" max="10506" width="8.75" style="31" customWidth="1"/>
    <col min="10507" max="10755" width="9" style="31"/>
    <col min="10756" max="10756" width="3.875" style="31" customWidth="1"/>
    <col min="10757" max="10757" width="9" style="31"/>
    <col min="10758" max="10758" width="11.375" style="31" customWidth="1"/>
    <col min="10759" max="10759" width="9" style="31"/>
    <col min="10760" max="10760" width="20.625" style="31" customWidth="1"/>
    <col min="10761" max="10761" width="11.5" style="31" customWidth="1"/>
    <col min="10762" max="10762" width="8.75" style="31" customWidth="1"/>
    <col min="10763" max="11011" width="9" style="31"/>
    <col min="11012" max="11012" width="3.875" style="31" customWidth="1"/>
    <col min="11013" max="11013" width="9" style="31"/>
    <col min="11014" max="11014" width="11.375" style="31" customWidth="1"/>
    <col min="11015" max="11015" width="9" style="31"/>
    <col min="11016" max="11016" width="20.625" style="31" customWidth="1"/>
    <col min="11017" max="11017" width="11.5" style="31" customWidth="1"/>
    <col min="11018" max="11018" width="8.75" style="31" customWidth="1"/>
    <col min="11019" max="11267" width="9" style="31"/>
    <col min="11268" max="11268" width="3.875" style="31" customWidth="1"/>
    <col min="11269" max="11269" width="9" style="31"/>
    <col min="11270" max="11270" width="11.375" style="31" customWidth="1"/>
    <col min="11271" max="11271" width="9" style="31"/>
    <col min="11272" max="11272" width="20.625" style="31" customWidth="1"/>
    <col min="11273" max="11273" width="11.5" style="31" customWidth="1"/>
    <col min="11274" max="11274" width="8.75" style="31" customWidth="1"/>
    <col min="11275" max="11523" width="9" style="31"/>
    <col min="11524" max="11524" width="3.875" style="31" customWidth="1"/>
    <col min="11525" max="11525" width="9" style="31"/>
    <col min="11526" max="11526" width="11.375" style="31" customWidth="1"/>
    <col min="11527" max="11527" width="9" style="31"/>
    <col min="11528" max="11528" width="20.625" style="31" customWidth="1"/>
    <col min="11529" max="11529" width="11.5" style="31" customWidth="1"/>
    <col min="11530" max="11530" width="8.75" style="31" customWidth="1"/>
    <col min="11531" max="11779" width="9" style="31"/>
    <col min="11780" max="11780" width="3.875" style="31" customWidth="1"/>
    <col min="11781" max="11781" width="9" style="31"/>
    <col min="11782" max="11782" width="11.375" style="31" customWidth="1"/>
    <col min="11783" max="11783" width="9" style="31"/>
    <col min="11784" max="11784" width="20.625" style="31" customWidth="1"/>
    <col min="11785" max="11785" width="11.5" style="31" customWidth="1"/>
    <col min="11786" max="11786" width="8.75" style="31" customWidth="1"/>
    <col min="11787" max="12035" width="9" style="31"/>
    <col min="12036" max="12036" width="3.875" style="31" customWidth="1"/>
    <col min="12037" max="12037" width="9" style="31"/>
    <col min="12038" max="12038" width="11.375" style="31" customWidth="1"/>
    <col min="12039" max="12039" width="9" style="31"/>
    <col min="12040" max="12040" width="20.625" style="31" customWidth="1"/>
    <col min="12041" max="12041" width="11.5" style="31" customWidth="1"/>
    <col min="12042" max="12042" width="8.75" style="31" customWidth="1"/>
    <col min="12043" max="12291" width="9" style="31"/>
    <col min="12292" max="12292" width="3.875" style="31" customWidth="1"/>
    <col min="12293" max="12293" width="9" style="31"/>
    <col min="12294" max="12294" width="11.375" style="31" customWidth="1"/>
    <col min="12295" max="12295" width="9" style="31"/>
    <col min="12296" max="12296" width="20.625" style="31" customWidth="1"/>
    <col min="12297" max="12297" width="11.5" style="31" customWidth="1"/>
    <col min="12298" max="12298" width="8.75" style="31" customWidth="1"/>
    <col min="12299" max="12547" width="9" style="31"/>
    <col min="12548" max="12548" width="3.875" style="31" customWidth="1"/>
    <col min="12549" max="12549" width="9" style="31"/>
    <col min="12550" max="12550" width="11.375" style="31" customWidth="1"/>
    <col min="12551" max="12551" width="9" style="31"/>
    <col min="12552" max="12552" width="20.625" style="31" customWidth="1"/>
    <col min="12553" max="12553" width="11.5" style="31" customWidth="1"/>
    <col min="12554" max="12554" width="8.75" style="31" customWidth="1"/>
    <col min="12555" max="12803" width="9" style="31"/>
    <col min="12804" max="12804" width="3.875" style="31" customWidth="1"/>
    <col min="12805" max="12805" width="9" style="31"/>
    <col min="12806" max="12806" width="11.375" style="31" customWidth="1"/>
    <col min="12807" max="12807" width="9" style="31"/>
    <col min="12808" max="12808" width="20.625" style="31" customWidth="1"/>
    <col min="12809" max="12809" width="11.5" style="31" customWidth="1"/>
    <col min="12810" max="12810" width="8.75" style="31" customWidth="1"/>
    <col min="12811" max="13059" width="9" style="31"/>
    <col min="13060" max="13060" width="3.875" style="31" customWidth="1"/>
    <col min="13061" max="13061" width="9" style="31"/>
    <col min="13062" max="13062" width="11.375" style="31" customWidth="1"/>
    <col min="13063" max="13063" width="9" style="31"/>
    <col min="13064" max="13064" width="20.625" style="31" customWidth="1"/>
    <col min="13065" max="13065" width="11.5" style="31" customWidth="1"/>
    <col min="13066" max="13066" width="8.75" style="31" customWidth="1"/>
    <col min="13067" max="13315" width="9" style="31"/>
    <col min="13316" max="13316" width="3.875" style="31" customWidth="1"/>
    <col min="13317" max="13317" width="9" style="31"/>
    <col min="13318" max="13318" width="11.375" style="31" customWidth="1"/>
    <col min="13319" max="13319" width="9" style="31"/>
    <col min="13320" max="13320" width="20.625" style="31" customWidth="1"/>
    <col min="13321" max="13321" width="11.5" style="31" customWidth="1"/>
    <col min="13322" max="13322" width="8.75" style="31" customWidth="1"/>
    <col min="13323" max="13571" width="9" style="31"/>
    <col min="13572" max="13572" width="3.875" style="31" customWidth="1"/>
    <col min="13573" max="13573" width="9" style="31"/>
    <col min="13574" max="13574" width="11.375" style="31" customWidth="1"/>
    <col min="13575" max="13575" width="9" style="31"/>
    <col min="13576" max="13576" width="20.625" style="31" customWidth="1"/>
    <col min="13577" max="13577" width="11.5" style="31" customWidth="1"/>
    <col min="13578" max="13578" width="8.75" style="31" customWidth="1"/>
    <col min="13579" max="13827" width="9" style="31"/>
    <col min="13828" max="13828" width="3.875" style="31" customWidth="1"/>
    <col min="13829" max="13829" width="9" style="31"/>
    <col min="13830" max="13830" width="11.375" style="31" customWidth="1"/>
    <col min="13831" max="13831" width="9" style="31"/>
    <col min="13832" max="13832" width="20.625" style="31" customWidth="1"/>
    <col min="13833" max="13833" width="11.5" style="31" customWidth="1"/>
    <col min="13834" max="13834" width="8.75" style="31" customWidth="1"/>
    <col min="13835" max="14083" width="9" style="31"/>
    <col min="14084" max="14084" width="3.875" style="31" customWidth="1"/>
    <col min="14085" max="14085" width="9" style="31"/>
    <col min="14086" max="14086" width="11.375" style="31" customWidth="1"/>
    <col min="14087" max="14087" width="9" style="31"/>
    <col min="14088" max="14088" width="20.625" style="31" customWidth="1"/>
    <col min="14089" max="14089" width="11.5" style="31" customWidth="1"/>
    <col min="14090" max="14090" width="8.75" style="31" customWidth="1"/>
    <col min="14091" max="14339" width="9" style="31"/>
    <col min="14340" max="14340" width="3.875" style="31" customWidth="1"/>
    <col min="14341" max="14341" width="9" style="31"/>
    <col min="14342" max="14342" width="11.375" style="31" customWidth="1"/>
    <col min="14343" max="14343" width="9" style="31"/>
    <col min="14344" max="14344" width="20.625" style="31" customWidth="1"/>
    <col min="14345" max="14345" width="11.5" style="31" customWidth="1"/>
    <col min="14346" max="14346" width="8.75" style="31" customWidth="1"/>
    <col min="14347" max="14595" width="9" style="31"/>
    <col min="14596" max="14596" width="3.875" style="31" customWidth="1"/>
    <col min="14597" max="14597" width="9" style="31"/>
    <col min="14598" max="14598" width="11.375" style="31" customWidth="1"/>
    <col min="14599" max="14599" width="9" style="31"/>
    <col min="14600" max="14600" width="20.625" style="31" customWidth="1"/>
    <col min="14601" max="14601" width="11.5" style="31" customWidth="1"/>
    <col min="14602" max="14602" width="8.75" style="31" customWidth="1"/>
    <col min="14603" max="14851" width="9" style="31"/>
    <col min="14852" max="14852" width="3.875" style="31" customWidth="1"/>
    <col min="14853" max="14853" width="9" style="31"/>
    <col min="14854" max="14854" width="11.375" style="31" customWidth="1"/>
    <col min="14855" max="14855" width="9" style="31"/>
    <col min="14856" max="14856" width="20.625" style="31" customWidth="1"/>
    <col min="14857" max="14857" width="11.5" style="31" customWidth="1"/>
    <col min="14858" max="14858" width="8.75" style="31" customWidth="1"/>
    <col min="14859" max="15107" width="9" style="31"/>
    <col min="15108" max="15108" width="3.875" style="31" customWidth="1"/>
    <col min="15109" max="15109" width="9" style="31"/>
    <col min="15110" max="15110" width="11.375" style="31" customWidth="1"/>
    <col min="15111" max="15111" width="9" style="31"/>
    <col min="15112" max="15112" width="20.625" style="31" customWidth="1"/>
    <col min="15113" max="15113" width="11.5" style="31" customWidth="1"/>
    <col min="15114" max="15114" width="8.75" style="31" customWidth="1"/>
    <col min="15115" max="15363" width="9" style="31"/>
    <col min="15364" max="15364" width="3.875" style="31" customWidth="1"/>
    <col min="15365" max="15365" width="9" style="31"/>
    <col min="15366" max="15366" width="11.375" style="31" customWidth="1"/>
    <col min="15367" max="15367" width="9" style="31"/>
    <col min="15368" max="15368" width="20.625" style="31" customWidth="1"/>
    <col min="15369" max="15369" width="11.5" style="31" customWidth="1"/>
    <col min="15370" max="15370" width="8.75" style="31" customWidth="1"/>
    <col min="15371" max="15619" width="9" style="31"/>
    <col min="15620" max="15620" width="3.875" style="31" customWidth="1"/>
    <col min="15621" max="15621" width="9" style="31"/>
    <col min="15622" max="15622" width="11.375" style="31" customWidth="1"/>
    <col min="15623" max="15623" width="9" style="31"/>
    <col min="15624" max="15624" width="20.625" style="31" customWidth="1"/>
    <col min="15625" max="15625" width="11.5" style="31" customWidth="1"/>
    <col min="15626" max="15626" width="8.75" style="31" customWidth="1"/>
    <col min="15627" max="15875" width="9" style="31"/>
    <col min="15876" max="15876" width="3.875" style="31" customWidth="1"/>
    <col min="15877" max="15877" width="9" style="31"/>
    <col min="15878" max="15878" width="11.375" style="31" customWidth="1"/>
    <col min="15879" max="15879" width="9" style="31"/>
    <col min="15880" max="15880" width="20.625" style="31" customWidth="1"/>
    <col min="15881" max="15881" width="11.5" style="31" customWidth="1"/>
    <col min="15882" max="15882" width="8.75" style="31" customWidth="1"/>
    <col min="15883" max="16131" width="9" style="31"/>
    <col min="16132" max="16132" width="3.875" style="31" customWidth="1"/>
    <col min="16133" max="16133" width="9" style="31"/>
    <col min="16134" max="16134" width="11.375" style="31" customWidth="1"/>
    <col min="16135" max="16135" width="9" style="31"/>
    <col min="16136" max="16136" width="20.625" style="31" customWidth="1"/>
    <col min="16137" max="16137" width="11.5" style="31" customWidth="1"/>
    <col min="16138" max="16138" width="8.75" style="31" customWidth="1"/>
    <col min="16139" max="16384" width="9" style="31"/>
  </cols>
  <sheetData>
    <row r="1" spans="1:259" s="32" customFormat="1" ht="20.25" x14ac:dyDescent="0.15">
      <c r="A1" s="97" t="s">
        <v>351</v>
      </c>
      <c r="B1" s="97"/>
      <c r="C1" s="97"/>
      <c r="D1" s="97"/>
      <c r="E1" s="97"/>
      <c r="F1" s="97"/>
      <c r="G1" s="97"/>
      <c r="H1" s="97"/>
      <c r="I1" s="97"/>
      <c r="J1" s="97"/>
      <c r="K1" s="57"/>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c r="IW1" s="31"/>
      <c r="IX1" s="31"/>
      <c r="IY1" s="31"/>
    </row>
    <row r="2" spans="1:259" s="32" customFormat="1" ht="14.25" x14ac:dyDescent="0.15">
      <c r="A2" s="98" t="s">
        <v>396</v>
      </c>
      <c r="B2" s="98"/>
      <c r="C2" s="98"/>
      <c r="D2" s="98"/>
      <c r="E2" s="98"/>
      <c r="F2" s="98"/>
      <c r="G2" s="98"/>
      <c r="H2" s="98"/>
      <c r="I2" s="48" t="s">
        <v>352</v>
      </c>
      <c r="J2" s="48"/>
      <c r="K2" s="57"/>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c r="IW2" s="31"/>
      <c r="IX2" s="31"/>
      <c r="IY2" s="31"/>
    </row>
    <row r="3" spans="1:259" s="32" customFormat="1" x14ac:dyDescent="0.15">
      <c r="A3" s="49" t="s">
        <v>0</v>
      </c>
      <c r="B3" s="34" t="s">
        <v>353</v>
      </c>
      <c r="C3" s="34" t="s">
        <v>354</v>
      </c>
      <c r="D3" s="34" t="s">
        <v>355</v>
      </c>
      <c r="E3" s="34" t="s">
        <v>356</v>
      </c>
      <c r="F3" s="54" t="s">
        <v>357</v>
      </c>
      <c r="G3" s="49" t="s">
        <v>254</v>
      </c>
      <c r="H3" s="49" t="s">
        <v>255</v>
      </c>
      <c r="I3" s="49" t="s">
        <v>256</v>
      </c>
      <c r="J3" s="56" t="s">
        <v>257</v>
      </c>
      <c r="K3" s="57" t="s">
        <v>404</v>
      </c>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c r="IS3" s="31"/>
      <c r="IT3" s="31"/>
      <c r="IU3" s="31"/>
      <c r="IV3" s="31"/>
      <c r="IW3" s="31"/>
      <c r="IX3" s="31"/>
      <c r="IY3" s="31"/>
    </row>
    <row r="4" spans="1:259" s="67" customFormat="1" x14ac:dyDescent="0.15">
      <c r="A4" s="64">
        <v>1</v>
      </c>
      <c r="B4" s="63" t="s">
        <v>358</v>
      </c>
      <c r="C4" s="63">
        <v>2</v>
      </c>
      <c r="D4" s="63"/>
      <c r="E4" s="63">
        <f>J2-C4*6+D4*6</f>
        <v>-12</v>
      </c>
      <c r="F4" s="66" t="e">
        <f>(#REF!*#REF!+#REF!*#REF!+#REF!*#REF!+#REF!*#REF!+#REF!*#REF!+#REF!*#REF!+#REF!*#REF!)/月度成绩!E4</f>
        <v>#REF!</v>
      </c>
      <c r="G4" s="66"/>
      <c r="H4" s="65"/>
      <c r="I4" s="66" t="e">
        <f>SUM(F4:G4)</f>
        <v>#REF!</v>
      </c>
      <c r="J4" s="68" t="e">
        <f>I4</f>
        <v>#REF!</v>
      </c>
      <c r="K4" s="69"/>
    </row>
    <row r="5" spans="1:259" s="67" customFormat="1" x14ac:dyDescent="0.15">
      <c r="A5" s="64">
        <v>2</v>
      </c>
      <c r="B5" s="63" t="s">
        <v>403</v>
      </c>
      <c r="C5" s="63">
        <v>1</v>
      </c>
      <c r="D5" s="63"/>
      <c r="E5" s="63">
        <f>J2-C5*6+D5*6</f>
        <v>-6</v>
      </c>
      <c r="F5" s="66" t="e">
        <f>(#REF!*#REF!+#REF!*#REF!+#REF!*#REF!+#REF!*#REF!)/月度成绩!E5</f>
        <v>#REF!</v>
      </c>
      <c r="G5" s="63"/>
      <c r="H5" s="65"/>
      <c r="I5" s="66" t="e">
        <f t="shared" ref="I5:I9" si="0">SUM(F5:G5)</f>
        <v>#REF!</v>
      </c>
      <c r="J5" s="68" t="e">
        <f t="shared" ref="J5:J9" si="1">I5</f>
        <v>#REF!</v>
      </c>
      <c r="K5" s="69"/>
    </row>
    <row r="6" spans="1:259" s="67" customFormat="1" ht="18" customHeight="1" x14ac:dyDescent="0.15">
      <c r="A6" s="64">
        <v>3</v>
      </c>
      <c r="B6" s="63" t="s">
        <v>359</v>
      </c>
      <c r="C6" s="63">
        <v>1</v>
      </c>
      <c r="D6" s="63"/>
      <c r="E6" s="63">
        <f>J2-C6*6+D6*6</f>
        <v>-6</v>
      </c>
      <c r="F6" s="66" t="e">
        <f>(#REF!*#REF!+#REF!*#REF!+#REF!*#REF!)/月度成绩!E6</f>
        <v>#REF!</v>
      </c>
      <c r="G6" s="63"/>
      <c r="H6" s="65"/>
      <c r="I6" s="66" t="e">
        <f t="shared" si="0"/>
        <v>#REF!</v>
      </c>
      <c r="J6" s="68" t="e">
        <f t="shared" si="1"/>
        <v>#REF!</v>
      </c>
      <c r="K6" s="69"/>
    </row>
    <row r="7" spans="1:259" s="67" customFormat="1" ht="48" x14ac:dyDescent="0.15">
      <c r="A7" s="64">
        <v>4</v>
      </c>
      <c r="B7" s="63" t="s">
        <v>360</v>
      </c>
      <c r="C7" s="63">
        <v>1</v>
      </c>
      <c r="D7" s="63"/>
      <c r="E7" s="63">
        <f>J2-C7*6+D7*6</f>
        <v>-6</v>
      </c>
      <c r="F7" s="66" t="e">
        <f>(#REF!*#REF!+#REF!*#REF!+#REF!*#REF!+#REF!*#REF!+#REF!*#REF!)/月度成绩!E7</f>
        <v>#REF!</v>
      </c>
      <c r="G7" s="63"/>
      <c r="H7" s="65"/>
      <c r="I7" s="66" t="e">
        <f t="shared" si="0"/>
        <v>#REF!</v>
      </c>
      <c r="J7" s="68" t="e">
        <f t="shared" si="1"/>
        <v>#REF!</v>
      </c>
      <c r="K7" s="71" t="s">
        <v>405</v>
      </c>
    </row>
    <row r="8" spans="1:259" s="67" customFormat="1" x14ac:dyDescent="0.15">
      <c r="A8" s="64">
        <v>5</v>
      </c>
      <c r="B8" s="63" t="s">
        <v>361</v>
      </c>
      <c r="C8" s="63"/>
      <c r="D8" s="63">
        <v>1</v>
      </c>
      <c r="E8" s="63">
        <f>J2-C8*6+D8*6</f>
        <v>6</v>
      </c>
      <c r="F8" s="66" t="e">
        <f>(#REF!*#REF!+#REF!*#REF!+#REF!*#REF!+#REF!*#REF!)/月度成绩!E8</f>
        <v>#REF!</v>
      </c>
      <c r="G8" s="63"/>
      <c r="H8" s="65"/>
      <c r="I8" s="66" t="e">
        <f t="shared" si="0"/>
        <v>#REF!</v>
      </c>
      <c r="J8" s="68" t="e">
        <f t="shared" si="1"/>
        <v>#REF!</v>
      </c>
      <c r="K8" s="69"/>
    </row>
    <row r="9" spans="1:259" s="67" customFormat="1" x14ac:dyDescent="0.15">
      <c r="A9" s="64">
        <v>6</v>
      </c>
      <c r="B9" s="63" t="s">
        <v>362</v>
      </c>
      <c r="C9" s="63">
        <v>2</v>
      </c>
      <c r="D9" s="63"/>
      <c r="E9" s="63">
        <f>J2-C9*6+D9*6</f>
        <v>-12</v>
      </c>
      <c r="F9" s="66" t="e">
        <f>(#REF!*#REF!+#REF!*#REF!)/月度成绩!E9</f>
        <v>#REF!</v>
      </c>
      <c r="G9" s="63"/>
      <c r="H9" s="65"/>
      <c r="I9" s="66" t="e">
        <f t="shared" si="0"/>
        <v>#REF!</v>
      </c>
      <c r="J9" s="68" t="e">
        <f t="shared" si="1"/>
        <v>#REF!</v>
      </c>
      <c r="K9" s="69"/>
    </row>
    <row r="10" spans="1:259" s="67" customFormat="1" x14ac:dyDescent="0.15">
      <c r="A10" s="64">
        <v>7</v>
      </c>
      <c r="B10" s="63" t="s">
        <v>363</v>
      </c>
      <c r="C10" s="63"/>
      <c r="D10" s="63"/>
      <c r="E10" s="63"/>
      <c r="F10" s="66"/>
      <c r="G10" s="63"/>
      <c r="H10" s="65"/>
      <c r="I10" s="66"/>
      <c r="J10" s="68"/>
      <c r="K10" s="69"/>
    </row>
    <row r="11" spans="1:259" s="67" customFormat="1" x14ac:dyDescent="0.15">
      <c r="A11" s="64">
        <v>8</v>
      </c>
      <c r="B11" s="63" t="s">
        <v>364</v>
      </c>
      <c r="C11" s="63"/>
      <c r="D11" s="63"/>
      <c r="E11" s="63"/>
      <c r="F11" s="66"/>
      <c r="G11" s="63"/>
      <c r="H11" s="65"/>
      <c r="I11" s="66"/>
      <c r="J11" s="68"/>
      <c r="K11" s="69"/>
    </row>
    <row r="12" spans="1:259" s="67" customFormat="1" x14ac:dyDescent="0.15">
      <c r="A12" s="64">
        <v>9</v>
      </c>
      <c r="B12" s="63" t="s">
        <v>365</v>
      </c>
      <c r="C12" s="63"/>
      <c r="D12" s="63"/>
      <c r="E12" s="63"/>
      <c r="F12" s="66"/>
      <c r="G12" s="63"/>
      <c r="H12" s="65"/>
      <c r="I12" s="66"/>
      <c r="J12" s="68"/>
      <c r="K12" s="69"/>
    </row>
    <row r="13" spans="1:259" s="67" customFormat="1" x14ac:dyDescent="0.15">
      <c r="A13" s="64">
        <v>10</v>
      </c>
      <c r="B13" s="63" t="s">
        <v>366</v>
      </c>
      <c r="C13" s="63">
        <v>0.5</v>
      </c>
      <c r="D13" s="63"/>
      <c r="E13" s="63"/>
      <c r="F13" s="66"/>
      <c r="G13" s="63"/>
      <c r="H13" s="65"/>
      <c r="I13" s="66"/>
      <c r="J13" s="68"/>
      <c r="K13" s="69"/>
    </row>
    <row r="14" spans="1:259" s="67" customFormat="1" x14ac:dyDescent="0.15">
      <c r="A14" s="64">
        <v>11</v>
      </c>
      <c r="B14" s="63" t="s">
        <v>367</v>
      </c>
      <c r="C14" s="63"/>
      <c r="D14" s="63"/>
      <c r="E14" s="63"/>
      <c r="F14" s="66"/>
      <c r="G14" s="63"/>
      <c r="H14" s="65"/>
      <c r="I14" s="66"/>
      <c r="J14" s="68"/>
      <c r="K14" s="65"/>
    </row>
    <row r="15" spans="1:259" s="67" customFormat="1" x14ac:dyDescent="0.15">
      <c r="A15" s="64">
        <v>12</v>
      </c>
      <c r="B15" s="63" t="s">
        <v>368</v>
      </c>
      <c r="C15" s="63"/>
      <c r="D15" s="63">
        <v>0.5</v>
      </c>
      <c r="E15" s="63"/>
      <c r="F15" s="66"/>
      <c r="G15" s="63"/>
      <c r="H15" s="65"/>
      <c r="I15" s="66"/>
      <c r="J15" s="68"/>
      <c r="K15" s="65"/>
    </row>
    <row r="16" spans="1:259" s="67" customFormat="1" x14ac:dyDescent="0.15">
      <c r="A16" s="64">
        <v>13</v>
      </c>
      <c r="B16" s="63" t="s">
        <v>369</v>
      </c>
      <c r="C16" s="63"/>
      <c r="D16" s="63"/>
      <c r="E16" s="63"/>
      <c r="F16" s="66"/>
      <c r="G16" s="63"/>
      <c r="H16" s="65"/>
      <c r="I16" s="66"/>
      <c r="J16" s="68"/>
      <c r="K16" s="65"/>
    </row>
    <row r="17" spans="1:11" s="67" customFormat="1" x14ac:dyDescent="0.15">
      <c r="A17" s="64">
        <v>14</v>
      </c>
      <c r="B17" s="63" t="s">
        <v>370</v>
      </c>
      <c r="C17" s="63"/>
      <c r="D17" s="63"/>
      <c r="E17" s="63"/>
      <c r="F17" s="66"/>
      <c r="G17" s="63"/>
      <c r="H17" s="65"/>
      <c r="I17" s="66"/>
      <c r="J17" s="68"/>
      <c r="K17" s="65"/>
    </row>
    <row r="18" spans="1:11" s="67" customFormat="1" x14ac:dyDescent="0.15">
      <c r="A18" s="64">
        <v>15</v>
      </c>
      <c r="B18" s="63" t="s">
        <v>371</v>
      </c>
      <c r="C18" s="63"/>
      <c r="D18" s="63"/>
      <c r="E18" s="63"/>
      <c r="F18" s="66"/>
      <c r="G18" s="63"/>
      <c r="H18" s="65"/>
      <c r="I18" s="66"/>
      <c r="J18" s="68"/>
      <c r="K18" s="65"/>
    </row>
    <row r="19" spans="1:11" s="67" customFormat="1" x14ac:dyDescent="0.15">
      <c r="A19" s="64">
        <v>16</v>
      </c>
      <c r="B19" s="63" t="s">
        <v>372</v>
      </c>
      <c r="C19" s="63">
        <v>1</v>
      </c>
      <c r="D19" s="63"/>
      <c r="E19" s="63"/>
      <c r="F19" s="66"/>
      <c r="G19" s="63"/>
      <c r="H19" s="65"/>
      <c r="I19" s="66"/>
      <c r="J19" s="68"/>
      <c r="K19" s="65"/>
    </row>
    <row r="20" spans="1:11" s="67" customFormat="1" x14ac:dyDescent="0.15">
      <c r="A20" s="64">
        <v>17</v>
      </c>
      <c r="B20" s="63" t="s">
        <v>373</v>
      </c>
      <c r="C20" s="63"/>
      <c r="D20" s="63"/>
      <c r="E20" s="63"/>
      <c r="F20" s="66"/>
      <c r="G20" s="63"/>
      <c r="H20" s="65"/>
      <c r="I20" s="66"/>
      <c r="J20" s="68"/>
      <c r="K20" s="65"/>
    </row>
    <row r="21" spans="1:11" s="67" customFormat="1" x14ac:dyDescent="0.15">
      <c r="A21" s="64">
        <v>18</v>
      </c>
      <c r="B21" s="63" t="s">
        <v>374</v>
      </c>
      <c r="C21" s="63"/>
      <c r="D21" s="63"/>
      <c r="E21" s="63"/>
      <c r="F21" s="66"/>
      <c r="G21" s="63"/>
      <c r="H21" s="65"/>
      <c r="I21" s="66"/>
      <c r="J21" s="68"/>
      <c r="K21" s="65"/>
    </row>
    <row r="22" spans="1:11" s="67" customFormat="1" x14ac:dyDescent="0.15">
      <c r="A22" s="64">
        <v>19</v>
      </c>
      <c r="B22" s="63" t="s">
        <v>375</v>
      </c>
      <c r="C22" s="63"/>
      <c r="D22" s="63"/>
      <c r="E22" s="63"/>
      <c r="F22" s="66"/>
      <c r="G22" s="63"/>
      <c r="H22" s="65"/>
      <c r="I22" s="66"/>
      <c r="J22" s="68"/>
      <c r="K22" s="65"/>
    </row>
    <row r="23" spans="1:11" s="67" customFormat="1" x14ac:dyDescent="0.15">
      <c r="A23" s="64">
        <v>20</v>
      </c>
      <c r="B23" s="63" t="s">
        <v>376</v>
      </c>
      <c r="C23" s="63"/>
      <c r="D23" s="63"/>
      <c r="E23" s="63"/>
      <c r="F23" s="66"/>
      <c r="G23" s="63"/>
      <c r="H23" s="65"/>
      <c r="I23" s="66"/>
      <c r="J23" s="68"/>
      <c r="K23" s="65"/>
    </row>
    <row r="24" spans="1:11" s="67" customFormat="1" x14ac:dyDescent="0.15">
      <c r="A24" s="64">
        <v>21</v>
      </c>
      <c r="B24" s="63" t="s">
        <v>401</v>
      </c>
      <c r="C24" s="63"/>
      <c r="D24" s="63"/>
      <c r="E24" s="63"/>
      <c r="F24" s="66"/>
      <c r="G24" s="63"/>
      <c r="H24" s="65"/>
      <c r="I24" s="66"/>
      <c r="J24" s="68"/>
      <c r="K24" s="65"/>
    </row>
    <row r="25" spans="1:11" s="67" customFormat="1" x14ac:dyDescent="0.15">
      <c r="A25" s="64">
        <v>22</v>
      </c>
      <c r="B25" s="63" t="s">
        <v>377</v>
      </c>
      <c r="C25" s="63"/>
      <c r="D25" s="63"/>
      <c r="E25" s="63"/>
      <c r="F25" s="66"/>
      <c r="G25" s="63"/>
      <c r="H25" s="65"/>
      <c r="I25" s="66"/>
      <c r="J25" s="68"/>
      <c r="K25" s="65"/>
    </row>
    <row r="26" spans="1:11" s="67" customFormat="1" x14ac:dyDescent="0.15">
      <c r="A26" s="64">
        <v>23</v>
      </c>
      <c r="B26" s="63" t="s">
        <v>378</v>
      </c>
      <c r="C26" s="63"/>
      <c r="D26" s="63"/>
      <c r="E26" s="63"/>
      <c r="F26" s="66"/>
      <c r="G26" s="63"/>
      <c r="H26" s="65"/>
      <c r="I26" s="66"/>
      <c r="J26" s="68"/>
      <c r="K26" s="65"/>
    </row>
    <row r="27" spans="1:11" s="67" customFormat="1" x14ac:dyDescent="0.15">
      <c r="A27" s="64">
        <v>24</v>
      </c>
      <c r="B27" s="63" t="s">
        <v>379</v>
      </c>
      <c r="C27" s="63"/>
      <c r="D27" s="63"/>
      <c r="E27" s="63"/>
      <c r="F27" s="66"/>
      <c r="G27" s="63"/>
      <c r="H27" s="65"/>
      <c r="I27" s="66"/>
      <c r="J27" s="68"/>
      <c r="K27" s="69"/>
    </row>
    <row r="28" spans="1:11" s="67" customFormat="1" x14ac:dyDescent="0.15">
      <c r="A28" s="64">
        <v>25</v>
      </c>
      <c r="B28" s="63" t="s">
        <v>380</v>
      </c>
      <c r="C28" s="63">
        <v>2</v>
      </c>
      <c r="D28" s="63"/>
      <c r="E28" s="63"/>
      <c r="F28" s="66"/>
      <c r="G28" s="63"/>
      <c r="H28" s="65"/>
      <c r="I28" s="66"/>
      <c r="J28" s="68"/>
      <c r="K28" s="69"/>
    </row>
    <row r="29" spans="1:11" s="67" customFormat="1" x14ac:dyDescent="0.15">
      <c r="A29" s="64">
        <v>26</v>
      </c>
      <c r="B29" s="63" t="s">
        <v>381</v>
      </c>
      <c r="C29" s="63">
        <v>1</v>
      </c>
      <c r="D29" s="63"/>
      <c r="E29" s="63"/>
      <c r="F29" s="66"/>
      <c r="G29" s="63"/>
      <c r="H29" s="65"/>
      <c r="I29" s="66"/>
      <c r="J29" s="68"/>
      <c r="K29" s="69"/>
    </row>
    <row r="30" spans="1:11" s="67" customFormat="1" x14ac:dyDescent="0.15">
      <c r="A30" s="64">
        <v>27</v>
      </c>
      <c r="B30" s="63" t="s">
        <v>382</v>
      </c>
      <c r="C30" s="63"/>
      <c r="D30" s="63"/>
      <c r="E30" s="63"/>
      <c r="F30" s="66"/>
      <c r="G30" s="63"/>
      <c r="H30" s="65"/>
      <c r="I30" s="66"/>
      <c r="J30" s="68"/>
      <c r="K30" s="69"/>
    </row>
    <row r="31" spans="1:11" s="67" customFormat="1" x14ac:dyDescent="0.15">
      <c r="A31" s="64">
        <v>28</v>
      </c>
      <c r="B31" s="63" t="s">
        <v>383</v>
      </c>
      <c r="C31" s="63"/>
      <c r="D31" s="63"/>
      <c r="E31" s="63"/>
      <c r="F31" s="66"/>
      <c r="G31" s="63"/>
      <c r="H31" s="65"/>
      <c r="I31" s="66"/>
      <c r="J31" s="68"/>
      <c r="K31" s="69"/>
    </row>
    <row r="32" spans="1:11" s="67" customFormat="1" x14ac:dyDescent="0.15">
      <c r="A32" s="64">
        <v>29</v>
      </c>
      <c r="B32" s="63" t="s">
        <v>384</v>
      </c>
      <c r="C32" s="63"/>
      <c r="D32" s="63"/>
      <c r="E32" s="63"/>
      <c r="F32" s="66"/>
      <c r="G32" s="63"/>
      <c r="H32" s="65"/>
      <c r="I32" s="66"/>
      <c r="J32" s="68"/>
      <c r="K32" s="69"/>
    </row>
    <row r="33" spans="1:259" s="67" customFormat="1" x14ac:dyDescent="0.15">
      <c r="A33" s="64">
        <v>30</v>
      </c>
      <c r="B33" s="63" t="s">
        <v>385</v>
      </c>
      <c r="C33" s="63"/>
      <c r="D33" s="63"/>
      <c r="E33" s="63"/>
      <c r="F33" s="66"/>
      <c r="G33" s="63"/>
      <c r="H33" s="65"/>
      <c r="I33" s="66"/>
      <c r="J33" s="68"/>
      <c r="K33" s="69"/>
    </row>
    <row r="34" spans="1:259" s="67" customFormat="1" x14ac:dyDescent="0.15">
      <c r="A34" s="64">
        <v>31</v>
      </c>
      <c r="B34" s="63" t="s">
        <v>386</v>
      </c>
      <c r="C34" s="63"/>
      <c r="D34" s="63"/>
      <c r="E34" s="63"/>
      <c r="F34" s="66"/>
      <c r="G34" s="63"/>
      <c r="H34" s="65"/>
      <c r="I34" s="66"/>
      <c r="J34" s="68"/>
      <c r="K34" s="69"/>
    </row>
    <row r="35" spans="1:259" s="67" customFormat="1" x14ac:dyDescent="0.15">
      <c r="A35" s="64">
        <v>32</v>
      </c>
      <c r="B35" s="63" t="s">
        <v>387</v>
      </c>
      <c r="C35" s="63"/>
      <c r="D35" s="63"/>
      <c r="E35" s="63"/>
      <c r="F35" s="66"/>
      <c r="G35" s="63"/>
      <c r="H35" s="65"/>
      <c r="I35" s="66"/>
      <c r="J35" s="68"/>
      <c r="K35" s="69"/>
    </row>
    <row r="36" spans="1:259" s="67" customFormat="1" x14ac:dyDescent="0.15">
      <c r="A36" s="64">
        <v>33</v>
      </c>
      <c r="B36" s="63" t="s">
        <v>388</v>
      </c>
      <c r="C36" s="63"/>
      <c r="D36" s="63"/>
      <c r="E36" s="63"/>
      <c r="F36" s="66"/>
      <c r="G36" s="63"/>
      <c r="H36" s="65"/>
      <c r="I36" s="66"/>
      <c r="J36" s="68"/>
      <c r="K36" s="69"/>
    </row>
    <row r="37" spans="1:259" s="67" customFormat="1" x14ac:dyDescent="0.15">
      <c r="A37" s="64">
        <v>34</v>
      </c>
      <c r="B37" s="63" t="s">
        <v>389</v>
      </c>
      <c r="C37" s="63"/>
      <c r="D37" s="63"/>
      <c r="E37" s="63"/>
      <c r="F37" s="66"/>
      <c r="G37" s="63"/>
      <c r="H37" s="65"/>
      <c r="I37" s="66"/>
      <c r="J37" s="68"/>
      <c r="K37" s="69"/>
    </row>
    <row r="38" spans="1:259" s="67" customFormat="1" ht="12.75" customHeight="1" x14ac:dyDescent="0.15">
      <c r="A38" s="64">
        <v>35</v>
      </c>
      <c r="B38" s="63" t="s">
        <v>390</v>
      </c>
      <c r="C38" s="63"/>
      <c r="D38" s="63"/>
      <c r="E38" s="63"/>
      <c r="F38" s="66"/>
      <c r="G38" s="63"/>
      <c r="H38" s="65"/>
      <c r="I38" s="66"/>
      <c r="J38" s="70"/>
      <c r="K38" s="69"/>
    </row>
    <row r="39" spans="1:259" s="32" customFormat="1" x14ac:dyDescent="0.15">
      <c r="A39" s="31"/>
      <c r="B39" s="31"/>
      <c r="C39" s="31"/>
      <c r="D39" s="31"/>
      <c r="E39" s="31"/>
      <c r="F39" s="55"/>
      <c r="G39" s="31"/>
      <c r="H39" s="31"/>
      <c r="I39" s="31"/>
      <c r="J39" s="58"/>
      <c r="K39" s="59"/>
    </row>
    <row r="40" spans="1:259" s="32" customFormat="1" x14ac:dyDescent="0.15">
      <c r="A40" s="50" t="s">
        <v>258</v>
      </c>
      <c r="B40" s="51"/>
      <c r="C40" s="51"/>
      <c r="D40" s="51"/>
      <c r="E40" s="51"/>
      <c r="F40" s="50"/>
      <c r="G40" s="51"/>
      <c r="H40" s="52"/>
      <c r="I40" s="52"/>
      <c r="J40" s="60"/>
      <c r="K40" s="61"/>
      <c r="L40" s="53"/>
      <c r="M40" s="53"/>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c r="IW40" s="31"/>
      <c r="IX40" s="31"/>
      <c r="IY40" s="31"/>
    </row>
    <row r="41" spans="1:259" s="32" customFormat="1" x14ac:dyDescent="0.15">
      <c r="A41" s="45" t="s">
        <v>391</v>
      </c>
      <c r="B41" s="51"/>
      <c r="C41" s="51"/>
      <c r="D41" s="51"/>
      <c r="E41" s="51"/>
      <c r="F41" s="50"/>
      <c r="G41" s="51"/>
      <c r="H41" s="52"/>
      <c r="I41" s="52"/>
      <c r="J41" s="60"/>
      <c r="K41" s="61"/>
      <c r="L41" s="53"/>
      <c r="M41" s="53"/>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c r="IT41" s="31"/>
      <c r="IU41" s="31"/>
      <c r="IV41" s="31"/>
      <c r="IW41" s="31"/>
      <c r="IX41" s="31"/>
      <c r="IY41" s="31"/>
    </row>
    <row r="42" spans="1:259" s="32" customFormat="1" x14ac:dyDescent="0.15">
      <c r="A42" s="45" t="s">
        <v>392</v>
      </c>
      <c r="B42" s="51"/>
      <c r="C42" s="51"/>
      <c r="D42" s="51"/>
      <c r="E42" s="51"/>
      <c r="F42" s="50"/>
      <c r="G42" s="51"/>
      <c r="H42" s="52"/>
      <c r="I42" s="52"/>
      <c r="J42" s="60"/>
      <c r="K42" s="61"/>
      <c r="L42" s="53"/>
      <c r="M42" s="53"/>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c r="GY42" s="31"/>
      <c r="GZ42" s="31"/>
      <c r="HA42" s="31"/>
      <c r="HB42" s="31"/>
      <c r="HC42" s="31"/>
      <c r="HD42" s="31"/>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c r="IT42" s="31"/>
      <c r="IU42" s="31"/>
      <c r="IV42" s="31"/>
      <c r="IW42" s="31"/>
      <c r="IX42" s="31"/>
      <c r="IY42" s="31"/>
    </row>
    <row r="43" spans="1:259" s="32" customFormat="1" x14ac:dyDescent="0.15">
      <c r="A43" s="50" t="s">
        <v>393</v>
      </c>
      <c r="B43" s="51"/>
      <c r="C43" s="51"/>
      <c r="D43" s="51"/>
      <c r="E43" s="51"/>
      <c r="F43" s="50"/>
      <c r="G43" s="51"/>
      <c r="H43" s="52"/>
      <c r="I43" s="52"/>
      <c r="J43" s="60"/>
      <c r="K43" s="61"/>
      <c r="L43" s="53"/>
      <c r="M43" s="53"/>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c r="IR43" s="31"/>
      <c r="IS43" s="31"/>
      <c r="IT43" s="31"/>
      <c r="IU43" s="31"/>
      <c r="IV43" s="31"/>
      <c r="IW43" s="31"/>
      <c r="IX43" s="31"/>
      <c r="IY43" s="31"/>
    </row>
    <row r="44" spans="1:259" s="32" customFormat="1" x14ac:dyDescent="0.15">
      <c r="A44" s="45" t="s">
        <v>394</v>
      </c>
      <c r="B44" s="51"/>
      <c r="C44" s="51"/>
      <c r="D44" s="51"/>
      <c r="E44" s="51"/>
      <c r="F44" s="50"/>
      <c r="G44" s="51"/>
      <c r="H44" s="52"/>
      <c r="I44" s="52"/>
      <c r="J44" s="60"/>
      <c r="K44" s="61"/>
      <c r="L44" s="53"/>
      <c r="M44" s="53"/>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c r="IR44" s="31"/>
      <c r="IS44" s="31"/>
      <c r="IT44" s="31"/>
      <c r="IU44" s="31"/>
      <c r="IV44" s="31"/>
      <c r="IW44" s="31"/>
      <c r="IX44" s="31"/>
      <c r="IY44" s="31"/>
    </row>
    <row r="45" spans="1:259" x14ac:dyDescent="0.15">
      <c r="A45" s="46" t="s">
        <v>395</v>
      </c>
      <c r="J45" s="58"/>
      <c r="K45" s="62"/>
    </row>
    <row r="46" spans="1:259" x14ac:dyDescent="0.15">
      <c r="J46" s="58"/>
      <c r="K46" s="62"/>
    </row>
    <row r="47" spans="1:259" x14ac:dyDescent="0.15">
      <c r="J47" s="58"/>
      <c r="K47" s="62"/>
    </row>
    <row r="48" spans="1:259" x14ac:dyDescent="0.15">
      <c r="J48" s="58"/>
      <c r="K48" s="62"/>
    </row>
    <row r="49" spans="10:12" x14ac:dyDescent="0.15">
      <c r="J49" s="58"/>
      <c r="K49" s="62"/>
    </row>
    <row r="50" spans="10:12" x14ac:dyDescent="0.15">
      <c r="J50" s="58"/>
      <c r="K50" s="62"/>
    </row>
    <row r="51" spans="10:12" x14ac:dyDescent="0.15">
      <c r="J51" s="58"/>
      <c r="K51" s="62"/>
    </row>
    <row r="52" spans="10:12" x14ac:dyDescent="0.15">
      <c r="J52" s="58"/>
      <c r="K52" s="62"/>
    </row>
    <row r="53" spans="10:12" x14ac:dyDescent="0.15">
      <c r="J53" s="58"/>
      <c r="K53" s="62"/>
    </row>
    <row r="54" spans="10:12" x14ac:dyDescent="0.15">
      <c r="J54" s="58"/>
      <c r="K54" s="62"/>
    </row>
    <row r="55" spans="10:12" x14ac:dyDescent="0.15">
      <c r="J55" s="58"/>
      <c r="K55" s="62"/>
    </row>
    <row r="56" spans="10:12" x14ac:dyDescent="0.15">
      <c r="J56" s="58"/>
      <c r="K56" s="62"/>
    </row>
    <row r="57" spans="10:12" x14ac:dyDescent="0.15">
      <c r="J57" s="58"/>
      <c r="K57" s="62"/>
    </row>
    <row r="58" spans="10:12" x14ac:dyDescent="0.15">
      <c r="J58" s="58"/>
      <c r="K58" s="62"/>
      <c r="L58" s="58"/>
    </row>
    <row r="59" spans="10:12" x14ac:dyDescent="0.15">
      <c r="J59" s="58"/>
      <c r="K59" s="62"/>
      <c r="L59" s="58"/>
    </row>
    <row r="60" spans="10:12" x14ac:dyDescent="0.15">
      <c r="J60" s="58"/>
      <c r="K60" s="62"/>
      <c r="L60" s="58"/>
    </row>
    <row r="61" spans="10:12" x14ac:dyDescent="0.15">
      <c r="J61" s="58"/>
      <c r="K61" s="62"/>
      <c r="L61" s="58"/>
    </row>
    <row r="62" spans="10:12" x14ac:dyDescent="0.15">
      <c r="J62" s="58"/>
      <c r="K62" s="62"/>
      <c r="L62" s="58"/>
    </row>
    <row r="63" spans="10:12" x14ac:dyDescent="0.15">
      <c r="J63" s="58"/>
      <c r="K63" s="62"/>
      <c r="L63" s="58"/>
    </row>
    <row r="64" spans="10:12" x14ac:dyDescent="0.15">
      <c r="J64" s="58"/>
      <c r="K64" s="62"/>
      <c r="L64" s="58"/>
    </row>
    <row r="65" spans="10:12" x14ac:dyDescent="0.15">
      <c r="J65" s="58"/>
      <c r="K65" s="62"/>
      <c r="L65" s="58"/>
    </row>
    <row r="66" spans="10:12" x14ac:dyDescent="0.15">
      <c r="J66" s="58"/>
      <c r="K66" s="62"/>
      <c r="L66" s="58"/>
    </row>
    <row r="67" spans="10:12" x14ac:dyDescent="0.15">
      <c r="J67" s="58"/>
      <c r="K67" s="62"/>
      <c r="L67" s="58"/>
    </row>
    <row r="68" spans="10:12" x14ac:dyDescent="0.15">
      <c r="J68" s="58"/>
      <c r="K68" s="62"/>
      <c r="L68" s="58"/>
    </row>
    <row r="69" spans="10:12" x14ac:dyDescent="0.15">
      <c r="J69" s="58"/>
      <c r="K69" s="62"/>
      <c r="L69" s="58"/>
    </row>
    <row r="70" spans="10:12" x14ac:dyDescent="0.15">
      <c r="J70" s="58"/>
      <c r="K70" s="62"/>
      <c r="L70" s="58"/>
    </row>
    <row r="71" spans="10:12" x14ac:dyDescent="0.15">
      <c r="J71" s="58"/>
      <c r="K71" s="62"/>
      <c r="L71" s="58"/>
    </row>
    <row r="72" spans="10:12" x14ac:dyDescent="0.15">
      <c r="J72" s="58"/>
      <c r="K72" s="62"/>
      <c r="L72" s="58"/>
    </row>
    <row r="73" spans="10:12" x14ac:dyDescent="0.15">
      <c r="J73" s="58"/>
      <c r="K73" s="62"/>
      <c r="L73" s="58"/>
    </row>
    <row r="74" spans="10:12" x14ac:dyDescent="0.15">
      <c r="J74" s="58"/>
      <c r="K74" s="62"/>
      <c r="L74" s="58"/>
    </row>
    <row r="75" spans="10:12" x14ac:dyDescent="0.15">
      <c r="J75" s="58"/>
      <c r="K75" s="62"/>
      <c r="L75" s="58"/>
    </row>
    <row r="76" spans="10:12" x14ac:dyDescent="0.15">
      <c r="J76" s="58"/>
      <c r="K76" s="62"/>
      <c r="L76" s="58"/>
    </row>
    <row r="77" spans="10:12" x14ac:dyDescent="0.15">
      <c r="J77" s="58"/>
      <c r="K77" s="62"/>
      <c r="L77" s="58"/>
    </row>
    <row r="78" spans="10:12" x14ac:dyDescent="0.15">
      <c r="J78" s="58"/>
      <c r="K78" s="62"/>
      <c r="L78" s="58"/>
    </row>
    <row r="79" spans="10:12" x14ac:dyDescent="0.15">
      <c r="J79" s="58"/>
      <c r="K79" s="62"/>
      <c r="L79" s="58"/>
    </row>
    <row r="80" spans="10:12" x14ac:dyDescent="0.15">
      <c r="J80" s="58"/>
      <c r="K80" s="62"/>
      <c r="L80" s="58"/>
    </row>
    <row r="81" spans="10:12" x14ac:dyDescent="0.15">
      <c r="J81" s="58"/>
      <c r="K81" s="62"/>
      <c r="L81" s="58"/>
    </row>
    <row r="82" spans="10:12" x14ac:dyDescent="0.15">
      <c r="J82" s="58"/>
      <c r="K82" s="62"/>
      <c r="L82" s="58"/>
    </row>
    <row r="83" spans="10:12" x14ac:dyDescent="0.15">
      <c r="J83" s="58"/>
      <c r="K83" s="62"/>
      <c r="L83" s="58"/>
    </row>
    <row r="84" spans="10:12" x14ac:dyDescent="0.15">
      <c r="J84" s="58"/>
      <c r="K84" s="62"/>
      <c r="L84" s="58"/>
    </row>
    <row r="85" spans="10:12" x14ac:dyDescent="0.15">
      <c r="J85" s="58"/>
      <c r="K85" s="62"/>
      <c r="L85" s="58"/>
    </row>
    <row r="86" spans="10:12" x14ac:dyDescent="0.15">
      <c r="J86" s="58"/>
      <c r="K86" s="62"/>
      <c r="L86" s="58"/>
    </row>
    <row r="87" spans="10:12" x14ac:dyDescent="0.15">
      <c r="J87" s="58"/>
      <c r="K87" s="62"/>
      <c r="L87" s="58"/>
    </row>
    <row r="88" spans="10:12" x14ac:dyDescent="0.15">
      <c r="J88" s="58"/>
      <c r="K88" s="62"/>
      <c r="L88" s="58"/>
    </row>
    <row r="89" spans="10:12" x14ac:dyDescent="0.15">
      <c r="J89" s="58"/>
      <c r="K89" s="62"/>
      <c r="L89" s="58"/>
    </row>
    <row r="90" spans="10:12" x14ac:dyDescent="0.15">
      <c r="J90" s="58"/>
      <c r="K90" s="62"/>
      <c r="L90" s="58"/>
    </row>
    <row r="91" spans="10:12" x14ac:dyDescent="0.15">
      <c r="J91" s="58"/>
      <c r="K91" s="62"/>
      <c r="L91" s="58"/>
    </row>
    <row r="92" spans="10:12" x14ac:dyDescent="0.15">
      <c r="J92" s="58"/>
      <c r="K92" s="62"/>
      <c r="L92" s="58"/>
    </row>
    <row r="93" spans="10:12" x14ac:dyDescent="0.15">
      <c r="J93" s="58"/>
      <c r="K93" s="62"/>
      <c r="L93" s="58"/>
    </row>
    <row r="94" spans="10:12" x14ac:dyDescent="0.15">
      <c r="J94" s="58"/>
      <c r="K94" s="62"/>
      <c r="L94" s="58"/>
    </row>
    <row r="95" spans="10:12" x14ac:dyDescent="0.15">
      <c r="J95" s="58"/>
      <c r="K95" s="62"/>
      <c r="L95" s="58"/>
    </row>
    <row r="96" spans="10:12" x14ac:dyDescent="0.15">
      <c r="J96" s="58"/>
      <c r="K96" s="62"/>
      <c r="L96" s="58"/>
    </row>
    <row r="97" spans="10:12" x14ac:dyDescent="0.15">
      <c r="J97" s="58"/>
      <c r="K97" s="62"/>
      <c r="L97" s="58"/>
    </row>
    <row r="98" spans="10:12" x14ac:dyDescent="0.15">
      <c r="J98" s="58"/>
      <c r="K98" s="62"/>
      <c r="L98" s="58"/>
    </row>
    <row r="99" spans="10:12" x14ac:dyDescent="0.15">
      <c r="J99" s="58"/>
      <c r="K99" s="62"/>
      <c r="L99" s="58"/>
    </row>
    <row r="100" spans="10:12" x14ac:dyDescent="0.15">
      <c r="J100" s="58"/>
      <c r="K100" s="62"/>
      <c r="L100" s="58"/>
    </row>
    <row r="101" spans="10:12" x14ac:dyDescent="0.15">
      <c r="J101" s="58"/>
      <c r="K101" s="62"/>
      <c r="L101" s="58"/>
    </row>
    <row r="102" spans="10:12" x14ac:dyDescent="0.15">
      <c r="J102" s="58"/>
      <c r="K102" s="62"/>
      <c r="L102" s="58"/>
    </row>
    <row r="103" spans="10:12" x14ac:dyDescent="0.15">
      <c r="J103" s="58"/>
      <c r="K103" s="62"/>
      <c r="L103" s="58"/>
    </row>
    <row r="104" spans="10:12" x14ac:dyDescent="0.15">
      <c r="J104" s="58"/>
      <c r="K104" s="62"/>
      <c r="L104" s="58"/>
    </row>
    <row r="105" spans="10:12" x14ac:dyDescent="0.15">
      <c r="J105" s="58"/>
      <c r="K105" s="62"/>
      <c r="L105" s="58"/>
    </row>
    <row r="106" spans="10:12" x14ac:dyDescent="0.15">
      <c r="J106" s="58"/>
      <c r="K106" s="62"/>
      <c r="L106" s="58"/>
    </row>
    <row r="107" spans="10:12" x14ac:dyDescent="0.15">
      <c r="J107" s="58"/>
      <c r="K107" s="62"/>
      <c r="L107" s="58"/>
    </row>
    <row r="108" spans="10:12" x14ac:dyDescent="0.15">
      <c r="J108" s="58"/>
      <c r="K108" s="62"/>
      <c r="L108" s="58"/>
    </row>
    <row r="109" spans="10:12" x14ac:dyDescent="0.15">
      <c r="J109" s="58"/>
      <c r="K109" s="62"/>
      <c r="L109" s="58"/>
    </row>
    <row r="110" spans="10:12" x14ac:dyDescent="0.15">
      <c r="J110" s="58"/>
      <c r="K110" s="62"/>
      <c r="L110" s="58"/>
    </row>
    <row r="111" spans="10:12" x14ac:dyDescent="0.15">
      <c r="J111" s="58"/>
      <c r="K111" s="62"/>
      <c r="L111" s="58"/>
    </row>
    <row r="112" spans="10:12" x14ac:dyDescent="0.15">
      <c r="J112" s="58"/>
      <c r="K112" s="62"/>
      <c r="L112" s="58"/>
    </row>
    <row r="113" spans="10:12" x14ac:dyDescent="0.15">
      <c r="J113" s="58"/>
      <c r="K113" s="62"/>
      <c r="L113" s="58"/>
    </row>
    <row r="114" spans="10:12" x14ac:dyDescent="0.15">
      <c r="J114" s="58"/>
      <c r="K114" s="62"/>
      <c r="L114" s="58"/>
    </row>
    <row r="115" spans="10:12" x14ac:dyDescent="0.15">
      <c r="J115" s="58"/>
      <c r="K115" s="62"/>
      <c r="L115" s="58"/>
    </row>
    <row r="116" spans="10:12" x14ac:dyDescent="0.15">
      <c r="J116" s="58"/>
      <c r="K116" s="62"/>
      <c r="L116" s="58"/>
    </row>
    <row r="117" spans="10:12" x14ac:dyDescent="0.15">
      <c r="J117" s="58"/>
      <c r="K117" s="62"/>
      <c r="L117" s="58"/>
    </row>
    <row r="118" spans="10:12" x14ac:dyDescent="0.15">
      <c r="J118" s="58"/>
      <c r="K118" s="62"/>
      <c r="L118" s="58"/>
    </row>
    <row r="119" spans="10:12" x14ac:dyDescent="0.15">
      <c r="J119" s="58"/>
      <c r="K119" s="62"/>
      <c r="L119" s="58"/>
    </row>
    <row r="120" spans="10:12" x14ac:dyDescent="0.15">
      <c r="J120" s="58"/>
      <c r="K120" s="62"/>
      <c r="L120" s="58"/>
    </row>
    <row r="121" spans="10:12" x14ac:dyDescent="0.15">
      <c r="J121" s="58"/>
      <c r="K121" s="62"/>
      <c r="L121" s="58"/>
    </row>
    <row r="122" spans="10:12" x14ac:dyDescent="0.15">
      <c r="J122" s="58"/>
      <c r="K122" s="62"/>
      <c r="L122" s="58"/>
    </row>
    <row r="123" spans="10:12" x14ac:dyDescent="0.15">
      <c r="J123" s="58"/>
      <c r="K123" s="62"/>
      <c r="L123" s="58"/>
    </row>
    <row r="124" spans="10:12" x14ac:dyDescent="0.15">
      <c r="J124" s="58"/>
      <c r="K124" s="62"/>
      <c r="L124" s="58"/>
    </row>
    <row r="125" spans="10:12" x14ac:dyDescent="0.15">
      <c r="J125" s="58"/>
      <c r="K125" s="62"/>
      <c r="L125" s="58"/>
    </row>
    <row r="126" spans="10:12" x14ac:dyDescent="0.15">
      <c r="J126" s="58"/>
      <c r="K126" s="62"/>
      <c r="L126" s="58"/>
    </row>
    <row r="127" spans="10:12" x14ac:dyDescent="0.15">
      <c r="J127" s="58"/>
      <c r="K127" s="62"/>
      <c r="L127" s="58"/>
    </row>
    <row r="128" spans="10:12" x14ac:dyDescent="0.15">
      <c r="J128" s="58"/>
      <c r="K128" s="62"/>
      <c r="L128" s="58"/>
    </row>
    <row r="129" spans="10:12" x14ac:dyDescent="0.15">
      <c r="J129" s="58"/>
      <c r="K129" s="62"/>
      <c r="L129" s="58"/>
    </row>
    <row r="130" spans="10:12" x14ac:dyDescent="0.15">
      <c r="J130" s="58"/>
      <c r="K130" s="62"/>
      <c r="L130" s="58"/>
    </row>
    <row r="131" spans="10:12" x14ac:dyDescent="0.15">
      <c r="J131" s="58"/>
      <c r="K131" s="62"/>
      <c r="L131" s="58"/>
    </row>
    <row r="132" spans="10:12" x14ac:dyDescent="0.15">
      <c r="J132" s="58"/>
      <c r="K132" s="62"/>
      <c r="L132" s="58"/>
    </row>
    <row r="133" spans="10:12" x14ac:dyDescent="0.15">
      <c r="J133" s="58"/>
      <c r="K133" s="62"/>
      <c r="L133" s="58"/>
    </row>
    <row r="134" spans="10:12" x14ac:dyDescent="0.15">
      <c r="J134" s="58"/>
      <c r="K134" s="62"/>
      <c r="L134" s="58"/>
    </row>
    <row r="135" spans="10:12" x14ac:dyDescent="0.15">
      <c r="J135" s="58"/>
      <c r="K135" s="62"/>
      <c r="L135" s="58"/>
    </row>
    <row r="136" spans="10:12" x14ac:dyDescent="0.15">
      <c r="J136" s="58"/>
      <c r="K136" s="62"/>
      <c r="L136" s="58"/>
    </row>
    <row r="137" spans="10:12" x14ac:dyDescent="0.15">
      <c r="J137" s="58"/>
      <c r="K137" s="62"/>
      <c r="L137" s="58"/>
    </row>
    <row r="138" spans="10:12" x14ac:dyDescent="0.15">
      <c r="J138" s="58"/>
      <c r="K138" s="62"/>
      <c r="L138" s="58"/>
    </row>
    <row r="139" spans="10:12" x14ac:dyDescent="0.15">
      <c r="J139" s="58"/>
      <c r="K139" s="62"/>
      <c r="L139" s="58"/>
    </row>
    <row r="140" spans="10:12" x14ac:dyDescent="0.15">
      <c r="J140" s="58"/>
      <c r="K140" s="62"/>
      <c r="L140" s="58"/>
    </row>
    <row r="141" spans="10:12" x14ac:dyDescent="0.15">
      <c r="J141" s="58"/>
      <c r="K141" s="62"/>
      <c r="L141" s="58"/>
    </row>
    <row r="142" spans="10:12" x14ac:dyDescent="0.15">
      <c r="J142" s="58"/>
      <c r="K142" s="62"/>
      <c r="L142" s="58"/>
    </row>
    <row r="143" spans="10:12" x14ac:dyDescent="0.15">
      <c r="J143" s="58"/>
      <c r="K143" s="62"/>
      <c r="L143" s="58"/>
    </row>
    <row r="144" spans="10:12" x14ac:dyDescent="0.15">
      <c r="J144" s="58"/>
      <c r="K144" s="62"/>
      <c r="L144" s="58"/>
    </row>
    <row r="145" spans="10:12" x14ac:dyDescent="0.15">
      <c r="J145" s="58"/>
      <c r="K145" s="62"/>
      <c r="L145" s="58"/>
    </row>
    <row r="146" spans="10:12" x14ac:dyDescent="0.15">
      <c r="J146" s="58"/>
      <c r="K146" s="62"/>
      <c r="L146" s="58"/>
    </row>
    <row r="147" spans="10:12" x14ac:dyDescent="0.15">
      <c r="J147" s="58"/>
      <c r="K147" s="62"/>
      <c r="L147" s="58"/>
    </row>
    <row r="148" spans="10:12" x14ac:dyDescent="0.15">
      <c r="J148" s="58"/>
      <c r="K148" s="62"/>
      <c r="L148" s="58"/>
    </row>
    <row r="149" spans="10:12" x14ac:dyDescent="0.15">
      <c r="J149" s="58"/>
      <c r="K149" s="62"/>
      <c r="L149" s="58"/>
    </row>
    <row r="150" spans="10:12" x14ac:dyDescent="0.15">
      <c r="J150" s="58"/>
      <c r="K150" s="62"/>
      <c r="L150" s="58"/>
    </row>
    <row r="151" spans="10:12" x14ac:dyDescent="0.15">
      <c r="J151" s="58"/>
      <c r="K151" s="62"/>
      <c r="L151" s="58"/>
    </row>
    <row r="152" spans="10:12" x14ac:dyDescent="0.15">
      <c r="J152" s="58"/>
      <c r="K152" s="62"/>
      <c r="L152" s="58"/>
    </row>
    <row r="153" spans="10:12" x14ac:dyDescent="0.15">
      <c r="J153" s="58"/>
      <c r="K153" s="62"/>
      <c r="L153" s="58"/>
    </row>
    <row r="154" spans="10:12" x14ac:dyDescent="0.15">
      <c r="J154" s="58"/>
      <c r="K154" s="62"/>
      <c r="L154" s="58"/>
    </row>
    <row r="155" spans="10:12" x14ac:dyDescent="0.15">
      <c r="J155" s="58"/>
      <c r="K155" s="62"/>
      <c r="L155" s="58"/>
    </row>
    <row r="156" spans="10:12" x14ac:dyDescent="0.15">
      <c r="J156" s="58"/>
      <c r="K156" s="62"/>
      <c r="L156" s="58"/>
    </row>
    <row r="157" spans="10:12" x14ac:dyDescent="0.15">
      <c r="J157" s="58"/>
      <c r="K157" s="62"/>
      <c r="L157" s="58"/>
    </row>
    <row r="158" spans="10:12" x14ac:dyDescent="0.15">
      <c r="J158" s="58"/>
      <c r="K158" s="62"/>
      <c r="L158" s="58"/>
    </row>
    <row r="159" spans="10:12" x14ac:dyDescent="0.15">
      <c r="J159" s="58"/>
      <c r="K159" s="62"/>
      <c r="L159" s="58"/>
    </row>
    <row r="160" spans="10:12" x14ac:dyDescent="0.15">
      <c r="J160" s="58"/>
      <c r="K160" s="62"/>
      <c r="L160" s="58"/>
    </row>
    <row r="161" spans="10:12" x14ac:dyDescent="0.15">
      <c r="J161" s="58"/>
      <c r="K161" s="62"/>
      <c r="L161" s="58"/>
    </row>
    <row r="162" spans="10:12" x14ac:dyDescent="0.15">
      <c r="J162" s="58"/>
      <c r="K162" s="62"/>
      <c r="L162" s="58"/>
    </row>
    <row r="163" spans="10:12" x14ac:dyDescent="0.15">
      <c r="J163" s="58"/>
      <c r="K163" s="62"/>
      <c r="L163" s="58"/>
    </row>
    <row r="164" spans="10:12" x14ac:dyDescent="0.15">
      <c r="J164" s="58"/>
      <c r="K164" s="62"/>
      <c r="L164" s="58"/>
    </row>
    <row r="165" spans="10:12" x14ac:dyDescent="0.15">
      <c r="J165" s="58"/>
      <c r="K165" s="62"/>
      <c r="L165" s="58"/>
    </row>
    <row r="166" spans="10:12" x14ac:dyDescent="0.15">
      <c r="J166" s="58"/>
      <c r="K166" s="62"/>
      <c r="L166" s="58"/>
    </row>
    <row r="167" spans="10:12" x14ac:dyDescent="0.15">
      <c r="J167" s="58"/>
      <c r="K167" s="62"/>
      <c r="L167" s="58"/>
    </row>
    <row r="168" spans="10:12" x14ac:dyDescent="0.15">
      <c r="J168" s="58"/>
      <c r="K168" s="62"/>
      <c r="L168" s="58"/>
    </row>
    <row r="169" spans="10:12" x14ac:dyDescent="0.15">
      <c r="J169" s="58"/>
      <c r="K169" s="62"/>
      <c r="L169" s="58"/>
    </row>
    <row r="170" spans="10:12" x14ac:dyDescent="0.15">
      <c r="J170" s="58"/>
      <c r="K170" s="62"/>
      <c r="L170" s="58"/>
    </row>
    <row r="171" spans="10:12" x14ac:dyDescent="0.15">
      <c r="J171" s="58"/>
      <c r="K171" s="62"/>
      <c r="L171" s="58"/>
    </row>
    <row r="172" spans="10:12" x14ac:dyDescent="0.15">
      <c r="J172" s="58"/>
      <c r="K172" s="62"/>
      <c r="L172" s="58"/>
    </row>
    <row r="173" spans="10:12" x14ac:dyDescent="0.15">
      <c r="J173" s="58"/>
      <c r="K173" s="62"/>
      <c r="L173" s="58"/>
    </row>
    <row r="174" spans="10:12" x14ac:dyDescent="0.15">
      <c r="J174" s="58"/>
      <c r="K174" s="62"/>
      <c r="L174" s="58"/>
    </row>
    <row r="175" spans="10:12" x14ac:dyDescent="0.15">
      <c r="J175" s="58"/>
      <c r="K175" s="62"/>
      <c r="L175" s="58"/>
    </row>
    <row r="176" spans="10:12" x14ac:dyDescent="0.15">
      <c r="J176" s="58"/>
      <c r="K176" s="62"/>
      <c r="L176" s="58"/>
    </row>
    <row r="177" spans="10:12" x14ac:dyDescent="0.15">
      <c r="J177" s="58"/>
      <c r="K177" s="62"/>
      <c r="L177" s="58"/>
    </row>
    <row r="178" spans="10:12" x14ac:dyDescent="0.15">
      <c r="J178" s="58"/>
      <c r="K178" s="62"/>
      <c r="L178" s="58"/>
    </row>
    <row r="179" spans="10:12" x14ac:dyDescent="0.15">
      <c r="J179" s="58"/>
      <c r="K179" s="62"/>
      <c r="L179" s="58"/>
    </row>
    <row r="180" spans="10:12" x14ac:dyDescent="0.15">
      <c r="J180" s="58"/>
      <c r="K180" s="62"/>
      <c r="L180" s="58"/>
    </row>
    <row r="181" spans="10:12" x14ac:dyDescent="0.15">
      <c r="J181" s="58"/>
      <c r="K181" s="62"/>
      <c r="L181" s="58"/>
    </row>
    <row r="182" spans="10:12" x14ac:dyDescent="0.15">
      <c r="J182" s="58"/>
      <c r="K182" s="62"/>
      <c r="L182" s="58"/>
    </row>
    <row r="183" spans="10:12" x14ac:dyDescent="0.15">
      <c r="J183" s="58"/>
      <c r="K183" s="62"/>
      <c r="L183" s="58"/>
    </row>
    <row r="184" spans="10:12" x14ac:dyDescent="0.15">
      <c r="J184" s="58"/>
      <c r="K184" s="62"/>
      <c r="L184" s="58"/>
    </row>
    <row r="185" spans="10:12" x14ac:dyDescent="0.15">
      <c r="J185" s="58"/>
      <c r="K185" s="62"/>
      <c r="L185" s="58"/>
    </row>
    <row r="186" spans="10:12" x14ac:dyDescent="0.15">
      <c r="J186" s="58"/>
      <c r="K186" s="62"/>
      <c r="L186" s="58"/>
    </row>
    <row r="187" spans="10:12" x14ac:dyDescent="0.15">
      <c r="J187" s="58"/>
      <c r="K187" s="62"/>
      <c r="L187" s="58"/>
    </row>
    <row r="188" spans="10:12" x14ac:dyDescent="0.15">
      <c r="J188" s="58"/>
      <c r="K188" s="62"/>
      <c r="L188" s="58"/>
    </row>
    <row r="189" spans="10:12" x14ac:dyDescent="0.15">
      <c r="J189" s="58"/>
      <c r="K189" s="62"/>
      <c r="L189" s="58"/>
    </row>
    <row r="190" spans="10:12" x14ac:dyDescent="0.15">
      <c r="J190" s="58"/>
      <c r="K190" s="62"/>
      <c r="L190" s="58"/>
    </row>
    <row r="191" spans="10:12" x14ac:dyDescent="0.15">
      <c r="J191" s="58"/>
      <c r="K191" s="62"/>
      <c r="L191" s="58"/>
    </row>
    <row r="192" spans="10:12" x14ac:dyDescent="0.15">
      <c r="J192" s="58"/>
      <c r="K192" s="62"/>
      <c r="L192" s="58"/>
    </row>
    <row r="193" spans="10:12" x14ac:dyDescent="0.15">
      <c r="J193" s="58"/>
      <c r="K193" s="62"/>
      <c r="L193" s="58"/>
    </row>
    <row r="194" spans="10:12" x14ac:dyDescent="0.15">
      <c r="J194" s="58"/>
      <c r="K194" s="62"/>
      <c r="L194" s="58"/>
    </row>
    <row r="195" spans="10:12" x14ac:dyDescent="0.15">
      <c r="J195" s="58"/>
      <c r="K195" s="62"/>
      <c r="L195" s="58"/>
    </row>
    <row r="196" spans="10:12" x14ac:dyDescent="0.15">
      <c r="J196" s="58"/>
      <c r="K196" s="62"/>
      <c r="L196" s="58"/>
    </row>
    <row r="197" spans="10:12" x14ac:dyDescent="0.15">
      <c r="J197" s="58"/>
      <c r="K197" s="62"/>
      <c r="L197" s="58"/>
    </row>
    <row r="198" spans="10:12" x14ac:dyDescent="0.15">
      <c r="J198" s="58"/>
      <c r="K198" s="62"/>
      <c r="L198" s="58"/>
    </row>
    <row r="199" spans="10:12" x14ac:dyDescent="0.15">
      <c r="J199" s="58"/>
      <c r="K199" s="62"/>
      <c r="L199" s="58"/>
    </row>
    <row r="200" spans="10:12" x14ac:dyDescent="0.15">
      <c r="J200" s="58"/>
      <c r="K200" s="62"/>
      <c r="L200" s="58"/>
    </row>
    <row r="201" spans="10:12" x14ac:dyDescent="0.15">
      <c r="J201" s="58"/>
      <c r="K201" s="62"/>
      <c r="L201" s="58"/>
    </row>
    <row r="202" spans="10:12" x14ac:dyDescent="0.15">
      <c r="J202" s="58"/>
      <c r="K202" s="62"/>
      <c r="L202" s="58"/>
    </row>
    <row r="203" spans="10:12" x14ac:dyDescent="0.15">
      <c r="J203" s="58"/>
      <c r="K203" s="62"/>
      <c r="L203" s="58"/>
    </row>
    <row r="204" spans="10:12" x14ac:dyDescent="0.15">
      <c r="J204" s="58"/>
      <c r="K204" s="62"/>
      <c r="L204" s="58"/>
    </row>
    <row r="205" spans="10:12" x14ac:dyDescent="0.15">
      <c r="J205" s="58"/>
      <c r="K205" s="62"/>
      <c r="L205" s="58"/>
    </row>
    <row r="206" spans="10:12" x14ac:dyDescent="0.15">
      <c r="J206" s="58"/>
      <c r="K206" s="62"/>
      <c r="L206" s="58"/>
    </row>
    <row r="207" spans="10:12" x14ac:dyDescent="0.15">
      <c r="J207" s="58"/>
      <c r="K207" s="62"/>
      <c r="L207" s="58"/>
    </row>
    <row r="208" spans="10:12" x14ac:dyDescent="0.15">
      <c r="J208" s="58"/>
      <c r="K208" s="62"/>
      <c r="L208" s="58"/>
    </row>
    <row r="209" spans="10:12" x14ac:dyDescent="0.15">
      <c r="J209" s="58"/>
      <c r="K209" s="62"/>
      <c r="L209" s="58"/>
    </row>
    <row r="210" spans="10:12" x14ac:dyDescent="0.15">
      <c r="J210" s="58"/>
      <c r="K210" s="62"/>
      <c r="L210" s="58"/>
    </row>
    <row r="211" spans="10:12" x14ac:dyDescent="0.15">
      <c r="J211" s="58"/>
      <c r="K211" s="62"/>
      <c r="L211" s="58"/>
    </row>
    <row r="212" spans="10:12" x14ac:dyDescent="0.15">
      <c r="J212" s="58"/>
      <c r="K212" s="62"/>
      <c r="L212" s="58"/>
    </row>
    <row r="213" spans="10:12" x14ac:dyDescent="0.15">
      <c r="J213" s="58"/>
      <c r="K213" s="62"/>
      <c r="L213" s="58"/>
    </row>
    <row r="214" spans="10:12" x14ac:dyDescent="0.15">
      <c r="J214" s="58"/>
      <c r="K214" s="62"/>
      <c r="L214" s="58"/>
    </row>
    <row r="215" spans="10:12" x14ac:dyDescent="0.15">
      <c r="J215" s="58"/>
      <c r="K215" s="62"/>
      <c r="L215" s="58"/>
    </row>
    <row r="216" spans="10:12" x14ac:dyDescent="0.15">
      <c r="J216" s="58"/>
      <c r="K216" s="62"/>
      <c r="L216" s="58"/>
    </row>
    <row r="217" spans="10:12" x14ac:dyDescent="0.15">
      <c r="J217" s="58"/>
      <c r="K217" s="62"/>
      <c r="L217" s="58"/>
    </row>
    <row r="218" spans="10:12" x14ac:dyDescent="0.15">
      <c r="J218" s="58"/>
      <c r="K218" s="62"/>
      <c r="L218" s="58"/>
    </row>
    <row r="219" spans="10:12" x14ac:dyDescent="0.15">
      <c r="J219" s="58"/>
      <c r="K219" s="62"/>
      <c r="L219" s="58"/>
    </row>
    <row r="220" spans="10:12" x14ac:dyDescent="0.15">
      <c r="J220" s="58"/>
      <c r="K220" s="62"/>
      <c r="L220" s="58"/>
    </row>
    <row r="221" spans="10:12" x14ac:dyDescent="0.15">
      <c r="J221" s="58"/>
      <c r="K221" s="62"/>
      <c r="L221" s="58"/>
    </row>
    <row r="222" spans="10:12" x14ac:dyDescent="0.15">
      <c r="J222" s="58"/>
      <c r="K222" s="62"/>
      <c r="L222" s="58"/>
    </row>
    <row r="223" spans="10:12" x14ac:dyDescent="0.15">
      <c r="J223" s="58"/>
      <c r="K223" s="62"/>
      <c r="L223" s="58"/>
    </row>
    <row r="224" spans="10:12" x14ac:dyDescent="0.15">
      <c r="J224" s="58"/>
      <c r="K224" s="62"/>
      <c r="L224" s="58"/>
    </row>
    <row r="225" spans="10:12" x14ac:dyDescent="0.15">
      <c r="J225" s="58"/>
      <c r="K225" s="62"/>
      <c r="L225" s="58"/>
    </row>
    <row r="226" spans="10:12" x14ac:dyDescent="0.15">
      <c r="J226" s="58"/>
      <c r="K226" s="62"/>
      <c r="L226" s="58"/>
    </row>
    <row r="227" spans="10:12" x14ac:dyDescent="0.15">
      <c r="J227" s="58"/>
      <c r="K227" s="62"/>
      <c r="L227" s="58"/>
    </row>
    <row r="228" spans="10:12" x14ac:dyDescent="0.15">
      <c r="J228" s="58"/>
      <c r="K228" s="62"/>
      <c r="L228" s="58"/>
    </row>
    <row r="229" spans="10:12" x14ac:dyDescent="0.15">
      <c r="J229" s="58"/>
      <c r="K229" s="62"/>
      <c r="L229" s="58"/>
    </row>
    <row r="230" spans="10:12" x14ac:dyDescent="0.15">
      <c r="J230" s="58"/>
      <c r="K230" s="62"/>
      <c r="L230" s="58"/>
    </row>
    <row r="231" spans="10:12" x14ac:dyDescent="0.15">
      <c r="J231" s="58"/>
      <c r="K231" s="62"/>
      <c r="L231" s="58"/>
    </row>
    <row r="232" spans="10:12" x14ac:dyDescent="0.15">
      <c r="J232" s="58"/>
      <c r="K232" s="62"/>
      <c r="L232" s="58"/>
    </row>
    <row r="233" spans="10:12" x14ac:dyDescent="0.15">
      <c r="J233" s="58"/>
      <c r="K233" s="62"/>
      <c r="L233" s="58"/>
    </row>
    <row r="234" spans="10:12" x14ac:dyDescent="0.15">
      <c r="J234" s="58"/>
      <c r="K234" s="62"/>
      <c r="L234" s="58"/>
    </row>
    <row r="235" spans="10:12" x14ac:dyDescent="0.15">
      <c r="J235" s="58"/>
      <c r="K235" s="62"/>
      <c r="L235" s="58"/>
    </row>
    <row r="236" spans="10:12" x14ac:dyDescent="0.15">
      <c r="J236" s="58"/>
      <c r="K236" s="62"/>
      <c r="L236" s="58"/>
    </row>
    <row r="237" spans="10:12" x14ac:dyDescent="0.15">
      <c r="J237" s="58"/>
      <c r="K237" s="62"/>
      <c r="L237" s="58"/>
    </row>
    <row r="238" spans="10:12" x14ac:dyDescent="0.15">
      <c r="J238" s="58"/>
      <c r="K238" s="62"/>
      <c r="L238" s="58"/>
    </row>
    <row r="239" spans="10:12" x14ac:dyDescent="0.15">
      <c r="J239" s="58"/>
      <c r="K239" s="62"/>
      <c r="L239" s="58"/>
    </row>
    <row r="240" spans="10:12" x14ac:dyDescent="0.15">
      <c r="J240" s="58"/>
      <c r="K240" s="62"/>
      <c r="L240" s="58"/>
    </row>
    <row r="241" spans="10:12" x14ac:dyDescent="0.15">
      <c r="J241" s="58"/>
      <c r="K241" s="62"/>
      <c r="L241" s="58"/>
    </row>
    <row r="242" spans="10:12" x14ac:dyDescent="0.15">
      <c r="J242" s="58"/>
      <c r="K242" s="62"/>
      <c r="L242" s="58"/>
    </row>
    <row r="243" spans="10:12" x14ac:dyDescent="0.15">
      <c r="J243" s="58"/>
      <c r="K243" s="62"/>
      <c r="L243" s="58"/>
    </row>
    <row r="244" spans="10:12" x14ac:dyDescent="0.15">
      <c r="J244" s="58"/>
      <c r="K244" s="62"/>
      <c r="L244" s="58"/>
    </row>
    <row r="245" spans="10:12" x14ac:dyDescent="0.15">
      <c r="J245" s="58"/>
      <c r="K245" s="62"/>
      <c r="L245" s="58"/>
    </row>
    <row r="246" spans="10:12" x14ac:dyDescent="0.15">
      <c r="J246" s="58"/>
      <c r="K246" s="62"/>
      <c r="L246" s="58"/>
    </row>
    <row r="247" spans="10:12" x14ac:dyDescent="0.15">
      <c r="J247" s="58"/>
      <c r="K247" s="62"/>
      <c r="L247" s="58"/>
    </row>
    <row r="248" spans="10:12" x14ac:dyDescent="0.15">
      <c r="J248" s="58"/>
      <c r="K248" s="62"/>
      <c r="L248" s="58"/>
    </row>
    <row r="249" spans="10:12" x14ac:dyDescent="0.15">
      <c r="J249" s="58"/>
      <c r="K249" s="62"/>
      <c r="L249" s="58"/>
    </row>
    <row r="250" spans="10:12" x14ac:dyDescent="0.15">
      <c r="J250" s="58"/>
      <c r="K250" s="62"/>
      <c r="L250" s="58"/>
    </row>
    <row r="251" spans="10:12" x14ac:dyDescent="0.15">
      <c r="J251" s="58"/>
      <c r="K251" s="62"/>
      <c r="L251" s="58"/>
    </row>
  </sheetData>
  <mergeCells count="2">
    <mergeCell ref="A1:J1"/>
    <mergeCell ref="A2:H2"/>
  </mergeCells>
  <phoneticPr fontId="10" type="noConversion"/>
  <pageMargins left="0.69930555555555596" right="0.699305555555555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7" t="s">
        <v>1</v>
      </c>
      <c r="B1" s="118"/>
      <c r="C1" s="118"/>
      <c r="D1" s="118"/>
      <c r="E1" s="118"/>
      <c r="F1" s="118"/>
      <c r="G1" s="119"/>
      <c r="H1" s="120" t="s">
        <v>2</v>
      </c>
      <c r="I1" s="120"/>
      <c r="J1" s="121">
        <v>41901</v>
      </c>
      <c r="K1" s="121"/>
      <c r="L1" s="25"/>
    </row>
    <row r="2" spans="1:12" x14ac:dyDescent="0.15">
      <c r="A2" s="1"/>
      <c r="B2" s="115" t="s">
        <v>3</v>
      </c>
      <c r="C2" s="103"/>
      <c r="D2" s="103"/>
      <c r="E2" s="103"/>
      <c r="F2" s="103"/>
      <c r="G2" s="104"/>
      <c r="H2" s="116" t="s">
        <v>4</v>
      </c>
      <c r="I2" s="116"/>
      <c r="J2" s="116"/>
      <c r="K2" s="116"/>
      <c r="L2" s="24"/>
    </row>
    <row r="3" spans="1:12" ht="42" customHeight="1" x14ac:dyDescent="0.15">
      <c r="A3" s="4" t="s">
        <v>5</v>
      </c>
      <c r="B3" s="111"/>
      <c r="C3" s="112"/>
      <c r="D3" s="112"/>
      <c r="E3" s="112"/>
      <c r="F3" s="112"/>
      <c r="G3" s="113"/>
      <c r="H3" s="114"/>
      <c r="I3" s="114"/>
      <c r="J3" s="114"/>
      <c r="K3" s="114"/>
      <c r="L3" s="24"/>
    </row>
    <row r="4" spans="1:12" x14ac:dyDescent="0.15">
      <c r="A4" s="115" t="s">
        <v>6</v>
      </c>
      <c r="B4" s="103"/>
      <c r="C4" s="103"/>
      <c r="D4" s="103"/>
      <c r="E4" s="103"/>
      <c r="F4" s="103"/>
      <c r="G4" s="104"/>
      <c r="H4" s="116" t="s">
        <v>7</v>
      </c>
      <c r="I4" s="116"/>
      <c r="J4" s="116"/>
      <c r="K4" s="116"/>
      <c r="L4" s="24"/>
    </row>
    <row r="5" spans="1:12" ht="24" x14ac:dyDescent="0.15">
      <c r="A5" s="5"/>
      <c r="B5" s="3" t="s">
        <v>8</v>
      </c>
      <c r="C5" s="115" t="s">
        <v>9</v>
      </c>
      <c r="D5" s="103"/>
      <c r="E5" s="103"/>
      <c r="F5" s="104"/>
      <c r="G5" s="6" t="s">
        <v>10</v>
      </c>
      <c r="H5" s="3" t="s">
        <v>8</v>
      </c>
      <c r="I5" s="116" t="s">
        <v>11</v>
      </c>
      <c r="J5" s="116"/>
      <c r="K5" s="116"/>
      <c r="L5" s="24"/>
    </row>
    <row r="6" spans="1:12" ht="33" customHeight="1" x14ac:dyDescent="0.15">
      <c r="A6" s="105" t="s">
        <v>12</v>
      </c>
      <c r="B6" s="7" t="s">
        <v>13</v>
      </c>
      <c r="C6" s="99" t="s">
        <v>14</v>
      </c>
      <c r="D6" s="100"/>
      <c r="E6" s="100"/>
      <c r="F6" s="101"/>
      <c r="G6" s="8"/>
      <c r="H6" s="7" t="s">
        <v>13</v>
      </c>
      <c r="I6" s="102" t="s">
        <v>15</v>
      </c>
      <c r="J6" s="102"/>
      <c r="K6" s="102"/>
      <c r="L6" s="24"/>
    </row>
    <row r="7" spans="1:12" ht="37.5" customHeight="1" x14ac:dyDescent="0.15">
      <c r="A7" s="106"/>
      <c r="B7" s="7" t="s">
        <v>16</v>
      </c>
      <c r="C7" s="99" t="s">
        <v>17</v>
      </c>
      <c r="D7" s="100"/>
      <c r="E7" s="100"/>
      <c r="F7" s="101"/>
      <c r="G7" s="8"/>
      <c r="H7" s="7" t="s">
        <v>16</v>
      </c>
      <c r="I7" s="102" t="s">
        <v>18</v>
      </c>
      <c r="J7" s="102"/>
      <c r="K7" s="102"/>
      <c r="L7" s="24"/>
    </row>
    <row r="8" spans="1:12" ht="29.25" customHeight="1" x14ac:dyDescent="0.15">
      <c r="A8" s="106"/>
      <c r="B8" s="7" t="s">
        <v>19</v>
      </c>
      <c r="C8" s="99" t="s">
        <v>20</v>
      </c>
      <c r="D8" s="100"/>
      <c r="E8" s="100"/>
      <c r="F8" s="101"/>
      <c r="G8" s="8"/>
      <c r="H8" s="7" t="s">
        <v>19</v>
      </c>
      <c r="I8" s="102" t="s">
        <v>21</v>
      </c>
      <c r="J8" s="102"/>
      <c r="K8" s="102"/>
      <c r="L8" s="24"/>
    </row>
    <row r="9" spans="1:12" ht="29.25" customHeight="1" x14ac:dyDescent="0.15">
      <c r="A9" s="106"/>
      <c r="B9" s="7" t="s">
        <v>22</v>
      </c>
      <c r="C9" s="99" t="s">
        <v>23</v>
      </c>
      <c r="D9" s="100"/>
      <c r="E9" s="100"/>
      <c r="F9" s="101"/>
      <c r="G9" s="8"/>
      <c r="H9" s="7" t="s">
        <v>22</v>
      </c>
      <c r="I9" s="102" t="s">
        <v>24</v>
      </c>
      <c r="J9" s="102"/>
      <c r="K9" s="102"/>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07" t="s">
        <v>31</v>
      </c>
      <c r="B11" s="10" t="s">
        <v>32</v>
      </c>
      <c r="C11" s="11" t="s">
        <v>33</v>
      </c>
      <c r="D11" s="12">
        <v>18</v>
      </c>
      <c r="E11" s="13"/>
      <c r="F11" s="11" t="s">
        <v>34</v>
      </c>
      <c r="G11" s="14">
        <v>1</v>
      </c>
      <c r="H11" s="109" t="s">
        <v>35</v>
      </c>
      <c r="I11" s="10" t="s">
        <v>32</v>
      </c>
      <c r="J11" s="11" t="s">
        <v>36</v>
      </c>
      <c r="K11" s="12">
        <v>6</v>
      </c>
      <c r="L11" s="22"/>
    </row>
    <row r="12" spans="1:12" ht="24" x14ac:dyDescent="0.15">
      <c r="A12" s="108"/>
      <c r="B12" s="10" t="s">
        <v>32</v>
      </c>
      <c r="C12" s="11" t="s">
        <v>37</v>
      </c>
      <c r="D12" s="12">
        <v>12</v>
      </c>
      <c r="E12" s="13"/>
      <c r="F12" s="11" t="s">
        <v>38</v>
      </c>
      <c r="G12" s="14">
        <v>1.5</v>
      </c>
      <c r="H12" s="110"/>
      <c r="I12" s="10" t="s">
        <v>32</v>
      </c>
      <c r="J12" s="11" t="s">
        <v>39</v>
      </c>
      <c r="K12" s="12">
        <v>24</v>
      </c>
      <c r="L12" s="22"/>
    </row>
    <row r="13" spans="1:12" x14ac:dyDescent="0.15">
      <c r="A13" s="108"/>
      <c r="B13" s="10"/>
      <c r="C13" s="16"/>
      <c r="D13" s="12"/>
      <c r="E13" s="13"/>
      <c r="F13" s="11"/>
      <c r="G13" s="14"/>
      <c r="H13" s="110"/>
      <c r="I13" s="10"/>
      <c r="J13" s="16"/>
      <c r="K13" s="12"/>
      <c r="L13" s="22"/>
    </row>
    <row r="14" spans="1:12" ht="24" x14ac:dyDescent="0.15">
      <c r="A14" s="108"/>
      <c r="B14" s="10" t="s">
        <v>40</v>
      </c>
      <c r="C14" s="16" t="s">
        <v>41</v>
      </c>
      <c r="D14" s="12">
        <v>30</v>
      </c>
      <c r="E14" s="13"/>
      <c r="F14" s="11" t="s">
        <v>42</v>
      </c>
      <c r="G14" s="14">
        <v>1.5</v>
      </c>
      <c r="H14" s="110"/>
      <c r="I14" s="10" t="s">
        <v>40</v>
      </c>
      <c r="J14" s="16" t="s">
        <v>43</v>
      </c>
      <c r="K14" s="12">
        <v>15</v>
      </c>
      <c r="L14" s="22"/>
    </row>
    <row r="15" spans="1:12" x14ac:dyDescent="0.15">
      <c r="A15" s="108"/>
      <c r="B15" s="10"/>
      <c r="C15" s="16"/>
      <c r="D15" s="12"/>
      <c r="E15" s="13"/>
      <c r="F15" s="11"/>
      <c r="G15" s="14"/>
      <c r="H15" s="110"/>
      <c r="I15" s="10" t="s">
        <v>40</v>
      </c>
      <c r="J15" s="16" t="s">
        <v>44</v>
      </c>
      <c r="K15" s="12">
        <v>15</v>
      </c>
      <c r="L15" s="22"/>
    </row>
    <row r="16" spans="1:12" x14ac:dyDescent="0.15">
      <c r="A16" s="108"/>
      <c r="B16" s="10"/>
      <c r="C16" s="11"/>
      <c r="D16" s="12"/>
      <c r="E16" s="13"/>
      <c r="F16" s="11"/>
      <c r="G16" s="14"/>
      <c r="H16" s="110"/>
      <c r="I16" s="10"/>
      <c r="J16" s="11"/>
      <c r="K16" s="12"/>
      <c r="L16" s="22"/>
    </row>
    <row r="17" spans="1:12" ht="24" x14ac:dyDescent="0.15">
      <c r="A17" s="108"/>
      <c r="B17" s="10" t="s">
        <v>45</v>
      </c>
      <c r="C17" s="16" t="s">
        <v>46</v>
      </c>
      <c r="D17" s="12">
        <v>30</v>
      </c>
      <c r="E17" s="13"/>
      <c r="F17" s="11"/>
      <c r="G17" s="14">
        <v>1</v>
      </c>
      <c r="H17" s="110"/>
      <c r="I17" s="10" t="s">
        <v>45</v>
      </c>
      <c r="J17" s="16" t="s">
        <v>47</v>
      </c>
      <c r="K17" s="12">
        <v>12</v>
      </c>
      <c r="L17" s="22"/>
    </row>
    <row r="18" spans="1:12" ht="24" x14ac:dyDescent="0.15">
      <c r="A18" s="108"/>
      <c r="B18" s="10" t="s">
        <v>45</v>
      </c>
      <c r="C18" s="16"/>
      <c r="D18" s="12"/>
      <c r="E18" s="13"/>
      <c r="F18" s="11"/>
      <c r="G18" s="14"/>
      <c r="H18" s="110"/>
      <c r="I18" s="10" t="s">
        <v>45</v>
      </c>
      <c r="J18" s="16" t="s">
        <v>48</v>
      </c>
      <c r="K18" s="12">
        <v>18</v>
      </c>
      <c r="L18" s="22"/>
    </row>
    <row r="19" spans="1:12" x14ac:dyDescent="0.15">
      <c r="A19" s="108"/>
      <c r="B19" s="10"/>
      <c r="C19" s="16"/>
      <c r="D19" s="12"/>
      <c r="E19" s="13"/>
      <c r="F19" s="11"/>
      <c r="G19" s="14"/>
      <c r="H19" s="110"/>
      <c r="I19" s="10"/>
      <c r="J19" s="16"/>
      <c r="K19" s="12"/>
      <c r="L19" s="22"/>
    </row>
    <row r="20" spans="1:12" ht="24" x14ac:dyDescent="0.15">
      <c r="A20" s="108"/>
      <c r="B20" s="10" t="s">
        <v>49</v>
      </c>
      <c r="C20" s="16" t="s">
        <v>50</v>
      </c>
      <c r="D20" s="12">
        <v>12</v>
      </c>
      <c r="E20" s="13"/>
      <c r="F20" s="11" t="s">
        <v>51</v>
      </c>
      <c r="G20" s="14">
        <v>1</v>
      </c>
      <c r="H20" s="110"/>
      <c r="I20" s="10" t="s">
        <v>49</v>
      </c>
      <c r="J20" s="16" t="s">
        <v>52</v>
      </c>
      <c r="K20" s="12">
        <v>12</v>
      </c>
      <c r="L20" s="22"/>
    </row>
    <row r="21" spans="1:12" ht="24" x14ac:dyDescent="0.15">
      <c r="A21" s="108"/>
      <c r="B21" s="10" t="s">
        <v>49</v>
      </c>
      <c r="C21" s="16" t="s">
        <v>53</v>
      </c>
      <c r="D21" s="12">
        <v>12</v>
      </c>
      <c r="E21" s="13"/>
      <c r="F21" s="11" t="s">
        <v>51</v>
      </c>
      <c r="G21" s="14">
        <v>1</v>
      </c>
      <c r="H21" s="110"/>
      <c r="I21" s="10" t="s">
        <v>49</v>
      </c>
      <c r="J21" s="16" t="s">
        <v>54</v>
      </c>
      <c r="K21" s="12">
        <v>6</v>
      </c>
      <c r="L21" s="22"/>
    </row>
    <row r="22" spans="1:12" ht="24" x14ac:dyDescent="0.15">
      <c r="A22" s="108"/>
      <c r="B22" s="10" t="s">
        <v>49</v>
      </c>
      <c r="C22" s="16" t="s">
        <v>55</v>
      </c>
      <c r="D22" s="12">
        <v>6</v>
      </c>
      <c r="E22" s="13"/>
      <c r="F22" s="11" t="s">
        <v>51</v>
      </c>
      <c r="G22" s="14">
        <v>1.5</v>
      </c>
      <c r="H22" s="110"/>
      <c r="I22" s="10" t="s">
        <v>49</v>
      </c>
      <c r="J22" s="16" t="s">
        <v>56</v>
      </c>
      <c r="K22" s="12">
        <v>12</v>
      </c>
      <c r="L22" s="22"/>
    </row>
    <row r="23" spans="1:12" x14ac:dyDescent="0.15">
      <c r="A23" s="108"/>
      <c r="B23" s="10"/>
      <c r="C23" s="16"/>
      <c r="D23" s="12"/>
      <c r="E23" s="13"/>
      <c r="F23" s="11"/>
      <c r="G23" s="14"/>
      <c r="H23" s="110"/>
      <c r="I23" s="10"/>
      <c r="J23" s="16"/>
      <c r="K23" s="12"/>
      <c r="L23" s="22"/>
    </row>
    <row r="24" spans="1:12" ht="24" x14ac:dyDescent="0.15">
      <c r="A24" s="108"/>
      <c r="B24" s="10" t="s">
        <v>57</v>
      </c>
      <c r="C24" s="11" t="s">
        <v>58</v>
      </c>
      <c r="D24" s="12">
        <v>12</v>
      </c>
      <c r="E24" s="13">
        <v>6</v>
      </c>
      <c r="F24" s="11" t="s">
        <v>42</v>
      </c>
      <c r="G24" s="14">
        <v>1</v>
      </c>
      <c r="H24" s="110"/>
      <c r="I24" s="10" t="s">
        <v>57</v>
      </c>
      <c r="J24" s="11" t="s">
        <v>59</v>
      </c>
      <c r="K24" s="12">
        <v>30</v>
      </c>
      <c r="L24" s="22"/>
    </row>
    <row r="25" spans="1:12" ht="24" x14ac:dyDescent="0.15">
      <c r="A25" s="108"/>
      <c r="B25" s="10" t="s">
        <v>57</v>
      </c>
      <c r="C25" s="11" t="s">
        <v>60</v>
      </c>
      <c r="D25" s="12">
        <v>18</v>
      </c>
      <c r="E25" s="13"/>
      <c r="F25" s="11" t="s">
        <v>42</v>
      </c>
      <c r="G25" s="14">
        <v>1.5</v>
      </c>
      <c r="H25" s="110"/>
      <c r="I25" s="10" t="s">
        <v>57</v>
      </c>
      <c r="J25" s="11" t="s">
        <v>61</v>
      </c>
      <c r="K25" s="12">
        <v>24</v>
      </c>
      <c r="L25" s="22"/>
    </row>
    <row r="26" spans="1:12" x14ac:dyDescent="0.15">
      <c r="A26" s="108"/>
      <c r="B26" s="10"/>
      <c r="C26" s="16"/>
      <c r="D26" s="12"/>
      <c r="E26" s="13"/>
      <c r="F26" s="11"/>
      <c r="G26" s="14"/>
      <c r="H26" s="110"/>
      <c r="I26" s="10"/>
      <c r="J26" s="16"/>
      <c r="K26" s="12"/>
      <c r="L26" s="22"/>
    </row>
    <row r="27" spans="1:12" ht="24" x14ac:dyDescent="0.15">
      <c r="A27" s="108"/>
      <c r="B27" s="10" t="s">
        <v>62</v>
      </c>
      <c r="C27" s="16" t="s">
        <v>63</v>
      </c>
      <c r="D27" s="12">
        <v>18</v>
      </c>
      <c r="E27" s="13"/>
      <c r="F27" s="11" t="s">
        <v>42</v>
      </c>
      <c r="G27" s="14">
        <v>1</v>
      </c>
      <c r="H27" s="110"/>
      <c r="I27" s="10" t="s">
        <v>62</v>
      </c>
      <c r="J27" s="16" t="s">
        <v>64</v>
      </c>
      <c r="K27" s="12">
        <v>30</v>
      </c>
      <c r="L27" s="22"/>
    </row>
    <row r="28" spans="1:12" ht="24" x14ac:dyDescent="0.15">
      <c r="A28" s="108"/>
      <c r="B28" s="10" t="s">
        <v>62</v>
      </c>
      <c r="C28" s="16" t="s">
        <v>65</v>
      </c>
      <c r="D28" s="12">
        <v>12</v>
      </c>
      <c r="E28" s="13"/>
      <c r="F28" s="11" t="s">
        <v>66</v>
      </c>
      <c r="G28" s="14">
        <v>1</v>
      </c>
      <c r="H28" s="110"/>
      <c r="I28" s="10"/>
      <c r="J28" s="16"/>
      <c r="K28" s="12"/>
      <c r="L28" s="22"/>
    </row>
    <row r="29" spans="1:12" x14ac:dyDescent="0.15">
      <c r="A29" s="108"/>
      <c r="B29" s="10"/>
      <c r="C29" s="11"/>
      <c r="D29" s="12"/>
      <c r="E29" s="13"/>
      <c r="F29" s="11"/>
      <c r="G29" s="14"/>
      <c r="H29" s="110"/>
      <c r="I29" s="10"/>
      <c r="J29" s="11"/>
      <c r="K29" s="12"/>
      <c r="L29" s="22"/>
    </row>
    <row r="30" spans="1:12" ht="24" x14ac:dyDescent="0.15">
      <c r="A30" s="108"/>
      <c r="B30" s="10" t="s">
        <v>67</v>
      </c>
      <c r="C30" s="11" t="s">
        <v>68</v>
      </c>
      <c r="D30" s="12"/>
      <c r="E30" s="13"/>
      <c r="F30" s="11" t="s">
        <v>69</v>
      </c>
      <c r="G30" s="14">
        <v>1.5</v>
      </c>
      <c r="H30" s="110"/>
      <c r="I30" s="10" t="s">
        <v>67</v>
      </c>
      <c r="J30" s="11" t="s">
        <v>68</v>
      </c>
      <c r="K30" s="12">
        <v>30</v>
      </c>
      <c r="L30" s="22"/>
    </row>
    <row r="31" spans="1:12" x14ac:dyDescent="0.15">
      <c r="A31" s="108"/>
      <c r="B31" s="10"/>
      <c r="C31" s="11"/>
      <c r="D31" s="12"/>
      <c r="E31" s="13"/>
      <c r="F31" s="11"/>
      <c r="G31" s="14"/>
      <c r="H31" s="110"/>
      <c r="I31" s="10"/>
      <c r="J31" s="11"/>
      <c r="K31" s="12"/>
      <c r="L31" s="22"/>
    </row>
    <row r="32" spans="1:12" x14ac:dyDescent="0.15">
      <c r="A32" s="108"/>
      <c r="B32" s="10"/>
      <c r="C32" s="16"/>
      <c r="D32" s="12"/>
      <c r="E32" s="13"/>
      <c r="F32" s="11"/>
      <c r="G32" s="14"/>
      <c r="H32" s="110"/>
      <c r="I32" s="10"/>
      <c r="J32" s="16"/>
      <c r="K32" s="12"/>
      <c r="L32" s="22"/>
    </row>
    <row r="33" spans="1:12" x14ac:dyDescent="0.15">
      <c r="A33" s="108"/>
      <c r="B33" s="10"/>
      <c r="C33" s="11"/>
      <c r="D33" s="12"/>
      <c r="E33" s="13"/>
      <c r="F33" s="11"/>
      <c r="G33" s="14"/>
      <c r="H33" s="110"/>
      <c r="I33" s="10" t="s">
        <v>70</v>
      </c>
      <c r="J33" s="11" t="s">
        <v>71</v>
      </c>
      <c r="K33" s="12">
        <v>12</v>
      </c>
      <c r="L33" s="22"/>
    </row>
    <row r="34" spans="1:12" ht="24" x14ac:dyDescent="0.15">
      <c r="A34" s="108"/>
      <c r="B34" s="10"/>
      <c r="C34" s="11"/>
      <c r="D34" s="12"/>
      <c r="E34" s="13"/>
      <c r="F34" s="11"/>
      <c r="G34" s="14"/>
      <c r="H34" s="110"/>
      <c r="I34" s="10" t="s">
        <v>70</v>
      </c>
      <c r="J34" s="11" t="s">
        <v>72</v>
      </c>
      <c r="K34" s="12">
        <v>12</v>
      </c>
      <c r="L34" s="22"/>
    </row>
    <row r="35" spans="1:12" x14ac:dyDescent="0.15">
      <c r="A35" s="108"/>
      <c r="B35" s="10"/>
      <c r="C35" s="11"/>
      <c r="D35" s="12"/>
      <c r="E35" s="13"/>
      <c r="F35" s="11"/>
      <c r="G35" s="14"/>
      <c r="H35" s="110"/>
      <c r="I35" s="10"/>
      <c r="J35" s="11"/>
      <c r="K35" s="12"/>
      <c r="L35" s="22"/>
    </row>
    <row r="36" spans="1:12" x14ac:dyDescent="0.15">
      <c r="A36" s="108"/>
      <c r="B36" s="10" t="s">
        <v>73</v>
      </c>
      <c r="C36" s="16"/>
      <c r="D36" s="12"/>
      <c r="E36" s="13"/>
      <c r="F36" s="11"/>
      <c r="G36" s="14"/>
      <c r="H36" s="110"/>
      <c r="I36" s="10" t="s">
        <v>73</v>
      </c>
      <c r="J36" s="16"/>
      <c r="K36" s="12"/>
      <c r="L36" s="22"/>
    </row>
    <row r="37" spans="1:12" x14ac:dyDescent="0.15">
      <c r="A37" s="108"/>
      <c r="B37" s="10"/>
      <c r="C37" s="16"/>
      <c r="D37" s="12"/>
      <c r="E37" s="13"/>
      <c r="F37" s="11"/>
      <c r="G37" s="14"/>
      <c r="H37" s="110"/>
      <c r="I37" s="10" t="s">
        <v>73</v>
      </c>
      <c r="J37" s="16"/>
      <c r="K37" s="12"/>
      <c r="L37" s="22"/>
    </row>
    <row r="38" spans="1:12" x14ac:dyDescent="0.15">
      <c r="A38" s="108"/>
      <c r="B38" s="10"/>
      <c r="C38" s="11"/>
      <c r="D38" s="12"/>
      <c r="E38" s="13"/>
      <c r="F38" s="11"/>
      <c r="G38" s="14"/>
      <c r="H38" s="110"/>
      <c r="I38" s="10"/>
      <c r="J38" s="11"/>
      <c r="K38" s="12"/>
      <c r="L38" s="22"/>
    </row>
    <row r="39" spans="1:12" x14ac:dyDescent="0.15">
      <c r="A39" s="108"/>
      <c r="B39" s="10"/>
      <c r="C39" s="11"/>
      <c r="D39" s="12"/>
      <c r="E39" s="13"/>
      <c r="F39" s="11"/>
      <c r="G39" s="17"/>
      <c r="H39" s="110"/>
      <c r="I39" s="10"/>
      <c r="J39" s="11"/>
      <c r="K39" s="12"/>
      <c r="L39" s="22"/>
    </row>
    <row r="40" spans="1:12" x14ac:dyDescent="0.15">
      <c r="A40" s="108"/>
      <c r="B40" s="10"/>
      <c r="C40" s="11"/>
      <c r="D40" s="12"/>
      <c r="E40" s="13"/>
      <c r="F40" s="11"/>
      <c r="G40" s="17"/>
      <c r="H40" s="110"/>
      <c r="I40" s="10"/>
      <c r="J40" s="11"/>
      <c r="K40" s="12"/>
      <c r="L40" s="22"/>
    </row>
    <row r="41" spans="1:12" x14ac:dyDescent="0.15">
      <c r="A41" s="108"/>
      <c r="B41" s="10"/>
      <c r="C41" s="16"/>
      <c r="D41" s="12"/>
      <c r="E41" s="13"/>
      <c r="F41" s="11"/>
      <c r="G41" s="17"/>
      <c r="H41" s="110"/>
      <c r="I41" s="10"/>
      <c r="J41" s="16"/>
      <c r="K41" s="12"/>
      <c r="L41" s="22"/>
    </row>
    <row r="42" spans="1:12" x14ac:dyDescent="0.15">
      <c r="A42" s="2"/>
      <c r="B42" s="18"/>
      <c r="C42" s="18"/>
      <c r="D42" s="18"/>
      <c r="E42" s="18"/>
      <c r="F42" s="2"/>
      <c r="G42" s="2"/>
      <c r="H42" s="2"/>
      <c r="I42" s="2"/>
      <c r="J42" s="103"/>
      <c r="K42" s="104"/>
      <c r="L42" s="22"/>
    </row>
    <row r="43" spans="1:12" x14ac:dyDescent="0.15">
      <c r="A43" s="24" t="s">
        <v>74</v>
      </c>
      <c r="B43" s="15"/>
      <c r="C43" s="19"/>
      <c r="D43" s="20"/>
      <c r="E43" s="21"/>
      <c r="F43" s="22"/>
      <c r="G43" s="23"/>
      <c r="H43" s="23" t="s">
        <v>75</v>
      </c>
      <c r="I43" s="23"/>
      <c r="J43" s="22"/>
      <c r="K43" s="22"/>
      <c r="L43" s="22"/>
    </row>
    <row r="44" spans="1:12" x14ac:dyDescent="0.15">
      <c r="A44" s="24" t="s">
        <v>76</v>
      </c>
      <c r="B44" s="15"/>
      <c r="C44" s="19"/>
      <c r="D44" s="20"/>
      <c r="E44" s="21"/>
      <c r="F44" s="22"/>
      <c r="G44" s="23"/>
      <c r="H44" s="23" t="s">
        <v>77</v>
      </c>
      <c r="I44" s="23"/>
      <c r="J44" s="22"/>
      <c r="K44" s="22"/>
      <c r="L44" s="22"/>
    </row>
    <row r="45" spans="1:12" x14ac:dyDescent="0.15">
      <c r="A45" s="24" t="s">
        <v>78</v>
      </c>
      <c r="B45" s="15"/>
      <c r="C45" s="19"/>
      <c r="D45" s="20"/>
      <c r="E45" s="21"/>
      <c r="F45" s="22"/>
      <c r="G45" s="23"/>
      <c r="H45" s="23" t="s">
        <v>79</v>
      </c>
      <c r="I45" s="23"/>
      <c r="J45" s="22"/>
      <c r="K45" s="22"/>
      <c r="L45" s="22"/>
    </row>
    <row r="46" spans="1:12" x14ac:dyDescent="0.15">
      <c r="A46" s="24" t="s">
        <v>80</v>
      </c>
      <c r="B46" s="15"/>
      <c r="C46" s="26"/>
      <c r="D46" s="20"/>
      <c r="E46" s="21"/>
      <c r="F46" s="22"/>
      <c r="G46" s="23"/>
      <c r="H46" s="23" t="s">
        <v>81</v>
      </c>
      <c r="I46" s="23"/>
      <c r="J46" s="22"/>
      <c r="K46" s="22"/>
      <c r="L46" s="22"/>
    </row>
    <row r="47" spans="1:12" x14ac:dyDescent="0.15">
      <c r="A47" s="24" t="s">
        <v>82</v>
      </c>
      <c r="B47" s="21"/>
      <c r="C47" s="21"/>
      <c r="D47" s="21"/>
      <c r="E47" s="21"/>
      <c r="F47" s="22"/>
      <c r="G47" s="23"/>
      <c r="H47" s="23" t="s">
        <v>83</v>
      </c>
      <c r="I47" s="23"/>
      <c r="J47" s="22"/>
      <c r="K47" s="22"/>
      <c r="L47" s="22"/>
    </row>
    <row r="48" spans="1:12" x14ac:dyDescent="0.15">
      <c r="A48" s="24" t="s">
        <v>84</v>
      </c>
      <c r="B48" s="22"/>
      <c r="C48" s="22"/>
      <c r="D48" s="22"/>
      <c r="E48" s="22"/>
      <c r="F48" s="22"/>
      <c r="G48" s="23"/>
      <c r="H48" s="23" t="s">
        <v>85</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7" t="s">
        <v>1</v>
      </c>
      <c r="B1" s="118"/>
      <c r="C1" s="118"/>
      <c r="D1" s="118"/>
      <c r="E1" s="118"/>
      <c r="F1" s="118"/>
      <c r="G1" s="119"/>
      <c r="H1" s="120" t="s">
        <v>2</v>
      </c>
      <c r="I1" s="120"/>
      <c r="J1" s="121">
        <v>41908</v>
      </c>
      <c r="K1" s="121"/>
      <c r="L1" s="25"/>
    </row>
    <row r="2" spans="1:12" x14ac:dyDescent="0.15">
      <c r="A2" s="1"/>
      <c r="B2" s="115" t="s">
        <v>3</v>
      </c>
      <c r="C2" s="103"/>
      <c r="D2" s="103"/>
      <c r="E2" s="103"/>
      <c r="F2" s="103"/>
      <c r="G2" s="104"/>
      <c r="H2" s="116" t="s">
        <v>4</v>
      </c>
      <c r="I2" s="116"/>
      <c r="J2" s="116"/>
      <c r="K2" s="116"/>
      <c r="L2" s="24"/>
    </row>
    <row r="3" spans="1:12" ht="42" customHeight="1" x14ac:dyDescent="0.15">
      <c r="A3" s="4" t="s">
        <v>5</v>
      </c>
      <c r="B3" s="111"/>
      <c r="C3" s="112"/>
      <c r="D3" s="112"/>
      <c r="E3" s="112"/>
      <c r="F3" s="112"/>
      <c r="G3" s="113"/>
      <c r="H3" s="114"/>
      <c r="I3" s="114"/>
      <c r="J3" s="114"/>
      <c r="K3" s="114"/>
      <c r="L3" s="24"/>
    </row>
    <row r="4" spans="1:12" x14ac:dyDescent="0.15">
      <c r="A4" s="115" t="s">
        <v>6</v>
      </c>
      <c r="B4" s="103"/>
      <c r="C4" s="103"/>
      <c r="D4" s="103"/>
      <c r="E4" s="103"/>
      <c r="F4" s="103"/>
      <c r="G4" s="104"/>
      <c r="H4" s="116" t="s">
        <v>7</v>
      </c>
      <c r="I4" s="116"/>
      <c r="J4" s="116"/>
      <c r="K4" s="116"/>
      <c r="L4" s="24"/>
    </row>
    <row r="5" spans="1:12" ht="24" x14ac:dyDescent="0.15">
      <c r="A5" s="5"/>
      <c r="B5" s="3" t="s">
        <v>8</v>
      </c>
      <c r="C5" s="115" t="s">
        <v>9</v>
      </c>
      <c r="D5" s="103"/>
      <c r="E5" s="103"/>
      <c r="F5" s="104"/>
      <c r="G5" s="6" t="s">
        <v>10</v>
      </c>
      <c r="H5" s="3" t="s">
        <v>8</v>
      </c>
      <c r="I5" s="116" t="s">
        <v>11</v>
      </c>
      <c r="J5" s="116"/>
      <c r="K5" s="116"/>
      <c r="L5" s="24"/>
    </row>
    <row r="6" spans="1:12" ht="28.5" customHeight="1" x14ac:dyDescent="0.15">
      <c r="A6" s="105" t="s">
        <v>12</v>
      </c>
      <c r="B6" s="7" t="s">
        <v>13</v>
      </c>
      <c r="C6" s="99" t="s">
        <v>86</v>
      </c>
      <c r="D6" s="100"/>
      <c r="E6" s="100"/>
      <c r="F6" s="101"/>
      <c r="G6" s="8"/>
      <c r="H6" s="7" t="s">
        <v>13</v>
      </c>
      <c r="I6" s="102" t="s">
        <v>87</v>
      </c>
      <c r="J6" s="102"/>
      <c r="K6" s="102"/>
      <c r="L6" s="24"/>
    </row>
    <row r="7" spans="1:12" ht="37.5" customHeight="1" x14ac:dyDescent="0.15">
      <c r="A7" s="106"/>
      <c r="B7" s="7" t="s">
        <v>16</v>
      </c>
      <c r="C7" s="99" t="s">
        <v>88</v>
      </c>
      <c r="D7" s="100"/>
      <c r="E7" s="100"/>
      <c r="F7" s="101"/>
      <c r="G7" s="8"/>
      <c r="H7" s="7" t="s">
        <v>16</v>
      </c>
      <c r="I7" s="102" t="s">
        <v>89</v>
      </c>
      <c r="J7" s="102"/>
      <c r="K7" s="102"/>
      <c r="L7" s="24"/>
    </row>
    <row r="8" spans="1:12" ht="24" customHeight="1" x14ac:dyDescent="0.15">
      <c r="A8" s="106"/>
      <c r="B8" s="7" t="s">
        <v>19</v>
      </c>
      <c r="C8" s="99" t="s">
        <v>90</v>
      </c>
      <c r="D8" s="100"/>
      <c r="E8" s="100"/>
      <c r="F8" s="101"/>
      <c r="G8" s="8"/>
      <c r="H8" s="7" t="s">
        <v>19</v>
      </c>
      <c r="I8" s="102" t="s">
        <v>91</v>
      </c>
      <c r="J8" s="102"/>
      <c r="K8" s="102"/>
      <c r="L8" s="24"/>
    </row>
    <row r="9" spans="1:12" ht="18" customHeight="1" x14ac:dyDescent="0.15">
      <c r="A9" s="106"/>
      <c r="B9" s="7" t="s">
        <v>22</v>
      </c>
      <c r="C9" s="99" t="s">
        <v>24</v>
      </c>
      <c r="D9" s="100"/>
      <c r="E9" s="100"/>
      <c r="F9" s="101"/>
      <c r="G9" s="8"/>
      <c r="H9" s="7" t="s">
        <v>22</v>
      </c>
      <c r="I9" s="102" t="s">
        <v>92</v>
      </c>
      <c r="J9" s="102"/>
      <c r="K9" s="102"/>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07" t="s">
        <v>31</v>
      </c>
      <c r="B11" s="10" t="s">
        <v>32</v>
      </c>
      <c r="C11" s="11" t="s">
        <v>36</v>
      </c>
      <c r="D11" s="12">
        <v>18</v>
      </c>
      <c r="E11" s="13"/>
      <c r="F11" s="11" t="s">
        <v>38</v>
      </c>
      <c r="G11" s="14">
        <v>1</v>
      </c>
      <c r="H11" s="109" t="s">
        <v>35</v>
      </c>
      <c r="I11" s="10" t="s">
        <v>32</v>
      </c>
      <c r="J11" s="11" t="s">
        <v>93</v>
      </c>
      <c r="K11" s="12">
        <v>24</v>
      </c>
      <c r="L11" s="22"/>
    </row>
    <row r="12" spans="1:12" ht="24" x14ac:dyDescent="0.15">
      <c r="A12" s="108"/>
      <c r="B12" s="10" t="s">
        <v>32</v>
      </c>
      <c r="C12" s="11" t="s">
        <v>39</v>
      </c>
      <c r="D12" s="12">
        <v>6</v>
      </c>
      <c r="E12" s="13"/>
      <c r="F12" s="11" t="s">
        <v>94</v>
      </c>
      <c r="G12" s="14">
        <v>1</v>
      </c>
      <c r="H12" s="110"/>
      <c r="I12" s="10" t="s">
        <v>32</v>
      </c>
      <c r="J12" s="16" t="s">
        <v>95</v>
      </c>
      <c r="K12" s="12"/>
      <c r="L12" s="22"/>
    </row>
    <row r="13" spans="1:12" x14ac:dyDescent="0.15">
      <c r="A13" s="108"/>
      <c r="B13" s="10" t="s">
        <v>32</v>
      </c>
      <c r="C13" s="11" t="s">
        <v>96</v>
      </c>
      <c r="D13" s="12">
        <v>6</v>
      </c>
      <c r="E13" s="13"/>
      <c r="F13" s="11" t="s">
        <v>97</v>
      </c>
      <c r="G13" s="14">
        <v>1</v>
      </c>
      <c r="H13" s="110"/>
      <c r="I13" s="10"/>
      <c r="J13" s="16"/>
      <c r="K13" s="12"/>
      <c r="L13" s="22"/>
    </row>
    <row r="14" spans="1:12" x14ac:dyDescent="0.15">
      <c r="A14" s="108"/>
      <c r="B14" s="10"/>
      <c r="C14" s="16"/>
      <c r="D14" s="12"/>
      <c r="E14" s="13"/>
      <c r="F14" s="11"/>
      <c r="G14" s="14"/>
      <c r="H14" s="110"/>
      <c r="I14" s="10" t="s">
        <v>40</v>
      </c>
      <c r="J14" s="16" t="s">
        <v>98</v>
      </c>
      <c r="K14" s="12">
        <v>15</v>
      </c>
      <c r="L14" s="22"/>
    </row>
    <row r="15" spans="1:12" x14ac:dyDescent="0.15">
      <c r="A15" s="108"/>
      <c r="B15" s="10" t="s">
        <v>40</v>
      </c>
      <c r="C15" s="16" t="s">
        <v>43</v>
      </c>
      <c r="D15" s="12">
        <v>15</v>
      </c>
      <c r="E15" s="13"/>
      <c r="F15" s="11" t="s">
        <v>42</v>
      </c>
      <c r="G15" s="14">
        <v>1</v>
      </c>
      <c r="H15" s="110"/>
      <c r="I15" s="10" t="s">
        <v>40</v>
      </c>
      <c r="J15" s="16" t="s">
        <v>99</v>
      </c>
      <c r="K15" s="12">
        <v>9</v>
      </c>
      <c r="L15" s="22"/>
    </row>
    <row r="16" spans="1:12" x14ac:dyDescent="0.15">
      <c r="A16" s="108"/>
      <c r="B16" s="10" t="s">
        <v>40</v>
      </c>
      <c r="C16" s="16" t="s">
        <v>44</v>
      </c>
      <c r="D16" s="12">
        <v>15</v>
      </c>
      <c r="E16" s="13"/>
      <c r="F16" s="11" t="s">
        <v>100</v>
      </c>
      <c r="G16" s="14">
        <v>1</v>
      </c>
      <c r="H16" s="110"/>
      <c r="I16" s="10"/>
      <c r="J16" s="16"/>
      <c r="K16" s="12"/>
      <c r="L16" s="22"/>
    </row>
    <row r="17" spans="1:12" ht="24" x14ac:dyDescent="0.15">
      <c r="A17" s="108"/>
      <c r="B17" s="10"/>
      <c r="C17" s="11"/>
      <c r="D17" s="12"/>
      <c r="E17" s="13"/>
      <c r="F17" s="11"/>
      <c r="G17" s="14"/>
      <c r="H17" s="110"/>
      <c r="I17" s="10" t="s">
        <v>45</v>
      </c>
      <c r="J17" s="16" t="s">
        <v>101</v>
      </c>
      <c r="K17" s="12">
        <v>24</v>
      </c>
      <c r="L17" s="22"/>
    </row>
    <row r="18" spans="1:12" ht="24" x14ac:dyDescent="0.15">
      <c r="A18" s="108"/>
      <c r="B18" s="10" t="s">
        <v>45</v>
      </c>
      <c r="C18" s="16" t="s">
        <v>102</v>
      </c>
      <c r="D18" s="12">
        <v>27</v>
      </c>
      <c r="E18" s="13"/>
      <c r="F18" s="11" t="s">
        <v>103</v>
      </c>
      <c r="G18" s="14">
        <v>1</v>
      </c>
      <c r="H18" s="110"/>
      <c r="I18" s="10" t="s">
        <v>45</v>
      </c>
      <c r="J18" s="16" t="s">
        <v>104</v>
      </c>
      <c r="K18" s="12"/>
      <c r="L18" s="22"/>
    </row>
    <row r="19" spans="1:12" x14ac:dyDescent="0.15">
      <c r="A19" s="108"/>
      <c r="B19" s="10" t="s">
        <v>45</v>
      </c>
      <c r="C19" s="16" t="s">
        <v>105</v>
      </c>
      <c r="D19" s="12">
        <v>3</v>
      </c>
      <c r="E19" s="13"/>
      <c r="F19" s="11" t="s">
        <v>42</v>
      </c>
      <c r="G19" s="14">
        <v>1</v>
      </c>
      <c r="H19" s="110"/>
      <c r="I19" s="10"/>
      <c r="J19" s="16"/>
      <c r="K19" s="12"/>
      <c r="L19" s="22"/>
    </row>
    <row r="20" spans="1:12" ht="24" x14ac:dyDescent="0.15">
      <c r="A20" s="108"/>
      <c r="B20" s="10"/>
      <c r="C20" s="16"/>
      <c r="D20" s="12"/>
      <c r="E20" s="13"/>
      <c r="F20" s="11"/>
      <c r="G20" s="14"/>
      <c r="H20" s="110"/>
      <c r="I20" s="10" t="s">
        <v>49</v>
      </c>
      <c r="J20" s="16" t="s">
        <v>106</v>
      </c>
      <c r="K20" s="12">
        <v>12</v>
      </c>
      <c r="L20" s="22"/>
    </row>
    <row r="21" spans="1:12" ht="24" x14ac:dyDescent="0.15">
      <c r="A21" s="108"/>
      <c r="B21" s="10" t="s">
        <v>49</v>
      </c>
      <c r="C21" s="16" t="s">
        <v>54</v>
      </c>
      <c r="D21" s="12">
        <v>6</v>
      </c>
      <c r="E21" s="13"/>
      <c r="F21" s="11" t="s">
        <v>42</v>
      </c>
      <c r="G21" s="14">
        <v>1</v>
      </c>
      <c r="H21" s="110"/>
      <c r="I21" s="10" t="s">
        <v>49</v>
      </c>
      <c r="J21" s="16" t="s">
        <v>107</v>
      </c>
      <c r="K21" s="12">
        <v>12</v>
      </c>
      <c r="L21" s="22"/>
    </row>
    <row r="22" spans="1:12" ht="24" x14ac:dyDescent="0.15">
      <c r="A22" s="108"/>
      <c r="B22" s="10" t="s">
        <v>49</v>
      </c>
      <c r="C22" s="16" t="s">
        <v>56</v>
      </c>
      <c r="D22" s="12">
        <v>12</v>
      </c>
      <c r="E22" s="13"/>
      <c r="F22" s="11" t="s">
        <v>108</v>
      </c>
      <c r="G22" s="14">
        <v>1</v>
      </c>
      <c r="H22" s="110"/>
      <c r="I22" s="10"/>
      <c r="J22" s="16"/>
      <c r="K22" s="12"/>
      <c r="L22" s="22"/>
    </row>
    <row r="23" spans="1:12" ht="36" x14ac:dyDescent="0.15">
      <c r="A23" s="108"/>
      <c r="B23" s="10" t="s">
        <v>49</v>
      </c>
      <c r="C23" s="16" t="s">
        <v>109</v>
      </c>
      <c r="D23" s="12">
        <v>6</v>
      </c>
      <c r="E23" s="13"/>
      <c r="F23" s="11" t="s">
        <v>42</v>
      </c>
      <c r="G23" s="14">
        <v>1</v>
      </c>
      <c r="H23" s="110"/>
      <c r="I23" s="10" t="s">
        <v>57</v>
      </c>
      <c r="J23" s="11" t="s">
        <v>110</v>
      </c>
      <c r="K23" s="12">
        <v>12</v>
      </c>
      <c r="L23" s="22"/>
    </row>
    <row r="24" spans="1:12" x14ac:dyDescent="0.15">
      <c r="A24" s="108"/>
      <c r="B24" s="10"/>
      <c r="C24" s="16"/>
      <c r="D24" s="12"/>
      <c r="E24" s="13"/>
      <c r="F24" s="11"/>
      <c r="G24" s="14"/>
      <c r="H24" s="110"/>
      <c r="I24" s="10" t="s">
        <v>57</v>
      </c>
      <c r="J24" s="11" t="s">
        <v>111</v>
      </c>
      <c r="K24" s="12">
        <v>12</v>
      </c>
      <c r="L24" s="22"/>
    </row>
    <row r="25" spans="1:12" ht="24.75" customHeight="1" x14ac:dyDescent="0.15">
      <c r="A25" s="108"/>
      <c r="B25" s="10" t="s">
        <v>57</v>
      </c>
      <c r="C25" s="11" t="s">
        <v>112</v>
      </c>
      <c r="D25" s="12">
        <v>30</v>
      </c>
      <c r="E25" s="13"/>
      <c r="F25" s="11" t="s">
        <v>42</v>
      </c>
      <c r="G25" s="14">
        <v>1.5</v>
      </c>
      <c r="H25" s="110"/>
      <c r="I25" s="10"/>
      <c r="J25" s="16"/>
      <c r="K25" s="12"/>
      <c r="L25" s="22"/>
    </row>
    <row r="26" spans="1:12" x14ac:dyDescent="0.15">
      <c r="A26" s="108"/>
      <c r="B26" s="10"/>
      <c r="C26" s="16"/>
      <c r="D26" s="12"/>
      <c r="E26" s="13"/>
      <c r="F26" s="11"/>
      <c r="G26" s="14"/>
      <c r="H26" s="110"/>
      <c r="I26" s="10" t="s">
        <v>62</v>
      </c>
      <c r="J26" s="16" t="s">
        <v>113</v>
      </c>
      <c r="K26" s="12"/>
      <c r="L26" s="22"/>
    </row>
    <row r="27" spans="1:12" x14ac:dyDescent="0.15">
      <c r="A27" s="108"/>
      <c r="B27" s="10" t="s">
        <v>62</v>
      </c>
      <c r="C27" s="16" t="s">
        <v>114</v>
      </c>
      <c r="D27" s="12">
        <v>24</v>
      </c>
      <c r="E27" s="13"/>
      <c r="F27" s="11" t="s">
        <v>42</v>
      </c>
      <c r="G27" s="14">
        <v>1</v>
      </c>
      <c r="H27" s="110"/>
      <c r="I27" s="10"/>
      <c r="J27" s="11"/>
      <c r="K27" s="12"/>
      <c r="L27" s="22"/>
    </row>
    <row r="28" spans="1:12" ht="24" x14ac:dyDescent="0.15">
      <c r="A28" s="108"/>
      <c r="B28" s="10" t="s">
        <v>62</v>
      </c>
      <c r="C28" s="16" t="s">
        <v>115</v>
      </c>
      <c r="D28" s="12">
        <v>6</v>
      </c>
      <c r="E28" s="13"/>
      <c r="F28" s="11" t="s">
        <v>42</v>
      </c>
      <c r="G28" s="14">
        <v>1</v>
      </c>
      <c r="H28" s="110"/>
      <c r="I28" s="10" t="s">
        <v>67</v>
      </c>
      <c r="J28" s="11" t="s">
        <v>68</v>
      </c>
      <c r="K28" s="12">
        <v>24</v>
      </c>
      <c r="L28" s="22"/>
    </row>
    <row r="29" spans="1:12" x14ac:dyDescent="0.15">
      <c r="A29" s="108"/>
      <c r="B29" s="10"/>
      <c r="C29" s="11"/>
      <c r="D29" s="12"/>
      <c r="E29" s="13"/>
      <c r="F29" s="11"/>
      <c r="G29" s="14"/>
      <c r="H29" s="110"/>
      <c r="I29" s="10"/>
      <c r="J29" s="16"/>
      <c r="K29" s="12"/>
      <c r="L29" s="22"/>
    </row>
    <row r="30" spans="1:12" x14ac:dyDescent="0.15">
      <c r="A30" s="108"/>
      <c r="B30" s="10" t="s">
        <v>67</v>
      </c>
      <c r="C30" s="11" t="s">
        <v>116</v>
      </c>
      <c r="D30" s="12"/>
      <c r="E30" s="13"/>
      <c r="F30" s="11" t="s">
        <v>117</v>
      </c>
      <c r="G30" s="14"/>
      <c r="H30" s="110"/>
      <c r="I30" s="10" t="s">
        <v>70</v>
      </c>
      <c r="J30" s="11" t="s">
        <v>118</v>
      </c>
      <c r="K30" s="12">
        <v>6</v>
      </c>
      <c r="L30" s="22"/>
    </row>
    <row r="31" spans="1:12" ht="24" x14ac:dyDescent="0.15">
      <c r="A31" s="108"/>
      <c r="B31" s="10"/>
      <c r="C31" s="16"/>
      <c r="D31" s="12"/>
      <c r="E31" s="13"/>
      <c r="F31" s="11"/>
      <c r="G31" s="14"/>
      <c r="H31" s="110"/>
      <c r="I31" s="10" t="s">
        <v>70</v>
      </c>
      <c r="J31" s="11" t="s">
        <v>119</v>
      </c>
      <c r="K31" s="12">
        <v>18</v>
      </c>
      <c r="L31" s="22"/>
    </row>
    <row r="32" spans="1:12" ht="24" x14ac:dyDescent="0.15">
      <c r="A32" s="108"/>
      <c r="B32" s="10" t="s">
        <v>70</v>
      </c>
      <c r="C32" s="11" t="s">
        <v>120</v>
      </c>
      <c r="D32" s="12">
        <v>30</v>
      </c>
      <c r="E32" s="13"/>
      <c r="F32" s="11"/>
      <c r="G32" s="14">
        <v>1</v>
      </c>
      <c r="H32" s="110"/>
      <c r="I32" s="10"/>
      <c r="J32" s="11"/>
      <c r="K32" s="12"/>
      <c r="L32" s="22"/>
    </row>
    <row r="33" spans="1:12" ht="48" x14ac:dyDescent="0.15">
      <c r="A33" s="108"/>
      <c r="B33" s="10" t="s">
        <v>70</v>
      </c>
      <c r="C33" s="11" t="s">
        <v>121</v>
      </c>
      <c r="D33" s="12"/>
      <c r="E33" s="13"/>
      <c r="F33" s="11"/>
      <c r="G33" s="14"/>
      <c r="H33" s="110"/>
      <c r="I33" s="10" t="s">
        <v>73</v>
      </c>
      <c r="J33" s="16"/>
      <c r="K33" s="12"/>
      <c r="L33" s="22"/>
    </row>
    <row r="34" spans="1:12" x14ac:dyDescent="0.15">
      <c r="A34" s="108"/>
      <c r="B34" s="10"/>
      <c r="C34" s="11"/>
      <c r="D34" s="12"/>
      <c r="E34" s="13"/>
      <c r="F34" s="11"/>
      <c r="G34" s="14"/>
      <c r="H34" s="110"/>
      <c r="I34" s="10" t="s">
        <v>73</v>
      </c>
      <c r="J34" s="16"/>
      <c r="K34" s="12"/>
      <c r="L34" s="22"/>
    </row>
    <row r="35" spans="1:12" x14ac:dyDescent="0.15">
      <c r="A35" s="108"/>
      <c r="B35" s="10" t="s">
        <v>73</v>
      </c>
      <c r="C35" s="16"/>
      <c r="D35" s="12"/>
      <c r="E35" s="13"/>
      <c r="F35" s="11"/>
      <c r="G35" s="14"/>
      <c r="H35" s="110"/>
      <c r="I35" s="10"/>
      <c r="J35" s="16"/>
      <c r="K35" s="12"/>
      <c r="L35" s="22"/>
    </row>
    <row r="36" spans="1:12" x14ac:dyDescent="0.15">
      <c r="A36" s="108"/>
      <c r="B36" s="10"/>
      <c r="C36" s="16"/>
      <c r="D36" s="12"/>
      <c r="E36" s="13"/>
      <c r="F36" s="11"/>
      <c r="G36" s="14"/>
      <c r="H36" s="110"/>
      <c r="I36" s="10"/>
      <c r="J36" s="16"/>
      <c r="K36" s="12"/>
      <c r="L36" s="22"/>
    </row>
    <row r="37" spans="1:12" x14ac:dyDescent="0.15">
      <c r="A37" s="108"/>
      <c r="B37" s="10"/>
      <c r="C37" s="11"/>
      <c r="D37" s="12"/>
      <c r="E37" s="13"/>
      <c r="F37" s="11"/>
      <c r="G37" s="14"/>
      <c r="H37" s="110"/>
      <c r="I37" s="2"/>
      <c r="J37" s="103"/>
      <c r="K37" s="104"/>
      <c r="L37" s="22"/>
    </row>
    <row r="38" spans="1:12" x14ac:dyDescent="0.15">
      <c r="A38" s="108"/>
      <c r="B38" s="10"/>
      <c r="C38" s="11"/>
      <c r="D38" s="12"/>
      <c r="E38" s="13"/>
      <c r="F38" s="11"/>
      <c r="G38" s="17"/>
      <c r="H38" s="110"/>
      <c r="I38" s="23"/>
      <c r="J38" s="22"/>
      <c r="K38" s="22"/>
      <c r="L38" s="22"/>
    </row>
    <row r="39" spans="1:12" x14ac:dyDescent="0.15">
      <c r="A39" s="108"/>
      <c r="B39" s="10"/>
      <c r="C39" s="11"/>
      <c r="D39" s="12"/>
      <c r="E39" s="13"/>
      <c r="F39" s="11"/>
      <c r="G39" s="17"/>
      <c r="H39" s="110"/>
      <c r="I39" s="23"/>
      <c r="J39" s="22"/>
      <c r="K39" s="22"/>
      <c r="L39" s="22"/>
    </row>
    <row r="40" spans="1:12" x14ac:dyDescent="0.15">
      <c r="A40" s="108"/>
      <c r="B40" s="10"/>
      <c r="C40" s="16"/>
      <c r="D40" s="12"/>
      <c r="E40" s="13"/>
      <c r="F40" s="11"/>
      <c r="G40" s="17"/>
      <c r="H40" s="110"/>
      <c r="I40" s="23"/>
      <c r="J40" s="22"/>
      <c r="K40" s="22"/>
      <c r="L40" s="22"/>
    </row>
    <row r="41" spans="1:12" x14ac:dyDescent="0.15">
      <c r="A41" s="108"/>
      <c r="B41" s="18"/>
      <c r="C41" s="18"/>
      <c r="D41" s="18"/>
      <c r="E41" s="18"/>
      <c r="F41" s="2"/>
      <c r="G41" s="2"/>
      <c r="H41" s="110"/>
      <c r="I41" s="23"/>
      <c r="J41" s="22"/>
      <c r="K41" s="22"/>
      <c r="L41" s="22"/>
    </row>
    <row r="42" spans="1:12" x14ac:dyDescent="0.15">
      <c r="A42" s="108"/>
      <c r="B42" s="15"/>
      <c r="C42" s="19"/>
      <c r="D42" s="20"/>
      <c r="E42" s="21"/>
      <c r="F42" s="22"/>
      <c r="G42" s="23"/>
      <c r="H42" s="110"/>
      <c r="I42" s="23"/>
      <c r="J42" s="22"/>
      <c r="K42" s="22"/>
      <c r="L42" s="22"/>
    </row>
    <row r="43" spans="1:12" x14ac:dyDescent="0.15">
      <c r="A43" s="2"/>
      <c r="B43" s="15"/>
      <c r="C43" s="19"/>
      <c r="D43" s="20"/>
      <c r="E43" s="21"/>
      <c r="F43" s="22"/>
      <c r="G43" s="23"/>
      <c r="H43" s="2"/>
      <c r="I43" s="23"/>
      <c r="J43" s="22"/>
      <c r="K43" s="22"/>
      <c r="L43" s="22"/>
    </row>
    <row r="44" spans="1:12" x14ac:dyDescent="0.15">
      <c r="A44" s="24" t="s">
        <v>74</v>
      </c>
      <c r="B44" s="15"/>
      <c r="C44" s="19"/>
      <c r="D44" s="20"/>
      <c r="E44" s="21"/>
      <c r="F44" s="22"/>
      <c r="G44" s="23"/>
      <c r="H44" s="23" t="s">
        <v>75</v>
      </c>
      <c r="L44" s="22"/>
    </row>
    <row r="45" spans="1:12" x14ac:dyDescent="0.15">
      <c r="A45" s="24" t="s">
        <v>76</v>
      </c>
      <c r="B45" s="15"/>
      <c r="C45" s="26"/>
      <c r="D45" s="20"/>
      <c r="E45" s="21"/>
      <c r="F45" s="22"/>
      <c r="G45" s="23"/>
      <c r="H45" s="23" t="s">
        <v>77</v>
      </c>
      <c r="L45" s="22"/>
    </row>
    <row r="46" spans="1:12" x14ac:dyDescent="0.15">
      <c r="A46" s="24" t="s">
        <v>78</v>
      </c>
      <c r="B46" s="21"/>
      <c r="C46" s="21"/>
      <c r="D46" s="21"/>
      <c r="E46" s="21"/>
      <c r="F46" s="22"/>
      <c r="G46" s="23"/>
      <c r="H46" s="23" t="s">
        <v>79</v>
      </c>
      <c r="L46" s="22"/>
    </row>
    <row r="47" spans="1:12" x14ac:dyDescent="0.15">
      <c r="A47" s="24" t="s">
        <v>80</v>
      </c>
      <c r="B47" s="22"/>
      <c r="C47" s="22"/>
      <c r="D47" s="22"/>
      <c r="E47" s="22"/>
      <c r="F47" s="22"/>
      <c r="G47" s="23"/>
      <c r="H47" s="23" t="s">
        <v>81</v>
      </c>
      <c r="L47" s="22"/>
    </row>
    <row r="48" spans="1:12" x14ac:dyDescent="0.15">
      <c r="A48" s="24" t="s">
        <v>82</v>
      </c>
      <c r="H48" s="23" t="s">
        <v>83</v>
      </c>
      <c r="L48" s="22"/>
    </row>
    <row r="49" spans="1:12" x14ac:dyDescent="0.15">
      <c r="A49" s="24" t="s">
        <v>84</v>
      </c>
      <c r="H49" s="23" t="s">
        <v>85</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7" t="s">
        <v>1</v>
      </c>
      <c r="B1" s="118"/>
      <c r="C1" s="118"/>
      <c r="D1" s="118"/>
      <c r="E1" s="118"/>
      <c r="F1" s="118"/>
      <c r="G1" s="119"/>
      <c r="H1" s="120" t="s">
        <v>2</v>
      </c>
      <c r="I1" s="120"/>
      <c r="J1" s="121">
        <v>41922</v>
      </c>
      <c r="K1" s="121"/>
      <c r="L1" s="25"/>
    </row>
    <row r="2" spans="1:12" x14ac:dyDescent="0.15">
      <c r="A2" s="1"/>
      <c r="B2" s="115" t="s">
        <v>3</v>
      </c>
      <c r="C2" s="103"/>
      <c r="D2" s="103"/>
      <c r="E2" s="103"/>
      <c r="F2" s="103"/>
      <c r="G2" s="104"/>
      <c r="H2" s="116" t="s">
        <v>4</v>
      </c>
      <c r="I2" s="116"/>
      <c r="J2" s="116"/>
      <c r="K2" s="116"/>
      <c r="L2" s="24"/>
    </row>
    <row r="3" spans="1:12" ht="42" customHeight="1" x14ac:dyDescent="0.15">
      <c r="A3" s="4" t="s">
        <v>5</v>
      </c>
      <c r="B3" s="111"/>
      <c r="C3" s="112"/>
      <c r="D3" s="112"/>
      <c r="E3" s="112"/>
      <c r="F3" s="112"/>
      <c r="G3" s="113"/>
      <c r="H3" s="114"/>
      <c r="I3" s="114"/>
      <c r="J3" s="114"/>
      <c r="K3" s="114"/>
      <c r="L3" s="24"/>
    </row>
    <row r="4" spans="1:12" x14ac:dyDescent="0.15">
      <c r="A4" s="115" t="s">
        <v>6</v>
      </c>
      <c r="B4" s="103"/>
      <c r="C4" s="103"/>
      <c r="D4" s="103"/>
      <c r="E4" s="103"/>
      <c r="F4" s="103"/>
      <c r="G4" s="104"/>
      <c r="H4" s="116" t="s">
        <v>7</v>
      </c>
      <c r="I4" s="116"/>
      <c r="J4" s="116"/>
      <c r="K4" s="116"/>
      <c r="L4" s="24"/>
    </row>
    <row r="5" spans="1:12" ht="24" x14ac:dyDescent="0.15">
      <c r="A5" s="5"/>
      <c r="B5" s="3" t="s">
        <v>8</v>
      </c>
      <c r="C5" s="115" t="s">
        <v>9</v>
      </c>
      <c r="D5" s="103"/>
      <c r="E5" s="103"/>
      <c r="F5" s="104"/>
      <c r="G5" s="6" t="s">
        <v>10</v>
      </c>
      <c r="H5" s="3" t="s">
        <v>8</v>
      </c>
      <c r="I5" s="116" t="s">
        <v>11</v>
      </c>
      <c r="J5" s="116"/>
      <c r="K5" s="116"/>
      <c r="L5" s="24"/>
    </row>
    <row r="6" spans="1:12" ht="39.75" customHeight="1" x14ac:dyDescent="0.15">
      <c r="A6" s="105" t="s">
        <v>12</v>
      </c>
      <c r="B6" s="7" t="s">
        <v>13</v>
      </c>
      <c r="C6" s="99" t="s">
        <v>122</v>
      </c>
      <c r="D6" s="100"/>
      <c r="E6" s="100"/>
      <c r="F6" s="101"/>
      <c r="G6" s="8"/>
      <c r="H6" s="7" t="s">
        <v>13</v>
      </c>
      <c r="I6" s="102" t="s">
        <v>123</v>
      </c>
      <c r="J6" s="102"/>
      <c r="K6" s="102"/>
      <c r="L6" s="24"/>
    </row>
    <row r="7" spans="1:12" ht="37.5" customHeight="1" x14ac:dyDescent="0.15">
      <c r="A7" s="106"/>
      <c r="B7" s="7" t="s">
        <v>16</v>
      </c>
      <c r="C7" s="99" t="s">
        <v>124</v>
      </c>
      <c r="D7" s="100"/>
      <c r="E7" s="100"/>
      <c r="F7" s="101"/>
      <c r="G7" s="8"/>
      <c r="H7" s="7" t="s">
        <v>16</v>
      </c>
      <c r="I7" s="102" t="s">
        <v>125</v>
      </c>
      <c r="J7" s="102"/>
      <c r="K7" s="102"/>
      <c r="L7" s="24"/>
    </row>
    <row r="8" spans="1:12" ht="24" customHeight="1" x14ac:dyDescent="0.15">
      <c r="A8" s="106"/>
      <c r="B8" s="7" t="s">
        <v>19</v>
      </c>
      <c r="C8" s="99" t="s">
        <v>126</v>
      </c>
      <c r="D8" s="100"/>
      <c r="E8" s="100"/>
      <c r="F8" s="101"/>
      <c r="G8" s="8"/>
      <c r="H8" s="7" t="s">
        <v>19</v>
      </c>
      <c r="I8" s="102" t="s">
        <v>127</v>
      </c>
      <c r="J8" s="102"/>
      <c r="K8" s="102"/>
      <c r="L8" s="24"/>
    </row>
    <row r="9" spans="1:12" ht="18" customHeight="1" x14ac:dyDescent="0.15">
      <c r="A9" s="106"/>
      <c r="B9" s="7" t="s">
        <v>22</v>
      </c>
      <c r="C9" s="99" t="s">
        <v>128</v>
      </c>
      <c r="D9" s="100"/>
      <c r="E9" s="100"/>
      <c r="F9" s="101"/>
      <c r="G9" s="8"/>
      <c r="H9" s="7" t="s">
        <v>22</v>
      </c>
      <c r="I9" s="102" t="s">
        <v>129</v>
      </c>
      <c r="J9" s="102"/>
      <c r="K9" s="102"/>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07" t="s">
        <v>31</v>
      </c>
      <c r="B11" s="10" t="s">
        <v>32</v>
      </c>
      <c r="C11" s="11" t="s">
        <v>130</v>
      </c>
      <c r="D11" s="12">
        <v>18</v>
      </c>
      <c r="E11" s="13"/>
      <c r="F11" s="11" t="s">
        <v>131</v>
      </c>
      <c r="G11" s="14">
        <v>1</v>
      </c>
      <c r="H11" s="109" t="s">
        <v>35</v>
      </c>
      <c r="I11" s="10" t="s">
        <v>32</v>
      </c>
      <c r="J11" s="11" t="s">
        <v>132</v>
      </c>
      <c r="K11" s="12">
        <v>30</v>
      </c>
      <c r="L11" s="22"/>
    </row>
    <row r="12" spans="1:12" x14ac:dyDescent="0.15">
      <c r="A12" s="108"/>
      <c r="B12" s="10" t="s">
        <v>32</v>
      </c>
      <c r="C12" s="11" t="s">
        <v>133</v>
      </c>
      <c r="D12" s="12">
        <v>6</v>
      </c>
      <c r="E12" s="13"/>
      <c r="F12" s="11" t="s">
        <v>134</v>
      </c>
      <c r="G12" s="14">
        <v>1</v>
      </c>
      <c r="H12" s="110"/>
      <c r="I12" s="10"/>
      <c r="J12" s="16"/>
      <c r="K12" s="12"/>
      <c r="L12" s="22"/>
    </row>
    <row r="13" spans="1:12" x14ac:dyDescent="0.15">
      <c r="A13" s="108"/>
      <c r="B13" s="10"/>
      <c r="C13" s="11"/>
      <c r="D13" s="12"/>
      <c r="E13" s="13"/>
      <c r="F13" s="11"/>
      <c r="G13" s="14"/>
      <c r="H13" s="110"/>
      <c r="I13" s="10"/>
      <c r="J13" s="16"/>
      <c r="K13" s="12"/>
      <c r="L13" s="22"/>
    </row>
    <row r="14" spans="1:12" x14ac:dyDescent="0.15">
      <c r="A14" s="108"/>
      <c r="B14" s="10" t="s">
        <v>40</v>
      </c>
      <c r="C14" s="16" t="s">
        <v>135</v>
      </c>
      <c r="D14" s="12">
        <v>15</v>
      </c>
      <c r="E14" s="13"/>
      <c r="F14" s="11" t="s">
        <v>42</v>
      </c>
      <c r="G14" s="14">
        <v>1</v>
      </c>
      <c r="H14" s="110"/>
      <c r="I14" s="10" t="s">
        <v>40</v>
      </c>
      <c r="J14" s="16" t="s">
        <v>136</v>
      </c>
      <c r="K14" s="12">
        <v>30</v>
      </c>
      <c r="L14" s="22"/>
    </row>
    <row r="15" spans="1:12" x14ac:dyDescent="0.15">
      <c r="A15" s="108"/>
      <c r="B15" s="10" t="s">
        <v>40</v>
      </c>
      <c r="C15" s="16" t="s">
        <v>99</v>
      </c>
      <c r="D15" s="12">
        <v>9</v>
      </c>
      <c r="E15" s="13"/>
      <c r="F15" s="11" t="s">
        <v>42</v>
      </c>
      <c r="G15" s="14">
        <v>1</v>
      </c>
      <c r="H15" s="110"/>
      <c r="I15" s="10"/>
      <c r="J15" s="16"/>
      <c r="K15" s="12"/>
      <c r="L15" s="22"/>
    </row>
    <row r="16" spans="1:12" x14ac:dyDescent="0.15">
      <c r="A16" s="108"/>
      <c r="B16" s="10"/>
      <c r="C16" s="16"/>
      <c r="D16" s="12"/>
      <c r="E16" s="13"/>
      <c r="F16" s="11"/>
      <c r="G16" s="14"/>
      <c r="H16" s="110"/>
      <c r="I16" s="10"/>
      <c r="J16" s="16"/>
      <c r="K16" s="12"/>
      <c r="L16" s="22"/>
    </row>
    <row r="17" spans="1:12" ht="24" x14ac:dyDescent="0.15">
      <c r="A17" s="108"/>
      <c r="B17" s="10" t="s">
        <v>45</v>
      </c>
      <c r="C17" s="16" t="s">
        <v>137</v>
      </c>
      <c r="D17" s="12">
        <v>18</v>
      </c>
      <c r="E17" s="13"/>
      <c r="F17" s="11" t="s">
        <v>138</v>
      </c>
      <c r="G17" s="14">
        <v>1</v>
      </c>
      <c r="H17" s="110"/>
      <c r="I17" s="10" t="s">
        <v>45</v>
      </c>
      <c r="J17" s="16" t="s">
        <v>137</v>
      </c>
      <c r="K17" s="12">
        <v>12</v>
      </c>
      <c r="L17" s="22"/>
    </row>
    <row r="18" spans="1:12" ht="24" x14ac:dyDescent="0.15">
      <c r="A18" s="108"/>
      <c r="B18" s="10" t="s">
        <v>45</v>
      </c>
      <c r="C18" s="16" t="s">
        <v>139</v>
      </c>
      <c r="D18" s="12">
        <v>12</v>
      </c>
      <c r="E18" s="13"/>
      <c r="F18" s="11" t="s">
        <v>140</v>
      </c>
      <c r="G18" s="14">
        <v>1</v>
      </c>
      <c r="H18" s="110"/>
      <c r="I18" s="10" t="s">
        <v>45</v>
      </c>
      <c r="J18" s="16" t="s">
        <v>141</v>
      </c>
      <c r="K18" s="12">
        <v>18</v>
      </c>
      <c r="L18" s="22"/>
    </row>
    <row r="19" spans="1:12" x14ac:dyDescent="0.15">
      <c r="A19" s="108"/>
      <c r="B19" s="10"/>
      <c r="C19" s="16"/>
      <c r="D19" s="12"/>
      <c r="E19" s="13"/>
      <c r="F19" s="11"/>
      <c r="G19" s="14"/>
      <c r="H19" s="110"/>
      <c r="I19" s="10"/>
      <c r="J19" s="16"/>
      <c r="K19" s="12"/>
      <c r="L19" s="22"/>
    </row>
    <row r="20" spans="1:12" ht="36" x14ac:dyDescent="0.15">
      <c r="A20" s="108"/>
      <c r="B20" s="10" t="s">
        <v>49</v>
      </c>
      <c r="C20" s="16" t="s">
        <v>106</v>
      </c>
      <c r="D20" s="12">
        <v>12</v>
      </c>
      <c r="E20" s="13"/>
      <c r="F20" s="11" t="s">
        <v>42</v>
      </c>
      <c r="G20" s="14">
        <v>1.5</v>
      </c>
      <c r="H20" s="110"/>
      <c r="I20" s="10" t="s">
        <v>49</v>
      </c>
      <c r="J20" s="16" t="s">
        <v>142</v>
      </c>
      <c r="K20" s="12">
        <v>12</v>
      </c>
      <c r="L20" s="22"/>
    </row>
    <row r="21" spans="1:12" ht="24" x14ac:dyDescent="0.15">
      <c r="A21" s="108"/>
      <c r="B21" s="10" t="s">
        <v>49</v>
      </c>
      <c r="C21" s="16" t="s">
        <v>107</v>
      </c>
      <c r="D21" s="12">
        <v>12</v>
      </c>
      <c r="E21" s="13"/>
      <c r="F21" s="11" t="s">
        <v>143</v>
      </c>
      <c r="G21" s="14">
        <v>1</v>
      </c>
      <c r="H21" s="110"/>
      <c r="I21" s="10" t="s">
        <v>49</v>
      </c>
      <c r="J21" s="16" t="s">
        <v>144</v>
      </c>
      <c r="K21" s="12">
        <v>12</v>
      </c>
      <c r="L21" s="22"/>
    </row>
    <row r="22" spans="1:12" ht="48" x14ac:dyDescent="0.15">
      <c r="A22" s="108"/>
      <c r="B22" s="10" t="s">
        <v>49</v>
      </c>
      <c r="C22" s="16" t="s">
        <v>145</v>
      </c>
      <c r="D22" s="12">
        <v>6</v>
      </c>
      <c r="E22" s="13"/>
      <c r="F22" s="11" t="s">
        <v>146</v>
      </c>
      <c r="G22" s="14">
        <v>1</v>
      </c>
      <c r="H22" s="110"/>
      <c r="I22" s="10" t="s">
        <v>49</v>
      </c>
      <c r="J22" s="16" t="s">
        <v>147</v>
      </c>
      <c r="K22" s="12">
        <v>6</v>
      </c>
      <c r="L22" s="22"/>
    </row>
    <row r="23" spans="1:12" x14ac:dyDescent="0.15">
      <c r="A23" s="108"/>
      <c r="B23" s="10" t="s">
        <v>49</v>
      </c>
      <c r="C23" s="16" t="s">
        <v>148</v>
      </c>
      <c r="D23" s="12"/>
      <c r="E23" s="13"/>
      <c r="F23" s="11"/>
      <c r="G23" s="14"/>
      <c r="H23" s="110"/>
      <c r="I23" s="10"/>
      <c r="J23" s="11"/>
      <c r="K23" s="12"/>
      <c r="L23" s="22"/>
    </row>
    <row r="24" spans="1:12" ht="24" x14ac:dyDescent="0.15">
      <c r="A24" s="108"/>
      <c r="B24" s="10"/>
      <c r="C24" s="16"/>
      <c r="D24" s="12"/>
      <c r="E24" s="13"/>
      <c r="F24" s="11"/>
      <c r="G24" s="14"/>
      <c r="H24" s="110"/>
      <c r="I24" s="10" t="s">
        <v>57</v>
      </c>
      <c r="J24" s="16" t="s">
        <v>149</v>
      </c>
      <c r="K24" s="12">
        <v>12</v>
      </c>
      <c r="L24" s="22"/>
    </row>
    <row r="25" spans="1:12" ht="36" x14ac:dyDescent="0.15">
      <c r="A25" s="108"/>
      <c r="B25" s="10" t="s">
        <v>57</v>
      </c>
      <c r="C25" s="11" t="s">
        <v>150</v>
      </c>
      <c r="D25" s="12">
        <v>24</v>
      </c>
      <c r="E25" s="13"/>
      <c r="F25" s="11" t="s">
        <v>42</v>
      </c>
      <c r="G25" s="14">
        <v>1</v>
      </c>
      <c r="H25" s="110"/>
      <c r="I25" s="10" t="s">
        <v>57</v>
      </c>
      <c r="J25" s="11" t="s">
        <v>151</v>
      </c>
      <c r="K25" s="12">
        <v>18</v>
      </c>
      <c r="L25" s="22"/>
    </row>
    <row r="26" spans="1:12" x14ac:dyDescent="0.15">
      <c r="A26" s="108"/>
      <c r="B26" s="10"/>
      <c r="C26" s="16"/>
      <c r="D26" s="12"/>
      <c r="E26" s="13"/>
      <c r="F26" s="11"/>
      <c r="G26" s="14"/>
      <c r="H26" s="110"/>
      <c r="I26" s="10"/>
      <c r="J26" s="11"/>
      <c r="K26" s="12"/>
      <c r="L26" s="22"/>
    </row>
    <row r="27" spans="1:12" x14ac:dyDescent="0.15">
      <c r="A27" s="108"/>
      <c r="B27" s="10" t="s">
        <v>62</v>
      </c>
      <c r="C27" s="16" t="s">
        <v>152</v>
      </c>
      <c r="D27" s="12">
        <v>24</v>
      </c>
      <c r="E27" s="13"/>
      <c r="F27" s="11" t="s">
        <v>153</v>
      </c>
      <c r="G27" s="14">
        <v>1</v>
      </c>
      <c r="H27" s="110"/>
      <c r="I27" s="10" t="s">
        <v>62</v>
      </c>
      <c r="J27" s="16" t="s">
        <v>152</v>
      </c>
      <c r="K27" s="12">
        <v>30</v>
      </c>
      <c r="L27" s="22"/>
    </row>
    <row r="28" spans="1:12" ht="24.75" customHeight="1" x14ac:dyDescent="0.15">
      <c r="A28" s="108"/>
      <c r="B28" s="10"/>
      <c r="C28" s="16"/>
      <c r="D28" s="12"/>
      <c r="E28" s="13"/>
      <c r="F28" s="11"/>
      <c r="G28" s="14"/>
      <c r="H28" s="110"/>
      <c r="I28" s="10"/>
      <c r="J28" s="16"/>
      <c r="K28" s="12"/>
      <c r="L28" s="22"/>
    </row>
    <row r="29" spans="1:12" x14ac:dyDescent="0.15">
      <c r="A29" s="108"/>
      <c r="B29" s="10" t="s">
        <v>67</v>
      </c>
      <c r="C29" s="11" t="s">
        <v>154</v>
      </c>
      <c r="D29" s="12">
        <v>24</v>
      </c>
      <c r="E29" s="13"/>
      <c r="F29" s="11"/>
      <c r="G29" s="14">
        <v>1</v>
      </c>
      <c r="H29" s="110"/>
      <c r="I29" s="10" t="s">
        <v>67</v>
      </c>
      <c r="J29" s="11" t="s">
        <v>155</v>
      </c>
      <c r="K29" s="12">
        <v>30</v>
      </c>
      <c r="L29" s="22"/>
    </row>
    <row r="30" spans="1:12" x14ac:dyDescent="0.15">
      <c r="A30" s="108"/>
      <c r="B30" s="10"/>
      <c r="C30" s="16"/>
      <c r="D30" s="12"/>
      <c r="E30" s="13"/>
      <c r="F30" s="11"/>
      <c r="G30" s="14"/>
      <c r="H30" s="110"/>
      <c r="I30" s="10"/>
      <c r="J30" s="11"/>
      <c r="K30" s="12"/>
      <c r="L30" s="22"/>
    </row>
    <row r="31" spans="1:12" ht="24" x14ac:dyDescent="0.15">
      <c r="A31" s="108"/>
      <c r="B31" s="10" t="s">
        <v>70</v>
      </c>
      <c r="C31" s="11" t="s">
        <v>156</v>
      </c>
      <c r="D31" s="12">
        <v>18</v>
      </c>
      <c r="E31" s="13"/>
      <c r="F31" s="11"/>
      <c r="G31" s="14">
        <v>1</v>
      </c>
      <c r="H31" s="110"/>
      <c r="I31" s="10" t="s">
        <v>70</v>
      </c>
      <c r="J31" s="11" t="s">
        <v>157</v>
      </c>
      <c r="K31" s="12">
        <v>12</v>
      </c>
      <c r="L31" s="22"/>
    </row>
    <row r="32" spans="1:12" ht="24" x14ac:dyDescent="0.15">
      <c r="A32" s="108"/>
      <c r="B32" s="10" t="s">
        <v>70</v>
      </c>
      <c r="C32" s="11" t="s">
        <v>158</v>
      </c>
      <c r="D32" s="12">
        <v>12</v>
      </c>
      <c r="E32" s="13"/>
      <c r="F32" s="11"/>
      <c r="G32" s="14">
        <v>1</v>
      </c>
      <c r="H32" s="110"/>
      <c r="I32" s="10" t="s">
        <v>70</v>
      </c>
      <c r="J32" s="11" t="s">
        <v>159</v>
      </c>
      <c r="K32" s="12">
        <v>12</v>
      </c>
      <c r="L32" s="22"/>
    </row>
    <row r="33" spans="1:12" x14ac:dyDescent="0.15">
      <c r="A33" s="108"/>
      <c r="B33" s="10"/>
      <c r="C33" s="16"/>
      <c r="D33" s="12"/>
      <c r="E33" s="13"/>
      <c r="F33" s="11"/>
      <c r="G33" s="14"/>
      <c r="H33" s="110"/>
      <c r="I33" s="10" t="s">
        <v>70</v>
      </c>
      <c r="J33" s="11" t="s">
        <v>160</v>
      </c>
      <c r="K33" s="12">
        <v>6</v>
      </c>
      <c r="L33" s="22"/>
    </row>
    <row r="34" spans="1:12" x14ac:dyDescent="0.15">
      <c r="A34" s="108"/>
      <c r="B34" s="10"/>
      <c r="C34" s="16"/>
      <c r="D34" s="12"/>
      <c r="E34" s="13"/>
      <c r="F34" s="11"/>
      <c r="G34" s="14"/>
      <c r="H34" s="110"/>
      <c r="I34" s="10"/>
      <c r="J34" s="11"/>
      <c r="K34" s="12"/>
      <c r="L34" s="22"/>
    </row>
    <row r="35" spans="1:12" x14ac:dyDescent="0.15">
      <c r="A35" s="108"/>
      <c r="B35" s="10"/>
      <c r="C35" s="16"/>
      <c r="D35" s="12"/>
      <c r="E35" s="13"/>
      <c r="F35" s="11"/>
      <c r="G35" s="14"/>
      <c r="H35" s="110"/>
      <c r="I35" s="10"/>
      <c r="J35" s="11"/>
      <c r="K35" s="12"/>
      <c r="L35" s="22"/>
    </row>
    <row r="36" spans="1:12" x14ac:dyDescent="0.15">
      <c r="A36" s="108"/>
      <c r="B36" s="10"/>
      <c r="C36" s="11"/>
      <c r="D36" s="12"/>
      <c r="E36" s="13"/>
      <c r="F36" s="11"/>
      <c r="G36" s="14"/>
      <c r="H36" s="110"/>
      <c r="I36" s="10"/>
      <c r="J36" s="11"/>
      <c r="K36" s="12"/>
      <c r="L36" s="22"/>
    </row>
    <row r="37" spans="1:12" x14ac:dyDescent="0.15">
      <c r="A37" s="108"/>
      <c r="B37" s="10"/>
      <c r="C37" s="11"/>
      <c r="D37" s="12"/>
      <c r="E37" s="13"/>
      <c r="F37" s="11"/>
      <c r="G37" s="14"/>
      <c r="H37" s="110"/>
      <c r="I37" s="10"/>
      <c r="J37" s="11"/>
      <c r="K37" s="12"/>
      <c r="L37" s="22"/>
    </row>
    <row r="38" spans="1:12" x14ac:dyDescent="0.15">
      <c r="A38" s="108"/>
      <c r="B38" s="10"/>
      <c r="C38" s="16"/>
      <c r="D38" s="12"/>
      <c r="E38" s="13"/>
      <c r="F38" s="11"/>
      <c r="G38" s="14"/>
      <c r="H38" s="110"/>
      <c r="I38" s="10"/>
      <c r="J38" s="16"/>
      <c r="K38" s="12"/>
      <c r="L38" s="22"/>
    </row>
    <row r="39" spans="1:12" x14ac:dyDescent="0.15">
      <c r="A39" s="108"/>
      <c r="B39" s="10"/>
      <c r="C39" s="11"/>
      <c r="D39" s="12"/>
      <c r="E39" s="13"/>
      <c r="F39" s="11"/>
      <c r="G39" s="14"/>
      <c r="H39" s="110"/>
      <c r="I39" s="10"/>
      <c r="J39" s="16"/>
      <c r="K39" s="12"/>
      <c r="L39" s="22"/>
    </row>
    <row r="40" spans="1:12" x14ac:dyDescent="0.15">
      <c r="A40" s="108"/>
      <c r="B40" s="10"/>
      <c r="C40" s="11"/>
      <c r="D40" s="12"/>
      <c r="E40" s="13"/>
      <c r="F40" s="11"/>
      <c r="G40" s="14"/>
      <c r="H40" s="110"/>
      <c r="I40" s="10"/>
      <c r="J40" s="16"/>
      <c r="K40" s="12"/>
      <c r="L40" s="22"/>
    </row>
    <row r="41" spans="1:12" x14ac:dyDescent="0.15">
      <c r="A41" s="108"/>
      <c r="B41" s="10"/>
      <c r="C41" s="16"/>
      <c r="D41" s="12"/>
      <c r="E41" s="13"/>
      <c r="F41" s="11"/>
      <c r="G41" s="17"/>
      <c r="H41" s="110"/>
      <c r="I41" s="10"/>
      <c r="J41" s="16"/>
      <c r="K41" s="12"/>
      <c r="L41" s="22"/>
    </row>
    <row r="42" spans="1:12" x14ac:dyDescent="0.15">
      <c r="A42" s="108"/>
      <c r="B42" s="18"/>
      <c r="C42" s="18"/>
      <c r="D42" s="18"/>
      <c r="E42" s="18"/>
      <c r="F42" s="2"/>
      <c r="G42" s="2"/>
      <c r="H42" s="110"/>
      <c r="I42" s="2"/>
      <c r="J42" s="103"/>
      <c r="K42" s="104"/>
      <c r="L42" s="22"/>
    </row>
    <row r="43" spans="1:12" x14ac:dyDescent="0.15">
      <c r="A43" s="108"/>
      <c r="B43" s="15"/>
      <c r="C43" s="19"/>
      <c r="D43" s="20"/>
      <c r="E43" s="21"/>
      <c r="F43" s="22"/>
      <c r="G43" s="23"/>
      <c r="H43" s="110"/>
      <c r="I43" s="23"/>
      <c r="J43" s="22"/>
      <c r="K43" s="22"/>
      <c r="L43" s="22"/>
    </row>
    <row r="44" spans="1:12" x14ac:dyDescent="0.15">
      <c r="A44" s="108"/>
      <c r="B44" s="15"/>
      <c r="C44" s="19"/>
      <c r="D44" s="20"/>
      <c r="E44" s="21"/>
      <c r="F44" s="22"/>
      <c r="G44" s="23"/>
      <c r="H44" s="110"/>
      <c r="I44" s="23"/>
      <c r="J44" s="22"/>
      <c r="K44" s="22"/>
      <c r="L44" s="22"/>
    </row>
    <row r="45" spans="1:12" x14ac:dyDescent="0.15">
      <c r="A45" s="108"/>
      <c r="B45" s="15"/>
      <c r="C45" s="19"/>
      <c r="D45" s="20"/>
      <c r="E45" s="21"/>
      <c r="F45" s="22"/>
      <c r="G45" s="23"/>
      <c r="H45" s="110"/>
      <c r="I45" s="23"/>
      <c r="J45" s="22"/>
      <c r="K45" s="22"/>
      <c r="L45" s="22"/>
    </row>
    <row r="46" spans="1:12" x14ac:dyDescent="0.15">
      <c r="A46" s="108"/>
      <c r="B46" s="15"/>
      <c r="C46" s="26"/>
      <c r="D46" s="20"/>
      <c r="E46" s="21"/>
      <c r="F46" s="22"/>
      <c r="G46" s="23"/>
      <c r="H46" s="110"/>
      <c r="I46" s="23"/>
      <c r="J46" s="22"/>
      <c r="K46" s="22"/>
      <c r="L46" s="22"/>
    </row>
    <row r="47" spans="1:12" x14ac:dyDescent="0.15">
      <c r="A47" s="108"/>
      <c r="B47" s="21"/>
      <c r="C47" s="21"/>
      <c r="D47" s="21"/>
      <c r="E47" s="21"/>
      <c r="F47" s="22"/>
      <c r="G47" s="23"/>
      <c r="H47" s="110"/>
      <c r="I47" s="23"/>
      <c r="J47" s="22"/>
      <c r="K47" s="22"/>
      <c r="L47" s="22"/>
    </row>
    <row r="48" spans="1:12" x14ac:dyDescent="0.15">
      <c r="A48" s="108"/>
      <c r="B48" s="22"/>
      <c r="C48" s="22"/>
      <c r="D48" s="22"/>
      <c r="E48" s="22"/>
      <c r="F48" s="22"/>
      <c r="G48" s="23"/>
      <c r="H48" s="110"/>
      <c r="I48" s="23"/>
      <c r="J48" s="22"/>
      <c r="K48" s="22"/>
      <c r="L48" s="22"/>
    </row>
    <row r="49" spans="1:12" x14ac:dyDescent="0.15">
      <c r="A49" s="108"/>
      <c r="H49" s="110"/>
      <c r="L49" s="22"/>
    </row>
    <row r="50" spans="1:12" x14ac:dyDescent="0.15">
      <c r="A50" s="108"/>
      <c r="H50" s="110"/>
      <c r="L50" s="22"/>
    </row>
    <row r="51" spans="1:12" x14ac:dyDescent="0.15">
      <c r="A51" s="108"/>
      <c r="H51" s="110"/>
      <c r="L51" s="22"/>
    </row>
    <row r="52" spans="1:12" x14ac:dyDescent="0.15">
      <c r="A52" s="2"/>
      <c r="H52" s="2"/>
      <c r="L52" s="22"/>
    </row>
    <row r="53" spans="1:12" x14ac:dyDescent="0.15">
      <c r="A53" s="24" t="s">
        <v>74</v>
      </c>
      <c r="H53" s="23" t="s">
        <v>75</v>
      </c>
      <c r="L53" s="22"/>
    </row>
    <row r="54" spans="1:12" x14ac:dyDescent="0.15">
      <c r="A54" s="24" t="s">
        <v>76</v>
      </c>
      <c r="H54" s="23" t="s">
        <v>77</v>
      </c>
      <c r="L54" s="22"/>
    </row>
    <row r="55" spans="1:12" x14ac:dyDescent="0.15">
      <c r="A55" s="24" t="s">
        <v>78</v>
      </c>
      <c r="H55" s="23" t="s">
        <v>79</v>
      </c>
      <c r="L55" s="22"/>
    </row>
    <row r="56" spans="1:12" x14ac:dyDescent="0.15">
      <c r="A56" s="24" t="s">
        <v>80</v>
      </c>
      <c r="H56" s="23" t="s">
        <v>81</v>
      </c>
      <c r="L56" s="22"/>
    </row>
    <row r="57" spans="1:12" x14ac:dyDescent="0.15">
      <c r="A57" s="24" t="s">
        <v>82</v>
      </c>
      <c r="H57" s="23" t="s">
        <v>83</v>
      </c>
      <c r="L57" s="22"/>
    </row>
    <row r="58" spans="1:12" x14ac:dyDescent="0.15">
      <c r="A58" s="24" t="s">
        <v>84</v>
      </c>
      <c r="H58" s="23" t="s">
        <v>85</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7" t="s">
        <v>1</v>
      </c>
      <c r="B1" s="118"/>
      <c r="C1" s="118"/>
      <c r="D1" s="118"/>
      <c r="E1" s="118"/>
      <c r="F1" s="118"/>
      <c r="G1" s="119"/>
      <c r="H1" s="120" t="s">
        <v>2</v>
      </c>
      <c r="I1" s="120"/>
      <c r="J1" s="121">
        <v>41929</v>
      </c>
      <c r="K1" s="121"/>
      <c r="L1" s="25"/>
    </row>
    <row r="2" spans="1:12" x14ac:dyDescent="0.15">
      <c r="A2" s="1"/>
      <c r="B2" s="115" t="s">
        <v>3</v>
      </c>
      <c r="C2" s="103"/>
      <c r="D2" s="103"/>
      <c r="E2" s="103"/>
      <c r="F2" s="103"/>
      <c r="G2" s="104"/>
      <c r="H2" s="116" t="s">
        <v>4</v>
      </c>
      <c r="I2" s="116"/>
      <c r="J2" s="116"/>
      <c r="K2" s="116"/>
      <c r="L2" s="24"/>
    </row>
    <row r="3" spans="1:12" ht="36" x14ac:dyDescent="0.15">
      <c r="A3" s="4" t="s">
        <v>5</v>
      </c>
      <c r="B3" s="111"/>
      <c r="C3" s="112"/>
      <c r="D3" s="112"/>
      <c r="E3" s="112"/>
      <c r="F3" s="112"/>
      <c r="G3" s="113"/>
      <c r="H3" s="122" t="s">
        <v>161</v>
      </c>
      <c r="I3" s="114"/>
      <c r="J3" s="114"/>
      <c r="K3" s="114"/>
      <c r="L3" s="24"/>
    </row>
    <row r="4" spans="1:12" x14ac:dyDescent="0.15">
      <c r="A4" s="115" t="s">
        <v>6</v>
      </c>
      <c r="B4" s="103"/>
      <c r="C4" s="103"/>
      <c r="D4" s="103"/>
      <c r="E4" s="103"/>
      <c r="F4" s="103"/>
      <c r="G4" s="104"/>
      <c r="H4" s="116" t="s">
        <v>7</v>
      </c>
      <c r="I4" s="116"/>
      <c r="J4" s="116"/>
      <c r="K4" s="116"/>
      <c r="L4" s="24"/>
    </row>
    <row r="5" spans="1:12" ht="24" x14ac:dyDescent="0.15">
      <c r="A5" s="5"/>
      <c r="B5" s="3" t="s">
        <v>8</v>
      </c>
      <c r="C5" s="115" t="s">
        <v>9</v>
      </c>
      <c r="D5" s="103"/>
      <c r="E5" s="103"/>
      <c r="F5" s="104"/>
      <c r="G5" s="6" t="s">
        <v>10</v>
      </c>
      <c r="H5" s="3" t="s">
        <v>8</v>
      </c>
      <c r="I5" s="116" t="s">
        <v>11</v>
      </c>
      <c r="J5" s="116"/>
      <c r="K5" s="116"/>
      <c r="L5" s="24"/>
    </row>
    <row r="6" spans="1:12" ht="39.75" customHeight="1" x14ac:dyDescent="0.15">
      <c r="A6" s="105" t="s">
        <v>12</v>
      </c>
      <c r="B6" s="7" t="s">
        <v>13</v>
      </c>
      <c r="C6" s="99" t="s">
        <v>162</v>
      </c>
      <c r="D6" s="100"/>
      <c r="E6" s="100"/>
      <c r="F6" s="101"/>
      <c r="G6" s="8"/>
      <c r="H6" s="7" t="s">
        <v>13</v>
      </c>
      <c r="I6" s="102" t="s">
        <v>163</v>
      </c>
      <c r="J6" s="102"/>
      <c r="K6" s="102"/>
      <c r="L6" s="24"/>
    </row>
    <row r="7" spans="1:12" ht="37.5" customHeight="1" x14ac:dyDescent="0.15">
      <c r="A7" s="106"/>
      <c r="B7" s="7" t="s">
        <v>16</v>
      </c>
      <c r="C7" s="99" t="s">
        <v>164</v>
      </c>
      <c r="D7" s="100"/>
      <c r="E7" s="100"/>
      <c r="F7" s="101"/>
      <c r="G7" s="8"/>
      <c r="H7" s="7" t="s">
        <v>16</v>
      </c>
      <c r="I7" s="102" t="s">
        <v>165</v>
      </c>
      <c r="J7" s="102"/>
      <c r="K7" s="102"/>
      <c r="L7" s="24"/>
    </row>
    <row r="8" spans="1:12" ht="24" customHeight="1" x14ac:dyDescent="0.15">
      <c r="A8" s="106"/>
      <c r="B8" s="7" t="s">
        <v>19</v>
      </c>
      <c r="C8" s="99" t="s">
        <v>166</v>
      </c>
      <c r="D8" s="100"/>
      <c r="E8" s="100"/>
      <c r="F8" s="101"/>
      <c r="G8" s="8"/>
      <c r="H8" s="7" t="s">
        <v>19</v>
      </c>
      <c r="I8" s="102" t="s">
        <v>167</v>
      </c>
      <c r="J8" s="102"/>
      <c r="K8" s="102"/>
      <c r="L8" s="24"/>
    </row>
    <row r="9" spans="1:12" ht="18" customHeight="1" x14ac:dyDescent="0.15">
      <c r="A9" s="106"/>
      <c r="B9" s="7" t="s">
        <v>22</v>
      </c>
      <c r="C9" s="99" t="s">
        <v>168</v>
      </c>
      <c r="D9" s="100"/>
      <c r="E9" s="100"/>
      <c r="F9" s="101"/>
      <c r="G9" s="8"/>
      <c r="H9" s="7" t="s">
        <v>22</v>
      </c>
      <c r="I9" s="102" t="s">
        <v>169</v>
      </c>
      <c r="J9" s="102"/>
      <c r="K9" s="102"/>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07" t="s">
        <v>31</v>
      </c>
      <c r="B11" s="10" t="s">
        <v>32</v>
      </c>
      <c r="C11" s="11" t="s">
        <v>132</v>
      </c>
      <c r="D11" s="12">
        <v>30</v>
      </c>
      <c r="E11" s="13"/>
      <c r="F11" s="11" t="s">
        <v>38</v>
      </c>
      <c r="G11" s="14">
        <v>1.5</v>
      </c>
      <c r="H11" s="109" t="s">
        <v>35</v>
      </c>
      <c r="I11" s="10" t="s">
        <v>32</v>
      </c>
      <c r="J11" s="11" t="s">
        <v>170</v>
      </c>
      <c r="K11" s="12">
        <v>12</v>
      </c>
      <c r="L11" s="22"/>
    </row>
    <row r="12" spans="1:12" x14ac:dyDescent="0.15">
      <c r="A12" s="108"/>
      <c r="B12" s="10"/>
      <c r="C12" s="11"/>
      <c r="D12" s="12"/>
      <c r="E12" s="13"/>
      <c r="F12" s="11"/>
      <c r="G12" s="14"/>
      <c r="H12" s="110"/>
      <c r="I12" s="10" t="s">
        <v>32</v>
      </c>
      <c r="J12" s="16" t="s">
        <v>171</v>
      </c>
      <c r="K12" s="12">
        <v>6</v>
      </c>
      <c r="L12" s="22"/>
    </row>
    <row r="13" spans="1:12" ht="36" x14ac:dyDescent="0.15">
      <c r="A13" s="108"/>
      <c r="B13" s="10"/>
      <c r="C13" s="11"/>
      <c r="D13" s="12"/>
      <c r="E13" s="13"/>
      <c r="F13" s="11"/>
      <c r="G13" s="14"/>
      <c r="H13" s="110"/>
      <c r="I13" s="10" t="s">
        <v>32</v>
      </c>
      <c r="J13" s="16" t="s">
        <v>172</v>
      </c>
      <c r="K13" s="12">
        <v>12</v>
      </c>
      <c r="L13" s="22"/>
    </row>
    <row r="14" spans="1:12" x14ac:dyDescent="0.15">
      <c r="A14" s="108"/>
      <c r="B14" s="10" t="s">
        <v>40</v>
      </c>
      <c r="C14" s="16" t="s">
        <v>136</v>
      </c>
      <c r="D14" s="12">
        <v>30</v>
      </c>
      <c r="E14" s="13"/>
      <c r="F14" s="11" t="s">
        <v>42</v>
      </c>
      <c r="G14" s="14">
        <v>1.5</v>
      </c>
      <c r="H14" s="110"/>
      <c r="I14" s="10" t="s">
        <v>40</v>
      </c>
      <c r="J14" s="16" t="s">
        <v>173</v>
      </c>
      <c r="K14" s="12">
        <v>6</v>
      </c>
      <c r="L14" s="22"/>
    </row>
    <row r="15" spans="1:12" ht="24" x14ac:dyDescent="0.15">
      <c r="A15" s="108"/>
      <c r="B15" s="10"/>
      <c r="C15" s="16"/>
      <c r="D15" s="12"/>
      <c r="E15" s="13"/>
      <c r="F15" s="11"/>
      <c r="G15" s="14"/>
      <c r="H15" s="110"/>
      <c r="I15" s="10" t="s">
        <v>40</v>
      </c>
      <c r="J15" s="16" t="s">
        <v>174</v>
      </c>
      <c r="K15" s="12">
        <v>24</v>
      </c>
      <c r="L15" s="22"/>
    </row>
    <row r="16" spans="1:12" ht="24" x14ac:dyDescent="0.15">
      <c r="A16" s="108"/>
      <c r="B16" s="10"/>
      <c r="C16" s="16"/>
      <c r="D16" s="12"/>
      <c r="E16" s="13"/>
      <c r="F16" s="11"/>
      <c r="G16" s="14"/>
      <c r="H16" s="110"/>
      <c r="I16" s="10" t="s">
        <v>40</v>
      </c>
      <c r="J16" s="16" t="s">
        <v>175</v>
      </c>
      <c r="K16" s="12"/>
      <c r="L16" s="22"/>
    </row>
    <row r="17" spans="1:12" ht="36" x14ac:dyDescent="0.15">
      <c r="A17" s="108"/>
      <c r="B17" s="10" t="s">
        <v>45</v>
      </c>
      <c r="C17" s="16" t="s">
        <v>176</v>
      </c>
      <c r="D17" s="12">
        <v>6</v>
      </c>
      <c r="E17" s="13"/>
      <c r="F17" s="11" t="s">
        <v>177</v>
      </c>
      <c r="G17" s="14">
        <v>1</v>
      </c>
      <c r="H17" s="110"/>
      <c r="I17" s="10" t="s">
        <v>45</v>
      </c>
      <c r="J17" s="16" t="s">
        <v>178</v>
      </c>
      <c r="K17" s="12">
        <v>12</v>
      </c>
      <c r="L17" s="22"/>
    </row>
    <row r="18" spans="1:12" x14ac:dyDescent="0.15">
      <c r="A18" s="108"/>
      <c r="B18" s="10" t="s">
        <v>45</v>
      </c>
      <c r="C18" s="16" t="s">
        <v>179</v>
      </c>
      <c r="D18" s="12">
        <v>24</v>
      </c>
      <c r="E18" s="13"/>
      <c r="F18" s="11" t="s">
        <v>180</v>
      </c>
      <c r="G18" s="14">
        <v>1</v>
      </c>
      <c r="H18" s="110"/>
      <c r="I18" s="10" t="s">
        <v>45</v>
      </c>
      <c r="J18" s="16" t="s">
        <v>181</v>
      </c>
      <c r="K18" s="12">
        <v>12</v>
      </c>
      <c r="L18" s="22"/>
    </row>
    <row r="19" spans="1:12" x14ac:dyDescent="0.15">
      <c r="A19" s="108"/>
      <c r="B19" s="10"/>
      <c r="C19" s="16"/>
      <c r="D19" s="12"/>
      <c r="E19" s="13"/>
      <c r="F19" s="11"/>
      <c r="G19" s="14"/>
      <c r="H19" s="110"/>
      <c r="I19" s="10" t="s">
        <v>45</v>
      </c>
      <c r="J19" s="16" t="s">
        <v>182</v>
      </c>
      <c r="K19" s="12">
        <v>6</v>
      </c>
      <c r="L19" s="22"/>
    </row>
    <row r="20" spans="1:12" ht="36" x14ac:dyDescent="0.15">
      <c r="A20" s="108"/>
      <c r="B20" s="10" t="s">
        <v>49</v>
      </c>
      <c r="C20" s="16" t="s">
        <v>142</v>
      </c>
      <c r="D20" s="12">
        <v>12</v>
      </c>
      <c r="E20" s="13"/>
      <c r="F20" s="11" t="s">
        <v>183</v>
      </c>
      <c r="G20" s="14">
        <v>1</v>
      </c>
      <c r="H20" s="110"/>
      <c r="I20" s="10" t="s">
        <v>49</v>
      </c>
      <c r="J20" s="16" t="s">
        <v>184</v>
      </c>
      <c r="K20" s="12">
        <v>12</v>
      </c>
      <c r="L20" s="22"/>
    </row>
    <row r="21" spans="1:12" x14ac:dyDescent="0.15">
      <c r="A21" s="108"/>
      <c r="B21" s="10" t="s">
        <v>49</v>
      </c>
      <c r="C21" s="16" t="s">
        <v>144</v>
      </c>
      <c r="D21" s="12">
        <v>12</v>
      </c>
      <c r="E21" s="13"/>
      <c r="F21" s="11" t="s">
        <v>51</v>
      </c>
      <c r="G21" s="14">
        <v>1</v>
      </c>
      <c r="H21" s="110"/>
      <c r="I21" s="10" t="s">
        <v>49</v>
      </c>
      <c r="J21" s="16" t="s">
        <v>185</v>
      </c>
      <c r="K21" s="12">
        <v>6</v>
      </c>
      <c r="L21" s="22"/>
    </row>
    <row r="22" spans="1:12" ht="36" x14ac:dyDescent="0.15">
      <c r="A22" s="108"/>
      <c r="B22" s="10" t="s">
        <v>49</v>
      </c>
      <c r="C22" s="16" t="s">
        <v>147</v>
      </c>
      <c r="D22" s="12"/>
      <c r="E22" s="13"/>
      <c r="F22" s="11" t="s">
        <v>186</v>
      </c>
      <c r="G22" s="14"/>
      <c r="H22" s="110"/>
      <c r="I22" s="10" t="s">
        <v>49</v>
      </c>
      <c r="J22" s="16" t="s">
        <v>187</v>
      </c>
      <c r="K22" s="12">
        <v>12</v>
      </c>
      <c r="L22" s="22"/>
    </row>
    <row r="23" spans="1:12" ht="24" x14ac:dyDescent="0.15">
      <c r="A23" s="108"/>
      <c r="B23" s="10" t="s">
        <v>49</v>
      </c>
      <c r="C23" s="16" t="s">
        <v>188</v>
      </c>
      <c r="D23" s="12">
        <v>6</v>
      </c>
      <c r="E23" s="13"/>
      <c r="F23" s="11" t="s">
        <v>189</v>
      </c>
      <c r="G23" s="14">
        <v>1</v>
      </c>
      <c r="H23" s="110"/>
      <c r="I23" s="10"/>
      <c r="J23" s="11"/>
      <c r="K23" s="12"/>
      <c r="L23" s="22"/>
    </row>
    <row r="24" spans="1:12" ht="24" x14ac:dyDescent="0.15">
      <c r="A24" s="108"/>
      <c r="B24" s="10"/>
      <c r="C24" s="16"/>
      <c r="D24" s="12"/>
      <c r="E24" s="13"/>
      <c r="F24" s="11"/>
      <c r="G24" s="14"/>
      <c r="H24" s="110"/>
      <c r="I24" s="10" t="s">
        <v>57</v>
      </c>
      <c r="J24" s="11" t="s">
        <v>190</v>
      </c>
      <c r="K24" s="12">
        <v>6</v>
      </c>
      <c r="L24" s="22"/>
    </row>
    <row r="25" spans="1:12" ht="36" x14ac:dyDescent="0.15">
      <c r="A25" s="108"/>
      <c r="B25" s="10" t="s">
        <v>57</v>
      </c>
      <c r="C25" s="16" t="s">
        <v>164</v>
      </c>
      <c r="D25" s="12">
        <v>30</v>
      </c>
      <c r="E25" s="13"/>
      <c r="F25" s="11" t="s">
        <v>42</v>
      </c>
      <c r="G25" s="14">
        <v>1.5</v>
      </c>
      <c r="H25" s="110"/>
      <c r="I25" s="10" t="s">
        <v>57</v>
      </c>
      <c r="J25" s="11" t="s">
        <v>191</v>
      </c>
      <c r="K25" s="12">
        <v>12</v>
      </c>
      <c r="L25" s="22"/>
    </row>
    <row r="26" spans="1:12" x14ac:dyDescent="0.15">
      <c r="A26" s="108"/>
      <c r="B26" s="10"/>
      <c r="C26" s="11"/>
      <c r="D26" s="12"/>
      <c r="E26" s="13"/>
      <c r="F26" s="11"/>
      <c r="G26" s="14"/>
      <c r="H26" s="110"/>
      <c r="I26" s="10" t="s">
        <v>57</v>
      </c>
      <c r="J26" s="11" t="s">
        <v>192</v>
      </c>
      <c r="K26" s="12">
        <v>12</v>
      </c>
      <c r="L26" s="22"/>
    </row>
    <row r="27" spans="1:12" x14ac:dyDescent="0.15">
      <c r="A27" s="108"/>
      <c r="B27" s="10"/>
      <c r="C27" s="16"/>
      <c r="D27" s="12"/>
      <c r="E27" s="13"/>
      <c r="F27" s="11"/>
      <c r="G27" s="14"/>
      <c r="H27" s="110"/>
      <c r="I27" s="10"/>
      <c r="J27" s="11"/>
      <c r="K27" s="12"/>
      <c r="L27" s="22"/>
    </row>
    <row r="28" spans="1:12" x14ac:dyDescent="0.15">
      <c r="A28" s="108"/>
      <c r="B28" s="10" t="s">
        <v>62</v>
      </c>
      <c r="C28" s="16" t="s">
        <v>152</v>
      </c>
      <c r="D28" s="12">
        <v>30</v>
      </c>
      <c r="E28" s="13"/>
      <c r="F28" s="11"/>
      <c r="G28" s="14">
        <v>1</v>
      </c>
      <c r="H28" s="110"/>
      <c r="I28" s="10" t="s">
        <v>62</v>
      </c>
      <c r="J28" s="16" t="s">
        <v>193</v>
      </c>
      <c r="K28" s="12"/>
      <c r="L28" s="22"/>
    </row>
    <row r="29" spans="1:12" ht="24.75" customHeight="1" x14ac:dyDescent="0.15">
      <c r="A29" s="108"/>
      <c r="B29" s="10"/>
      <c r="C29" s="16"/>
      <c r="D29" s="12"/>
      <c r="E29" s="13"/>
      <c r="F29" s="11"/>
      <c r="G29" s="14"/>
      <c r="H29" s="110"/>
      <c r="I29" s="10"/>
      <c r="J29" s="16"/>
      <c r="K29" s="12"/>
      <c r="L29" s="22"/>
    </row>
    <row r="30" spans="1:12" x14ac:dyDescent="0.15">
      <c r="A30" s="108"/>
      <c r="B30" s="10" t="s">
        <v>67</v>
      </c>
      <c r="C30" s="11" t="s">
        <v>194</v>
      </c>
      <c r="D30" s="12">
        <v>30</v>
      </c>
      <c r="E30" s="13"/>
      <c r="F30" s="11" t="s">
        <v>42</v>
      </c>
      <c r="G30" s="14">
        <v>1</v>
      </c>
      <c r="H30" s="110"/>
      <c r="I30" s="10" t="s">
        <v>67</v>
      </c>
      <c r="J30" s="11" t="s">
        <v>195</v>
      </c>
      <c r="K30" s="12">
        <v>18</v>
      </c>
      <c r="L30" s="22"/>
    </row>
    <row r="31" spans="1:12" x14ac:dyDescent="0.15">
      <c r="A31" s="108"/>
      <c r="B31" s="10"/>
      <c r="C31" s="16"/>
      <c r="D31" s="12"/>
      <c r="E31" s="13"/>
      <c r="F31" s="11"/>
      <c r="G31" s="14"/>
      <c r="H31" s="110"/>
      <c r="I31" s="10" t="s">
        <v>67</v>
      </c>
      <c r="J31" s="11" t="s">
        <v>196</v>
      </c>
      <c r="K31" s="12">
        <v>12</v>
      </c>
      <c r="L31" s="22"/>
    </row>
    <row r="32" spans="1:12" ht="36" x14ac:dyDescent="0.15">
      <c r="A32" s="108"/>
      <c r="B32" s="10" t="s">
        <v>70</v>
      </c>
      <c r="C32" s="11" t="s">
        <v>197</v>
      </c>
      <c r="D32" s="12">
        <v>24</v>
      </c>
      <c r="E32" s="13"/>
      <c r="F32" s="11"/>
      <c r="G32" s="14">
        <v>1</v>
      </c>
      <c r="H32" s="110"/>
      <c r="I32" s="10" t="s">
        <v>70</v>
      </c>
      <c r="J32" s="11" t="s">
        <v>198</v>
      </c>
      <c r="K32" s="12">
        <v>18</v>
      </c>
      <c r="L32" s="22"/>
    </row>
    <row r="33" spans="1:12" ht="36" x14ac:dyDescent="0.15">
      <c r="A33" s="108"/>
      <c r="B33" s="10" t="s">
        <v>70</v>
      </c>
      <c r="C33" s="11" t="s">
        <v>199</v>
      </c>
      <c r="D33" s="12">
        <v>6</v>
      </c>
      <c r="E33" s="13"/>
      <c r="F33" s="11"/>
      <c r="G33" s="14">
        <v>1</v>
      </c>
      <c r="H33" s="110"/>
      <c r="I33" s="10" t="s">
        <v>70</v>
      </c>
      <c r="J33" s="11" t="s">
        <v>200</v>
      </c>
      <c r="K33" s="12">
        <v>12</v>
      </c>
      <c r="L33" s="22"/>
    </row>
    <row r="34" spans="1:12" x14ac:dyDescent="0.15">
      <c r="A34" s="108"/>
      <c r="B34" s="10"/>
      <c r="C34" s="16"/>
      <c r="D34" s="12"/>
      <c r="E34" s="13"/>
      <c r="F34" s="11"/>
      <c r="G34" s="14"/>
      <c r="H34" s="110"/>
      <c r="I34" s="10"/>
      <c r="J34" s="11"/>
      <c r="K34" s="12"/>
      <c r="L34" s="22"/>
    </row>
    <row r="35" spans="1:12" x14ac:dyDescent="0.15">
      <c r="A35" s="108"/>
      <c r="B35" s="10"/>
      <c r="C35" s="16"/>
      <c r="D35" s="12"/>
      <c r="E35" s="13"/>
      <c r="F35" s="11"/>
      <c r="G35" s="14"/>
      <c r="H35" s="110"/>
      <c r="I35" s="10"/>
      <c r="J35" s="11"/>
      <c r="K35" s="12"/>
      <c r="L35" s="22"/>
    </row>
    <row r="36" spans="1:12" x14ac:dyDescent="0.15">
      <c r="A36" s="108"/>
      <c r="B36" s="10"/>
      <c r="C36" s="16"/>
      <c r="D36" s="12"/>
      <c r="E36" s="13"/>
      <c r="F36" s="11"/>
      <c r="G36" s="14"/>
      <c r="H36" s="110"/>
      <c r="I36" s="10"/>
      <c r="J36" s="11"/>
      <c r="K36" s="12"/>
      <c r="L36" s="22"/>
    </row>
    <row r="37" spans="1:12" x14ac:dyDescent="0.15">
      <c r="A37" s="108"/>
      <c r="B37" s="10"/>
      <c r="C37" s="11"/>
      <c r="D37" s="12"/>
      <c r="E37" s="13"/>
      <c r="F37" s="11"/>
      <c r="G37" s="14"/>
      <c r="H37" s="110"/>
      <c r="I37" s="10"/>
      <c r="J37" s="11"/>
      <c r="K37" s="12"/>
      <c r="L37" s="22"/>
    </row>
    <row r="38" spans="1:12" x14ac:dyDescent="0.15">
      <c r="A38" s="108"/>
      <c r="B38" s="10"/>
      <c r="C38" s="11"/>
      <c r="D38" s="12"/>
      <c r="E38" s="13"/>
      <c r="F38" s="11"/>
      <c r="G38" s="14"/>
      <c r="H38" s="110"/>
      <c r="I38" s="10"/>
      <c r="J38" s="11"/>
      <c r="K38" s="12"/>
      <c r="L38" s="22"/>
    </row>
    <row r="39" spans="1:12" x14ac:dyDescent="0.15">
      <c r="A39" s="108"/>
      <c r="B39" s="10"/>
      <c r="C39" s="16"/>
      <c r="D39" s="12"/>
      <c r="E39" s="13"/>
      <c r="F39" s="11"/>
      <c r="G39" s="14"/>
      <c r="H39" s="110"/>
      <c r="I39" s="10"/>
      <c r="J39" s="16"/>
      <c r="K39" s="12"/>
      <c r="L39" s="22"/>
    </row>
    <row r="40" spans="1:12" x14ac:dyDescent="0.15">
      <c r="A40" s="108"/>
      <c r="B40" s="10"/>
      <c r="C40" s="11"/>
      <c r="D40" s="12"/>
      <c r="E40" s="13"/>
      <c r="F40" s="11"/>
      <c r="G40" s="14"/>
      <c r="H40" s="110"/>
      <c r="I40" s="10"/>
      <c r="J40" s="16"/>
      <c r="K40" s="12"/>
      <c r="L40" s="22"/>
    </row>
    <row r="41" spans="1:12" x14ac:dyDescent="0.15">
      <c r="A41" s="108"/>
      <c r="B41" s="10"/>
      <c r="C41" s="11"/>
      <c r="D41" s="12"/>
      <c r="E41" s="13"/>
      <c r="F41" s="11"/>
      <c r="G41" s="14"/>
      <c r="H41" s="110"/>
      <c r="I41" s="10"/>
      <c r="J41" s="16"/>
      <c r="K41" s="12"/>
      <c r="L41" s="22"/>
    </row>
    <row r="42" spans="1:12" x14ac:dyDescent="0.15">
      <c r="A42" s="108"/>
      <c r="B42" s="10"/>
      <c r="C42" s="16"/>
      <c r="D42" s="12"/>
      <c r="E42" s="13"/>
      <c r="F42" s="11"/>
      <c r="G42" s="17"/>
      <c r="H42" s="110"/>
      <c r="I42" s="10"/>
      <c r="J42" s="16"/>
      <c r="K42" s="12"/>
      <c r="L42" s="22"/>
    </row>
    <row r="43" spans="1:12" x14ac:dyDescent="0.15">
      <c r="A43" s="108"/>
      <c r="B43" s="18"/>
      <c r="C43" s="18"/>
      <c r="D43" s="18"/>
      <c r="E43" s="18"/>
      <c r="F43" s="2"/>
      <c r="G43" s="2"/>
      <c r="H43" s="110"/>
      <c r="I43" s="2"/>
      <c r="J43" s="103"/>
      <c r="K43" s="104"/>
      <c r="L43" s="22"/>
    </row>
    <row r="44" spans="1:12" x14ac:dyDescent="0.15">
      <c r="A44" s="108"/>
      <c r="B44" s="15"/>
      <c r="C44" s="19"/>
      <c r="D44" s="20"/>
      <c r="E44" s="21"/>
      <c r="F44" s="22"/>
      <c r="G44" s="23"/>
      <c r="H44" s="110"/>
      <c r="I44" s="23"/>
      <c r="J44" s="22"/>
      <c r="K44" s="22"/>
      <c r="L44" s="22"/>
    </row>
    <row r="45" spans="1:12" x14ac:dyDescent="0.15">
      <c r="A45" s="108"/>
      <c r="B45" s="15"/>
      <c r="C45" s="19"/>
      <c r="D45" s="20"/>
      <c r="E45" s="21"/>
      <c r="F45" s="22"/>
      <c r="G45" s="23"/>
      <c r="H45" s="110"/>
      <c r="I45" s="23"/>
      <c r="J45" s="22"/>
      <c r="K45" s="22"/>
      <c r="L45" s="22"/>
    </row>
    <row r="46" spans="1:12" x14ac:dyDescent="0.15">
      <c r="A46" s="108"/>
      <c r="B46" s="15"/>
      <c r="C46" s="19"/>
      <c r="D46" s="20"/>
      <c r="E46" s="21"/>
      <c r="F46" s="22"/>
      <c r="G46" s="23"/>
      <c r="H46" s="110"/>
      <c r="I46" s="23"/>
      <c r="J46" s="22"/>
      <c r="K46" s="22"/>
      <c r="L46" s="22"/>
    </row>
    <row r="47" spans="1:12" x14ac:dyDescent="0.15">
      <c r="A47" s="108"/>
      <c r="B47" s="15"/>
      <c r="C47" s="26"/>
      <c r="D47" s="20"/>
      <c r="E47" s="21"/>
      <c r="F47" s="22"/>
      <c r="G47" s="23"/>
      <c r="H47" s="110"/>
      <c r="I47" s="23"/>
      <c r="J47" s="22"/>
      <c r="K47" s="22"/>
      <c r="L47" s="22"/>
    </row>
    <row r="48" spans="1:12" x14ac:dyDescent="0.15">
      <c r="A48" s="108"/>
      <c r="B48" s="21"/>
      <c r="C48" s="21"/>
      <c r="D48" s="21"/>
      <c r="E48" s="21"/>
      <c r="F48" s="22"/>
      <c r="G48" s="23"/>
      <c r="H48" s="110"/>
      <c r="I48" s="23"/>
      <c r="J48" s="22"/>
      <c r="K48" s="22"/>
      <c r="L48" s="22"/>
    </row>
    <row r="49" spans="1:12" x14ac:dyDescent="0.15">
      <c r="A49" s="108"/>
      <c r="B49" s="22"/>
      <c r="C49" s="22"/>
      <c r="D49" s="22"/>
      <c r="E49" s="22"/>
      <c r="F49" s="22"/>
      <c r="G49" s="23"/>
      <c r="H49" s="110"/>
      <c r="I49" s="23"/>
      <c r="J49" s="22"/>
      <c r="K49" s="22"/>
      <c r="L49" s="22"/>
    </row>
    <row r="50" spans="1:12" x14ac:dyDescent="0.15">
      <c r="A50" s="108"/>
      <c r="H50" s="110"/>
      <c r="L50" s="22"/>
    </row>
    <row r="51" spans="1:12" x14ac:dyDescent="0.15">
      <c r="A51" s="108"/>
      <c r="H51" s="110"/>
      <c r="L51" s="22"/>
    </row>
    <row r="52" spans="1:12" x14ac:dyDescent="0.15">
      <c r="A52" s="108"/>
      <c r="H52" s="110"/>
      <c r="L52" s="22"/>
    </row>
    <row r="53" spans="1:12" x14ac:dyDescent="0.15">
      <c r="A53" s="2"/>
      <c r="H53" s="2"/>
      <c r="L53" s="22"/>
    </row>
    <row r="54" spans="1:12" x14ac:dyDescent="0.15">
      <c r="A54" s="24" t="s">
        <v>74</v>
      </c>
      <c r="H54" s="23" t="s">
        <v>75</v>
      </c>
      <c r="L54" s="22"/>
    </row>
    <row r="55" spans="1:12" x14ac:dyDescent="0.15">
      <c r="A55" s="24" t="s">
        <v>76</v>
      </c>
      <c r="H55" s="23" t="s">
        <v>77</v>
      </c>
      <c r="L55" s="22"/>
    </row>
    <row r="56" spans="1:12" x14ac:dyDescent="0.15">
      <c r="A56" s="24" t="s">
        <v>78</v>
      </c>
      <c r="H56" s="23" t="s">
        <v>79</v>
      </c>
      <c r="L56" s="22"/>
    </row>
    <row r="57" spans="1:12" x14ac:dyDescent="0.15">
      <c r="A57" s="24" t="s">
        <v>80</v>
      </c>
      <c r="H57" s="23" t="s">
        <v>81</v>
      </c>
      <c r="L57" s="22"/>
    </row>
    <row r="58" spans="1:12" x14ac:dyDescent="0.15">
      <c r="A58" s="24" t="s">
        <v>82</v>
      </c>
      <c r="H58" s="23" t="s">
        <v>83</v>
      </c>
      <c r="L58" s="22"/>
    </row>
    <row r="59" spans="1:12" x14ac:dyDescent="0.15">
      <c r="A59" s="24" t="s">
        <v>84</v>
      </c>
      <c r="H59" s="23" t="s">
        <v>85</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7" t="s">
        <v>1</v>
      </c>
      <c r="B1" s="118"/>
      <c r="C1" s="118"/>
      <c r="D1" s="118"/>
      <c r="E1" s="118"/>
      <c r="F1" s="118"/>
      <c r="G1" s="119"/>
      <c r="H1" s="120" t="s">
        <v>2</v>
      </c>
      <c r="I1" s="120"/>
      <c r="J1" s="121">
        <v>41936</v>
      </c>
      <c r="K1" s="121"/>
      <c r="L1" s="25"/>
    </row>
    <row r="2" spans="1:12" x14ac:dyDescent="0.15">
      <c r="A2" s="1"/>
      <c r="B2" s="115" t="s">
        <v>3</v>
      </c>
      <c r="C2" s="103"/>
      <c r="D2" s="103"/>
      <c r="E2" s="103"/>
      <c r="F2" s="103"/>
      <c r="G2" s="104"/>
      <c r="H2" s="116" t="s">
        <v>4</v>
      </c>
      <c r="I2" s="116"/>
      <c r="J2" s="116"/>
      <c r="K2" s="116"/>
      <c r="L2" s="24"/>
    </row>
    <row r="3" spans="1:12" ht="36" x14ac:dyDescent="0.15">
      <c r="A3" s="4" t="s">
        <v>5</v>
      </c>
      <c r="B3" s="111"/>
      <c r="C3" s="112"/>
      <c r="D3" s="112"/>
      <c r="E3" s="112"/>
      <c r="F3" s="112"/>
      <c r="G3" s="113"/>
      <c r="H3" s="122"/>
      <c r="I3" s="114"/>
      <c r="J3" s="114"/>
      <c r="K3" s="114"/>
      <c r="L3" s="24"/>
    </row>
    <row r="4" spans="1:12" x14ac:dyDescent="0.15">
      <c r="A4" s="115" t="s">
        <v>6</v>
      </c>
      <c r="B4" s="103"/>
      <c r="C4" s="103"/>
      <c r="D4" s="103"/>
      <c r="E4" s="103"/>
      <c r="F4" s="103"/>
      <c r="G4" s="104"/>
      <c r="H4" s="116" t="s">
        <v>7</v>
      </c>
      <c r="I4" s="116"/>
      <c r="J4" s="116"/>
      <c r="K4" s="116"/>
      <c r="L4" s="24"/>
    </row>
    <row r="5" spans="1:12" ht="24" x14ac:dyDescent="0.15">
      <c r="A5" s="5"/>
      <c r="B5" s="3" t="s">
        <v>8</v>
      </c>
      <c r="C5" s="115" t="s">
        <v>9</v>
      </c>
      <c r="D5" s="103"/>
      <c r="E5" s="103"/>
      <c r="F5" s="104"/>
      <c r="G5" s="6" t="s">
        <v>10</v>
      </c>
      <c r="H5" s="3" t="s">
        <v>8</v>
      </c>
      <c r="I5" s="116" t="s">
        <v>11</v>
      </c>
      <c r="J5" s="116"/>
      <c r="K5" s="116"/>
      <c r="L5" s="24"/>
    </row>
    <row r="6" spans="1:12" ht="39.75" customHeight="1" x14ac:dyDescent="0.15">
      <c r="A6" s="105" t="s">
        <v>12</v>
      </c>
      <c r="B6" s="7" t="s">
        <v>13</v>
      </c>
      <c r="C6" s="99" t="s">
        <v>201</v>
      </c>
      <c r="D6" s="100"/>
      <c r="E6" s="100"/>
      <c r="F6" s="101"/>
      <c r="G6" s="8"/>
      <c r="H6" s="7" t="s">
        <v>13</v>
      </c>
      <c r="I6" s="102" t="s">
        <v>202</v>
      </c>
      <c r="J6" s="102"/>
      <c r="K6" s="102"/>
      <c r="L6" s="24"/>
    </row>
    <row r="7" spans="1:12" ht="71.25" customHeight="1" x14ac:dyDescent="0.15">
      <c r="A7" s="106"/>
      <c r="B7" s="7" t="s">
        <v>16</v>
      </c>
      <c r="C7" s="99" t="s">
        <v>203</v>
      </c>
      <c r="D7" s="100"/>
      <c r="E7" s="100"/>
      <c r="F7" s="101"/>
      <c r="G7" s="8"/>
      <c r="H7" s="7" t="s">
        <v>16</v>
      </c>
      <c r="I7" s="102" t="s">
        <v>204</v>
      </c>
      <c r="J7" s="102"/>
      <c r="K7" s="102"/>
      <c r="L7" s="24"/>
    </row>
    <row r="8" spans="1:12" ht="24" customHeight="1" x14ac:dyDescent="0.15">
      <c r="A8" s="106"/>
      <c r="B8" s="7" t="s">
        <v>19</v>
      </c>
      <c r="C8" s="99" t="s">
        <v>205</v>
      </c>
      <c r="D8" s="100"/>
      <c r="E8" s="100"/>
      <c r="F8" s="101"/>
      <c r="G8" s="8"/>
      <c r="H8" s="7" t="s">
        <v>19</v>
      </c>
      <c r="I8" s="102" t="s">
        <v>206</v>
      </c>
      <c r="J8" s="102"/>
      <c r="K8" s="102"/>
      <c r="L8" s="24"/>
    </row>
    <row r="9" spans="1:12" ht="33.75" customHeight="1" x14ac:dyDescent="0.15">
      <c r="A9" s="106"/>
      <c r="B9" s="7" t="s">
        <v>22</v>
      </c>
      <c r="C9" s="99" t="s">
        <v>207</v>
      </c>
      <c r="D9" s="100"/>
      <c r="E9" s="100"/>
      <c r="F9" s="101"/>
      <c r="G9" s="8"/>
      <c r="H9" s="7" t="s">
        <v>22</v>
      </c>
      <c r="I9" s="102" t="s">
        <v>208</v>
      </c>
      <c r="J9" s="102"/>
      <c r="K9" s="102"/>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24" x14ac:dyDescent="0.15">
      <c r="A11" s="108"/>
      <c r="B11" s="10" t="s">
        <v>32</v>
      </c>
      <c r="C11" s="11" t="s">
        <v>209</v>
      </c>
      <c r="D11" s="12">
        <v>12</v>
      </c>
      <c r="E11" s="13"/>
      <c r="F11" s="11" t="s">
        <v>210</v>
      </c>
      <c r="G11" s="14">
        <v>1.5</v>
      </c>
      <c r="H11" s="110"/>
      <c r="I11" s="10" t="s">
        <v>32</v>
      </c>
      <c r="J11" s="16" t="s">
        <v>211</v>
      </c>
      <c r="K11" s="12">
        <v>12</v>
      </c>
      <c r="L11" s="22"/>
    </row>
    <row r="12" spans="1:12" x14ac:dyDescent="0.15">
      <c r="A12" s="108"/>
      <c r="B12" s="10" t="s">
        <v>32</v>
      </c>
      <c r="C12" s="16" t="s">
        <v>171</v>
      </c>
      <c r="D12" s="12">
        <v>6</v>
      </c>
      <c r="E12" s="13"/>
      <c r="F12" s="11" t="s">
        <v>38</v>
      </c>
      <c r="G12" s="14">
        <v>1</v>
      </c>
      <c r="H12" s="110"/>
      <c r="I12" s="10" t="s">
        <v>32</v>
      </c>
      <c r="J12" s="16" t="s">
        <v>212</v>
      </c>
      <c r="K12" s="12">
        <v>6</v>
      </c>
      <c r="L12" s="22"/>
    </row>
    <row r="13" spans="1:12" ht="36" x14ac:dyDescent="0.15">
      <c r="A13" s="108"/>
      <c r="B13" s="10" t="s">
        <v>32</v>
      </c>
      <c r="C13" s="16" t="s">
        <v>172</v>
      </c>
      <c r="D13" s="12">
        <v>12</v>
      </c>
      <c r="E13" s="13"/>
      <c r="F13" s="11" t="s">
        <v>213</v>
      </c>
      <c r="G13" s="14">
        <v>1</v>
      </c>
      <c r="H13" s="110"/>
      <c r="I13" s="10" t="s">
        <v>32</v>
      </c>
      <c r="J13" s="16" t="s">
        <v>214</v>
      </c>
      <c r="K13" s="12">
        <v>12</v>
      </c>
      <c r="L13" s="22"/>
    </row>
    <row r="14" spans="1:12" x14ac:dyDescent="0.15">
      <c r="A14" s="108"/>
      <c r="B14" s="10"/>
      <c r="C14" s="16"/>
      <c r="D14" s="12"/>
      <c r="E14" s="13"/>
      <c r="F14" s="11"/>
      <c r="G14" s="14"/>
      <c r="H14" s="110"/>
      <c r="I14" s="10"/>
      <c r="J14" s="16"/>
      <c r="K14" s="12"/>
      <c r="L14" s="22"/>
    </row>
    <row r="15" spans="1:12" ht="24" x14ac:dyDescent="0.15">
      <c r="A15" s="108"/>
      <c r="B15" s="10" t="s">
        <v>40</v>
      </c>
      <c r="C15" s="16" t="s">
        <v>173</v>
      </c>
      <c r="D15" s="12">
        <v>6</v>
      </c>
      <c r="E15" s="13"/>
      <c r="F15" s="11" t="s">
        <v>215</v>
      </c>
      <c r="G15" s="14">
        <v>1</v>
      </c>
      <c r="H15" s="110"/>
      <c r="I15" s="10" t="s">
        <v>40</v>
      </c>
      <c r="J15" s="16" t="s">
        <v>216</v>
      </c>
      <c r="K15" s="12">
        <v>30</v>
      </c>
      <c r="L15" s="22"/>
    </row>
    <row r="16" spans="1:12" ht="24" x14ac:dyDescent="0.15">
      <c r="A16" s="108"/>
      <c r="B16" s="10" t="s">
        <v>40</v>
      </c>
      <c r="C16" s="16" t="s">
        <v>174</v>
      </c>
      <c r="D16" s="12">
        <v>24</v>
      </c>
      <c r="E16" s="13"/>
      <c r="F16" s="11" t="s">
        <v>217</v>
      </c>
      <c r="G16" s="14">
        <v>1</v>
      </c>
      <c r="H16" s="110"/>
      <c r="I16" s="10" t="s">
        <v>40</v>
      </c>
      <c r="J16" s="16" t="s">
        <v>218</v>
      </c>
      <c r="K16" s="12"/>
      <c r="L16" s="22"/>
    </row>
    <row r="17" spans="1:12" x14ac:dyDescent="0.15">
      <c r="A17" s="108"/>
      <c r="B17" s="10"/>
      <c r="C17" s="16"/>
      <c r="D17" s="12"/>
      <c r="E17" s="13"/>
      <c r="F17" s="11"/>
      <c r="G17" s="14"/>
      <c r="H17" s="110"/>
      <c r="I17" s="10"/>
      <c r="J17" s="16"/>
      <c r="K17" s="12"/>
      <c r="L17" s="22"/>
    </row>
    <row r="18" spans="1:12" ht="36" x14ac:dyDescent="0.15">
      <c r="A18" s="108"/>
      <c r="B18" s="10" t="s">
        <v>45</v>
      </c>
      <c r="C18" s="16" t="s">
        <v>219</v>
      </c>
      <c r="D18" s="12">
        <v>18</v>
      </c>
      <c r="E18" s="13"/>
      <c r="F18" s="11" t="s">
        <v>220</v>
      </c>
      <c r="G18" s="14">
        <v>1.5</v>
      </c>
      <c r="H18" s="110"/>
      <c r="I18" s="10" t="s">
        <v>45</v>
      </c>
      <c r="J18" s="16" t="s">
        <v>221</v>
      </c>
      <c r="K18" s="12">
        <v>18</v>
      </c>
      <c r="L18" s="22"/>
    </row>
    <row r="19" spans="1:12" ht="24" x14ac:dyDescent="0.15">
      <c r="A19" s="108"/>
      <c r="B19" s="10" t="s">
        <v>45</v>
      </c>
      <c r="C19" s="16" t="s">
        <v>222</v>
      </c>
      <c r="D19" s="12">
        <v>12</v>
      </c>
      <c r="E19" s="13"/>
      <c r="F19" s="11" t="s">
        <v>223</v>
      </c>
      <c r="G19" s="14">
        <v>1</v>
      </c>
      <c r="H19" s="110"/>
      <c r="I19" s="10" t="s">
        <v>45</v>
      </c>
      <c r="J19" s="16" t="s">
        <v>224</v>
      </c>
      <c r="K19" s="12">
        <v>12</v>
      </c>
      <c r="L19" s="22"/>
    </row>
    <row r="20" spans="1:12" x14ac:dyDescent="0.15">
      <c r="A20" s="108"/>
      <c r="B20" s="10"/>
      <c r="C20" s="16"/>
      <c r="D20" s="12"/>
      <c r="E20" s="13"/>
      <c r="F20" s="11"/>
      <c r="G20" s="14"/>
      <c r="H20" s="110"/>
      <c r="I20" s="10"/>
      <c r="J20" s="16"/>
      <c r="K20" s="12"/>
      <c r="L20" s="22"/>
    </row>
    <row r="21" spans="1:12" ht="36" x14ac:dyDescent="0.15">
      <c r="A21" s="108"/>
      <c r="B21" s="10" t="s">
        <v>49</v>
      </c>
      <c r="C21" s="16" t="s">
        <v>184</v>
      </c>
      <c r="D21" s="12">
        <v>12</v>
      </c>
      <c r="E21" s="13"/>
      <c r="F21" s="11" t="s">
        <v>225</v>
      </c>
      <c r="G21" s="14">
        <v>1.5</v>
      </c>
      <c r="H21" s="110"/>
      <c r="I21" s="10" t="s">
        <v>49</v>
      </c>
      <c r="J21" s="16" t="s">
        <v>185</v>
      </c>
      <c r="K21" s="12">
        <v>6</v>
      </c>
      <c r="L21" s="22"/>
    </row>
    <row r="22" spans="1:12" ht="36" x14ac:dyDescent="0.15">
      <c r="A22" s="108"/>
      <c r="B22" s="10" t="s">
        <v>49</v>
      </c>
      <c r="C22" s="16" t="s">
        <v>185</v>
      </c>
      <c r="D22" s="12">
        <v>6</v>
      </c>
      <c r="E22" s="13"/>
      <c r="F22" s="11" t="s">
        <v>226</v>
      </c>
      <c r="G22" s="14">
        <v>1</v>
      </c>
      <c r="H22" s="110"/>
      <c r="I22" s="10" t="s">
        <v>49</v>
      </c>
      <c r="J22" s="11" t="s">
        <v>227</v>
      </c>
      <c r="K22" s="12">
        <v>12</v>
      </c>
      <c r="L22" s="22"/>
    </row>
    <row r="23" spans="1:12" ht="36" x14ac:dyDescent="0.15">
      <c r="A23" s="108"/>
      <c r="B23" s="10" t="s">
        <v>49</v>
      </c>
      <c r="C23" s="16" t="s">
        <v>187</v>
      </c>
      <c r="D23" s="12">
        <v>12</v>
      </c>
      <c r="E23" s="13"/>
      <c r="F23" s="11" t="s">
        <v>228</v>
      </c>
      <c r="G23" s="14">
        <v>1.5</v>
      </c>
      <c r="H23" s="110"/>
      <c r="I23" s="10" t="s">
        <v>49</v>
      </c>
      <c r="J23" s="11" t="s">
        <v>229</v>
      </c>
      <c r="K23" s="12">
        <v>12</v>
      </c>
      <c r="L23" s="22"/>
    </row>
    <row r="24" spans="1:12" ht="24" x14ac:dyDescent="0.15">
      <c r="A24" s="108"/>
      <c r="B24" s="10" t="s">
        <v>49</v>
      </c>
      <c r="C24" s="11" t="s">
        <v>230</v>
      </c>
      <c r="D24" s="12">
        <v>6</v>
      </c>
      <c r="E24" s="13"/>
      <c r="F24" s="11" t="s">
        <v>51</v>
      </c>
      <c r="G24" s="14">
        <v>1</v>
      </c>
      <c r="H24" s="110"/>
      <c r="I24" s="10"/>
      <c r="J24" s="11"/>
      <c r="K24" s="12"/>
      <c r="L24" s="22"/>
    </row>
    <row r="25" spans="1:12" ht="24" x14ac:dyDescent="0.15">
      <c r="A25" s="108"/>
      <c r="B25" s="10" t="s">
        <v>49</v>
      </c>
      <c r="C25" s="16" t="s">
        <v>231</v>
      </c>
      <c r="D25" s="12"/>
      <c r="E25" s="13"/>
      <c r="F25" s="11"/>
      <c r="G25" s="14"/>
      <c r="H25" s="110"/>
      <c r="I25" s="10"/>
      <c r="J25" s="11"/>
      <c r="K25" s="12"/>
      <c r="L25" s="22"/>
    </row>
    <row r="26" spans="1:12" x14ac:dyDescent="0.15">
      <c r="A26" s="108"/>
      <c r="B26" s="10"/>
      <c r="C26" s="16"/>
      <c r="D26" s="12"/>
      <c r="E26" s="13"/>
      <c r="F26" s="11"/>
      <c r="G26" s="14"/>
      <c r="H26" s="110"/>
      <c r="I26" s="10"/>
      <c r="J26" s="11"/>
      <c r="K26" s="12"/>
      <c r="L26" s="22"/>
    </row>
    <row r="27" spans="1:12" ht="36" x14ac:dyDescent="0.15">
      <c r="A27" s="108"/>
      <c r="B27" s="10" t="s">
        <v>57</v>
      </c>
      <c r="C27" s="16" t="s">
        <v>232</v>
      </c>
      <c r="D27" s="12">
        <v>12</v>
      </c>
      <c r="E27" s="13"/>
      <c r="F27" s="11" t="s">
        <v>42</v>
      </c>
      <c r="G27" s="14">
        <v>1.5</v>
      </c>
      <c r="H27" s="110"/>
      <c r="I27" s="10" t="s">
        <v>57</v>
      </c>
      <c r="J27" s="16" t="s">
        <v>233</v>
      </c>
      <c r="K27" s="12">
        <v>24</v>
      </c>
      <c r="L27" s="22"/>
    </row>
    <row r="28" spans="1:12" ht="24.75" customHeight="1" x14ac:dyDescent="0.15">
      <c r="A28" s="108"/>
      <c r="B28" s="10" t="s">
        <v>57</v>
      </c>
      <c r="C28" s="16" t="s">
        <v>234</v>
      </c>
      <c r="D28" s="12">
        <v>18</v>
      </c>
      <c r="E28" s="13"/>
      <c r="F28" s="11" t="s">
        <v>42</v>
      </c>
      <c r="G28" s="14">
        <v>1</v>
      </c>
      <c r="H28" s="110"/>
      <c r="I28" s="10" t="s">
        <v>57</v>
      </c>
      <c r="J28" s="16" t="s">
        <v>235</v>
      </c>
      <c r="K28" s="12">
        <v>6</v>
      </c>
      <c r="L28" s="22"/>
    </row>
    <row r="29" spans="1:12" x14ac:dyDescent="0.15">
      <c r="A29" s="108"/>
      <c r="B29" s="10"/>
      <c r="C29" s="11"/>
      <c r="D29" s="12"/>
      <c r="E29" s="13"/>
      <c r="F29" s="11"/>
      <c r="G29" s="14"/>
      <c r="H29" s="110"/>
      <c r="I29" s="10"/>
      <c r="J29" s="11"/>
      <c r="K29" s="12"/>
      <c r="L29" s="22"/>
    </row>
    <row r="30" spans="1:12" ht="24" x14ac:dyDescent="0.15">
      <c r="A30" s="108"/>
      <c r="B30" s="10" t="s">
        <v>236</v>
      </c>
      <c r="C30" s="16" t="s">
        <v>237</v>
      </c>
      <c r="D30" s="12">
        <v>30</v>
      </c>
      <c r="E30" s="13"/>
      <c r="F30" s="11" t="s">
        <v>42</v>
      </c>
      <c r="G30" s="14">
        <v>1</v>
      </c>
      <c r="H30" s="110"/>
      <c r="I30" s="10" t="s">
        <v>236</v>
      </c>
      <c r="J30" s="11" t="s">
        <v>238</v>
      </c>
      <c r="K30" s="12">
        <v>30</v>
      </c>
      <c r="L30" s="22"/>
    </row>
    <row r="31" spans="1:12" x14ac:dyDescent="0.15">
      <c r="A31" s="108"/>
      <c r="B31" s="10"/>
      <c r="C31" s="11"/>
      <c r="D31" s="12"/>
      <c r="E31" s="13"/>
      <c r="F31" s="11"/>
      <c r="G31" s="14"/>
      <c r="H31" s="110"/>
      <c r="I31" s="10"/>
      <c r="J31" s="11"/>
      <c r="K31" s="12"/>
      <c r="L31" s="22"/>
    </row>
    <row r="32" spans="1:12" x14ac:dyDescent="0.15">
      <c r="A32" s="108"/>
      <c r="B32" s="10" t="s">
        <v>67</v>
      </c>
      <c r="C32" s="16" t="s">
        <v>239</v>
      </c>
      <c r="D32" s="12">
        <v>30</v>
      </c>
      <c r="E32" s="13"/>
      <c r="F32" s="11" t="s">
        <v>42</v>
      </c>
      <c r="G32" s="14">
        <v>1</v>
      </c>
      <c r="H32" s="110"/>
      <c r="I32" s="10" t="s">
        <v>67</v>
      </c>
      <c r="J32" s="11" t="s">
        <v>240</v>
      </c>
      <c r="K32" s="12">
        <v>12</v>
      </c>
      <c r="L32" s="22"/>
    </row>
    <row r="33" spans="1:12" x14ac:dyDescent="0.15">
      <c r="A33" s="108"/>
      <c r="B33" s="10"/>
      <c r="C33" s="16"/>
      <c r="D33" s="12"/>
      <c r="E33" s="13"/>
      <c r="F33" s="11"/>
      <c r="G33" s="14"/>
      <c r="H33" s="110"/>
      <c r="I33" s="10" t="s">
        <v>67</v>
      </c>
      <c r="J33" s="11" t="s">
        <v>241</v>
      </c>
      <c r="K33" s="12">
        <v>18</v>
      </c>
      <c r="L33" s="22"/>
    </row>
    <row r="34" spans="1:12" ht="60" x14ac:dyDescent="0.15">
      <c r="A34" s="108"/>
      <c r="B34" s="10" t="s">
        <v>70</v>
      </c>
      <c r="C34" s="16" t="s">
        <v>242</v>
      </c>
      <c r="D34" s="12"/>
      <c r="E34" s="13"/>
      <c r="F34" s="11"/>
      <c r="G34" s="14">
        <v>1</v>
      </c>
      <c r="H34" s="110"/>
      <c r="I34" s="10" t="s">
        <v>70</v>
      </c>
      <c r="J34" s="11" t="s">
        <v>243</v>
      </c>
      <c r="K34" s="12">
        <v>12</v>
      </c>
      <c r="L34" s="22"/>
    </row>
    <row r="35" spans="1:12" x14ac:dyDescent="0.15">
      <c r="A35" s="108"/>
      <c r="B35" s="10" t="s">
        <v>70</v>
      </c>
      <c r="C35" s="11" t="s">
        <v>244</v>
      </c>
      <c r="D35" s="12"/>
      <c r="E35" s="13"/>
      <c r="F35" s="11"/>
      <c r="G35" s="14">
        <v>1</v>
      </c>
      <c r="H35" s="110"/>
      <c r="I35" s="10" t="s">
        <v>70</v>
      </c>
      <c r="J35" s="11" t="s">
        <v>245</v>
      </c>
      <c r="K35" s="12">
        <v>18</v>
      </c>
      <c r="L35" s="22"/>
    </row>
    <row r="36" spans="1:12" x14ac:dyDescent="0.15">
      <c r="A36" s="108"/>
      <c r="B36" s="10"/>
      <c r="C36" s="11"/>
      <c r="D36" s="12"/>
      <c r="E36" s="13"/>
      <c r="F36" s="11"/>
      <c r="G36" s="14"/>
      <c r="H36" s="110"/>
      <c r="I36" s="10"/>
      <c r="J36" s="11"/>
      <c r="K36" s="12"/>
      <c r="L36" s="22"/>
    </row>
    <row r="37" spans="1:12" x14ac:dyDescent="0.15">
      <c r="A37" s="108"/>
      <c r="B37" s="10"/>
      <c r="C37" s="16"/>
      <c r="D37" s="12"/>
      <c r="E37" s="13"/>
      <c r="F37" s="11"/>
      <c r="G37" s="14"/>
      <c r="H37" s="110"/>
      <c r="I37" s="10" t="s">
        <v>73</v>
      </c>
      <c r="J37" s="16" t="s">
        <v>246</v>
      </c>
      <c r="K37" s="12"/>
      <c r="L37" s="22"/>
    </row>
    <row r="38" spans="1:12" x14ac:dyDescent="0.15">
      <c r="A38" s="108"/>
      <c r="B38" s="10"/>
      <c r="C38" s="11"/>
      <c r="D38" s="12"/>
      <c r="E38" s="13"/>
      <c r="F38" s="11"/>
      <c r="G38" s="14"/>
      <c r="H38" s="110"/>
      <c r="I38" s="10" t="s">
        <v>73</v>
      </c>
      <c r="J38" s="16"/>
      <c r="K38" s="12"/>
      <c r="L38" s="22"/>
    </row>
    <row r="39" spans="1:12" x14ac:dyDescent="0.15">
      <c r="A39" s="108"/>
      <c r="B39" s="10"/>
      <c r="C39" s="11"/>
      <c r="D39" s="12"/>
      <c r="E39" s="13"/>
      <c r="F39" s="11"/>
      <c r="G39" s="14"/>
      <c r="H39" s="110"/>
      <c r="I39" s="10"/>
      <c r="J39" s="16"/>
      <c r="K39" s="12"/>
      <c r="L39" s="22"/>
    </row>
    <row r="40" spans="1:12" x14ac:dyDescent="0.15">
      <c r="A40" s="108"/>
      <c r="B40" s="10"/>
      <c r="C40" s="16"/>
      <c r="D40" s="12"/>
      <c r="E40" s="13"/>
      <c r="F40" s="11"/>
      <c r="G40" s="17"/>
      <c r="H40" s="110"/>
      <c r="I40" s="10"/>
      <c r="J40" s="16"/>
      <c r="K40" s="12"/>
      <c r="L40" s="22"/>
    </row>
    <row r="41" spans="1:12" x14ac:dyDescent="0.15">
      <c r="A41" s="108"/>
      <c r="B41" s="18"/>
      <c r="C41" s="18"/>
      <c r="D41" s="18"/>
      <c r="E41" s="18"/>
      <c r="F41" s="2"/>
      <c r="G41" s="2"/>
      <c r="H41" s="110"/>
      <c r="I41" s="2"/>
      <c r="J41" s="103"/>
      <c r="K41" s="104"/>
      <c r="L41" s="22"/>
    </row>
    <row r="42" spans="1:12" x14ac:dyDescent="0.15">
      <c r="A42" s="108"/>
      <c r="B42" s="15"/>
      <c r="C42" s="19"/>
      <c r="D42" s="20"/>
      <c r="E42" s="21"/>
      <c r="F42" s="22"/>
      <c r="G42" s="23"/>
      <c r="H42" s="110"/>
      <c r="I42" s="23"/>
      <c r="J42" s="22"/>
      <c r="K42" s="22"/>
      <c r="L42" s="22"/>
    </row>
    <row r="43" spans="1:12" x14ac:dyDescent="0.15">
      <c r="A43" s="24" t="s">
        <v>74</v>
      </c>
      <c r="H43" s="23" t="s">
        <v>75</v>
      </c>
      <c r="L43" s="22"/>
    </row>
    <row r="44" spans="1:12" x14ac:dyDescent="0.15">
      <c r="A44" s="24" t="s">
        <v>76</v>
      </c>
      <c r="H44" s="23" t="s">
        <v>77</v>
      </c>
      <c r="L44" s="22"/>
    </row>
    <row r="45" spans="1:12" x14ac:dyDescent="0.15">
      <c r="A45" s="24" t="s">
        <v>78</v>
      </c>
      <c r="H45" s="23" t="s">
        <v>79</v>
      </c>
      <c r="L45" s="22"/>
    </row>
    <row r="46" spans="1:12" x14ac:dyDescent="0.15">
      <c r="A46" s="24" t="s">
        <v>80</v>
      </c>
      <c r="H46" s="23" t="s">
        <v>81</v>
      </c>
      <c r="L46" s="22"/>
    </row>
    <row r="47" spans="1:12" x14ac:dyDescent="0.15">
      <c r="A47" s="24" t="s">
        <v>82</v>
      </c>
      <c r="H47" s="23" t="s">
        <v>83</v>
      </c>
      <c r="L47" s="22"/>
    </row>
    <row r="48" spans="1:12" x14ac:dyDescent="0.15">
      <c r="A48" s="24" t="s">
        <v>84</v>
      </c>
      <c r="H48" s="23" t="s">
        <v>85</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opLeftCell="A2" workbookViewId="0">
      <selection activeCell="I7" sqref="I7:J7"/>
    </sheetView>
  </sheetViews>
  <sheetFormatPr defaultRowHeight="13.5" x14ac:dyDescent="0.15"/>
  <cols>
    <col min="1" max="1" width="5.125" style="38" customWidth="1"/>
    <col min="2" max="2" width="12.625" style="38" customWidth="1"/>
    <col min="3" max="3" width="35.75" style="38" customWidth="1"/>
    <col min="4" max="4" width="8.125" style="38" customWidth="1"/>
    <col min="5" max="5" width="5.125" style="38" customWidth="1"/>
    <col min="6" max="6" width="25.625" style="38" customWidth="1"/>
    <col min="7" max="7" width="4.75" style="38" customWidth="1"/>
    <col min="8" max="8" width="9.875" style="38" customWidth="1"/>
    <col min="9" max="9" width="36.5" style="38" customWidth="1"/>
    <col min="10" max="10" width="6.25" style="38" customWidth="1"/>
    <col min="11" max="16384" width="9" style="38"/>
  </cols>
  <sheetData>
    <row r="1" spans="1:10" ht="20.25" x14ac:dyDescent="0.15">
      <c r="B1" s="124" t="s">
        <v>266</v>
      </c>
      <c r="C1" s="125"/>
      <c r="D1" s="125"/>
      <c r="E1" s="125"/>
      <c r="F1" s="125"/>
      <c r="G1" s="126"/>
      <c r="H1" s="72" t="s">
        <v>2</v>
      </c>
      <c r="I1" s="127">
        <v>43171</v>
      </c>
      <c r="J1" s="127"/>
    </row>
    <row r="2" spans="1:10" x14ac:dyDescent="0.15">
      <c r="A2" s="128" t="s">
        <v>260</v>
      </c>
      <c r="B2" s="129" t="s">
        <v>248</v>
      </c>
      <c r="C2" s="129"/>
      <c r="D2" s="129"/>
      <c r="E2" s="129"/>
      <c r="F2" s="129"/>
      <c r="G2" s="129"/>
      <c r="H2" s="129"/>
      <c r="I2" s="129"/>
      <c r="J2" s="129"/>
    </row>
    <row r="3" spans="1:10" ht="24" x14ac:dyDescent="0.15">
      <c r="A3" s="128"/>
      <c r="B3" s="92" t="s">
        <v>8</v>
      </c>
      <c r="C3" s="92" t="s">
        <v>247</v>
      </c>
      <c r="D3" s="92" t="s">
        <v>263</v>
      </c>
      <c r="E3" s="92" t="s">
        <v>253</v>
      </c>
      <c r="F3" s="92" t="s">
        <v>251</v>
      </c>
      <c r="G3" s="92" t="s">
        <v>252</v>
      </c>
      <c r="H3" s="92" t="s">
        <v>8</v>
      </c>
      <c r="I3" s="129" t="s">
        <v>11</v>
      </c>
      <c r="J3" s="129"/>
    </row>
    <row r="4" spans="1:10" ht="51.75" customHeight="1" x14ac:dyDescent="0.15">
      <c r="A4" s="128"/>
      <c r="B4" s="29" t="s">
        <v>322</v>
      </c>
      <c r="C4" s="91" t="s">
        <v>445</v>
      </c>
      <c r="D4" s="30" t="s">
        <v>314</v>
      </c>
      <c r="E4" s="28">
        <v>1</v>
      </c>
      <c r="F4" s="91" t="s">
        <v>463</v>
      </c>
      <c r="G4" s="30" t="s">
        <v>315</v>
      </c>
      <c r="H4" s="29" t="s">
        <v>303</v>
      </c>
      <c r="I4" s="123" t="s">
        <v>444</v>
      </c>
      <c r="J4" s="123"/>
    </row>
    <row r="5" spans="1:10" ht="56.25" customHeight="1" x14ac:dyDescent="0.15">
      <c r="A5" s="128"/>
      <c r="B5" s="29" t="s">
        <v>304</v>
      </c>
      <c r="C5" s="91" t="s">
        <v>462</v>
      </c>
      <c r="D5" s="30" t="s">
        <v>317</v>
      </c>
      <c r="E5" s="28">
        <v>0.5</v>
      </c>
      <c r="F5" s="91" t="s">
        <v>525</v>
      </c>
      <c r="G5" s="30" t="s">
        <v>316</v>
      </c>
      <c r="H5" s="29" t="s">
        <v>304</v>
      </c>
      <c r="I5" s="123" t="s">
        <v>526</v>
      </c>
      <c r="J5" s="123"/>
    </row>
    <row r="6" spans="1:10" ht="38.25" customHeight="1" x14ac:dyDescent="0.15">
      <c r="A6" s="128"/>
      <c r="B6" s="29" t="s">
        <v>305</v>
      </c>
      <c r="C6" s="91" t="s">
        <v>446</v>
      </c>
      <c r="D6" s="30" t="s">
        <v>412</v>
      </c>
      <c r="E6" s="28">
        <v>0.1</v>
      </c>
      <c r="F6" s="91"/>
      <c r="G6" s="30" t="s">
        <v>316</v>
      </c>
      <c r="H6" s="29" t="s">
        <v>305</v>
      </c>
      <c r="I6" s="123" t="s">
        <v>448</v>
      </c>
      <c r="J6" s="123"/>
    </row>
    <row r="7" spans="1:10" ht="36" customHeight="1" x14ac:dyDescent="0.15">
      <c r="A7" s="128"/>
      <c r="B7" s="29" t="s">
        <v>306</v>
      </c>
      <c r="C7" s="91" t="s">
        <v>524</v>
      </c>
      <c r="D7" s="30" t="s">
        <v>411</v>
      </c>
      <c r="E7" s="28">
        <v>0.9</v>
      </c>
      <c r="F7" s="91"/>
      <c r="G7" s="30" t="s">
        <v>315</v>
      </c>
      <c r="H7" s="29" t="s">
        <v>306</v>
      </c>
      <c r="I7" s="123" t="s">
        <v>640</v>
      </c>
      <c r="J7" s="123"/>
    </row>
    <row r="8" spans="1:10" ht="37.5" customHeight="1" x14ac:dyDescent="0.15">
      <c r="A8" s="128"/>
      <c r="B8" s="29" t="s">
        <v>307</v>
      </c>
      <c r="C8" s="91" t="s">
        <v>455</v>
      </c>
      <c r="D8" s="30" t="s">
        <v>527</v>
      </c>
      <c r="E8" s="28">
        <v>0.6</v>
      </c>
      <c r="F8" s="91"/>
      <c r="G8" s="30" t="s">
        <v>316</v>
      </c>
      <c r="H8" s="29" t="s">
        <v>307</v>
      </c>
      <c r="I8" s="123" t="s">
        <v>456</v>
      </c>
      <c r="J8" s="123"/>
    </row>
    <row r="9" spans="1:10" ht="51" customHeight="1" x14ac:dyDescent="0.15">
      <c r="A9" s="128"/>
      <c r="B9" s="29" t="s">
        <v>308</v>
      </c>
      <c r="C9" s="91" t="s">
        <v>523</v>
      </c>
      <c r="D9" s="30" t="s">
        <v>318</v>
      </c>
      <c r="E9" s="28">
        <v>0.4</v>
      </c>
      <c r="F9" s="91"/>
      <c r="G9" s="30" t="s">
        <v>332</v>
      </c>
      <c r="H9" s="29" t="s">
        <v>308</v>
      </c>
      <c r="I9" s="123" t="s">
        <v>454</v>
      </c>
      <c r="J9" s="123"/>
    </row>
    <row r="10" spans="1:10" ht="46.5" customHeight="1" x14ac:dyDescent="0.15">
      <c r="A10" s="128"/>
      <c r="B10" s="29" t="s">
        <v>311</v>
      </c>
      <c r="C10" s="91"/>
      <c r="D10" s="30" t="s">
        <v>528</v>
      </c>
      <c r="E10" s="28"/>
      <c r="F10" s="91" t="s">
        <v>464</v>
      </c>
      <c r="G10" s="30" t="s">
        <v>315</v>
      </c>
      <c r="H10" s="29" t="s">
        <v>311</v>
      </c>
      <c r="I10" s="123" t="s">
        <v>331</v>
      </c>
      <c r="J10" s="123"/>
    </row>
    <row r="11" spans="1:10" ht="48.75" customHeight="1" x14ac:dyDescent="0.15">
      <c r="A11" s="128"/>
      <c r="B11" s="29" t="s">
        <v>407</v>
      </c>
      <c r="C11" s="91" t="s">
        <v>453</v>
      </c>
      <c r="D11" s="30" t="s">
        <v>406</v>
      </c>
      <c r="E11" s="28">
        <v>0.6</v>
      </c>
      <c r="F11" s="91"/>
      <c r="G11" s="30" t="s">
        <v>316</v>
      </c>
      <c r="H11" s="29" t="s">
        <v>407</v>
      </c>
      <c r="I11" s="123" t="s">
        <v>453</v>
      </c>
      <c r="J11" s="123"/>
    </row>
    <row r="12" spans="1:10" ht="36" x14ac:dyDescent="0.15">
      <c r="A12" s="128"/>
      <c r="B12" s="73" t="s">
        <v>309</v>
      </c>
      <c r="C12" s="91" t="s">
        <v>465</v>
      </c>
      <c r="D12" s="30" t="s">
        <v>312</v>
      </c>
      <c r="E12" s="28">
        <v>0.9</v>
      </c>
      <c r="F12" s="91"/>
      <c r="G12" s="30" t="s">
        <v>316</v>
      </c>
      <c r="H12" s="73" t="s">
        <v>309</v>
      </c>
      <c r="I12" s="123" t="s">
        <v>410</v>
      </c>
      <c r="J12" s="123"/>
    </row>
    <row r="13" spans="1:10" ht="36" x14ac:dyDescent="0.15">
      <c r="A13" s="128"/>
      <c r="B13" s="73" t="s">
        <v>310</v>
      </c>
      <c r="C13" s="91" t="s">
        <v>451</v>
      </c>
      <c r="D13" s="30" t="s">
        <v>313</v>
      </c>
      <c r="E13" s="28">
        <v>0.9</v>
      </c>
      <c r="F13" s="91"/>
      <c r="G13" s="30" t="s">
        <v>316</v>
      </c>
      <c r="H13" s="73" t="s">
        <v>310</v>
      </c>
      <c r="I13" s="123" t="s">
        <v>450</v>
      </c>
      <c r="J13" s="123"/>
    </row>
    <row r="14" spans="1:10" x14ac:dyDescent="0.15">
      <c r="A14" s="128" t="s">
        <v>261</v>
      </c>
      <c r="B14" s="130" t="s">
        <v>249</v>
      </c>
      <c r="C14" s="130"/>
      <c r="D14" s="130"/>
      <c r="E14" s="130"/>
      <c r="F14" s="130"/>
      <c r="G14" s="130"/>
      <c r="H14" s="131" t="s">
        <v>250</v>
      </c>
      <c r="I14" s="131"/>
      <c r="J14" s="131"/>
    </row>
    <row r="15" spans="1:10" ht="24" x14ac:dyDescent="0.15">
      <c r="A15" s="128"/>
      <c r="B15" s="92" t="s">
        <v>25</v>
      </c>
      <c r="C15" s="92" t="s">
        <v>26</v>
      </c>
      <c r="D15" s="33" t="s">
        <v>259</v>
      </c>
      <c r="E15" s="33" t="s">
        <v>262</v>
      </c>
      <c r="F15" s="92" t="s">
        <v>29</v>
      </c>
      <c r="G15" s="92" t="s">
        <v>265</v>
      </c>
      <c r="H15" s="92" t="s">
        <v>25</v>
      </c>
      <c r="I15" s="92" t="s">
        <v>26</v>
      </c>
      <c r="J15" s="92" t="s">
        <v>264</v>
      </c>
    </row>
    <row r="16" spans="1:10" ht="60" x14ac:dyDescent="0.15">
      <c r="A16" s="128"/>
      <c r="B16" s="132" t="s">
        <v>267</v>
      </c>
      <c r="C16" s="36" t="s">
        <v>409</v>
      </c>
      <c r="D16" s="33">
        <v>69</v>
      </c>
      <c r="E16" s="33">
        <v>30</v>
      </c>
      <c r="F16" s="36" t="s">
        <v>466</v>
      </c>
      <c r="G16" s="37">
        <v>1</v>
      </c>
      <c r="H16" s="132" t="s">
        <v>267</v>
      </c>
      <c r="I16" s="39" t="s">
        <v>468</v>
      </c>
      <c r="J16" s="33">
        <v>18</v>
      </c>
    </row>
    <row r="17" spans="1:10" ht="24" x14ac:dyDescent="0.15">
      <c r="A17" s="128"/>
      <c r="B17" s="133"/>
      <c r="C17" s="36"/>
      <c r="D17" s="33"/>
      <c r="E17" s="33"/>
      <c r="F17" s="36"/>
      <c r="G17" s="37"/>
      <c r="H17" s="133" t="s">
        <v>267</v>
      </c>
      <c r="I17" s="36" t="s">
        <v>469</v>
      </c>
      <c r="J17" s="33">
        <v>12</v>
      </c>
    </row>
    <row r="18" spans="1:10" x14ac:dyDescent="0.15">
      <c r="A18" s="128"/>
      <c r="B18" s="133"/>
      <c r="C18" s="36"/>
      <c r="D18" s="33"/>
      <c r="E18" s="33"/>
      <c r="F18" s="36"/>
      <c r="G18" s="37"/>
      <c r="H18" s="133"/>
      <c r="I18" s="42"/>
      <c r="J18" s="42"/>
    </row>
    <row r="19" spans="1:10" ht="24" x14ac:dyDescent="0.15">
      <c r="A19" s="128"/>
      <c r="B19" s="132" t="s">
        <v>268</v>
      </c>
      <c r="C19" s="39" t="s">
        <v>467</v>
      </c>
      <c r="D19" s="33">
        <v>54</v>
      </c>
      <c r="E19" s="33">
        <v>28</v>
      </c>
      <c r="F19" s="39" t="s">
        <v>479</v>
      </c>
      <c r="G19" s="37">
        <v>1</v>
      </c>
      <c r="H19" s="132" t="s">
        <v>268</v>
      </c>
      <c r="I19" s="36" t="s">
        <v>472</v>
      </c>
      <c r="J19" s="33">
        <v>30</v>
      </c>
    </row>
    <row r="20" spans="1:10" ht="24" x14ac:dyDescent="0.15">
      <c r="A20" s="128"/>
      <c r="B20" s="133"/>
      <c r="C20" s="39" t="s">
        <v>470</v>
      </c>
      <c r="D20" s="33">
        <v>15</v>
      </c>
      <c r="E20" s="33">
        <v>12</v>
      </c>
      <c r="F20" s="36"/>
      <c r="G20" s="37">
        <v>1</v>
      </c>
      <c r="H20" s="133"/>
      <c r="I20" s="39"/>
      <c r="J20" s="33"/>
    </row>
    <row r="21" spans="1:10" ht="36" x14ac:dyDescent="0.15">
      <c r="A21" s="128"/>
      <c r="B21" s="133"/>
      <c r="C21" s="39" t="s">
        <v>471</v>
      </c>
      <c r="D21" s="33"/>
      <c r="E21" s="33">
        <v>6</v>
      </c>
      <c r="F21" s="39" t="s">
        <v>478</v>
      </c>
      <c r="G21" s="37">
        <v>1</v>
      </c>
      <c r="H21" s="133"/>
      <c r="I21" s="39"/>
      <c r="J21" s="33"/>
    </row>
    <row r="22" spans="1:10" ht="24" x14ac:dyDescent="0.15">
      <c r="A22" s="128"/>
      <c r="B22" s="132" t="s">
        <v>269</v>
      </c>
      <c r="C22" s="40" t="s">
        <v>417</v>
      </c>
      <c r="D22" s="33">
        <v>42</v>
      </c>
      <c r="E22" s="33">
        <v>18</v>
      </c>
      <c r="F22" s="37" t="s">
        <v>477</v>
      </c>
      <c r="G22" s="37">
        <v>1</v>
      </c>
      <c r="H22" s="132" t="s">
        <v>359</v>
      </c>
      <c r="I22" s="36" t="s">
        <v>475</v>
      </c>
      <c r="J22" s="33">
        <v>30</v>
      </c>
    </row>
    <row r="23" spans="1:10" ht="24" x14ac:dyDescent="0.15">
      <c r="A23" s="128"/>
      <c r="B23" s="133"/>
      <c r="C23" s="74" t="s">
        <v>473</v>
      </c>
      <c r="D23" s="33"/>
      <c r="E23" s="33">
        <v>6</v>
      </c>
      <c r="F23" s="37"/>
      <c r="G23" s="37">
        <v>1</v>
      </c>
      <c r="H23" s="133" t="s">
        <v>269</v>
      </c>
      <c r="I23" s="40"/>
      <c r="J23" s="33"/>
    </row>
    <row r="24" spans="1:10" ht="24" x14ac:dyDescent="0.15">
      <c r="A24" s="128"/>
      <c r="B24" s="134"/>
      <c r="C24" s="74" t="s">
        <v>474</v>
      </c>
      <c r="D24" s="33">
        <v>6</v>
      </c>
      <c r="E24" s="33">
        <v>6</v>
      </c>
      <c r="F24" s="37" t="s">
        <v>325</v>
      </c>
      <c r="G24" s="37">
        <v>1</v>
      </c>
      <c r="H24" s="134" t="s">
        <v>269</v>
      </c>
      <c r="I24" s="74"/>
      <c r="J24" s="33"/>
    </row>
    <row r="25" spans="1:10" ht="24" x14ac:dyDescent="0.15">
      <c r="A25" s="128"/>
      <c r="B25" s="132" t="s">
        <v>270</v>
      </c>
      <c r="C25" s="39" t="s">
        <v>480</v>
      </c>
      <c r="D25" s="33">
        <v>39</v>
      </c>
      <c r="E25" s="33">
        <v>7</v>
      </c>
      <c r="F25" s="37" t="s">
        <v>298</v>
      </c>
      <c r="G25" s="37">
        <v>1</v>
      </c>
      <c r="H25" s="132" t="s">
        <v>270</v>
      </c>
      <c r="I25" s="36" t="s">
        <v>418</v>
      </c>
      <c r="J25" s="33">
        <v>24</v>
      </c>
    </row>
    <row r="26" spans="1:10" ht="24" x14ac:dyDescent="0.15">
      <c r="A26" s="128"/>
      <c r="B26" s="133"/>
      <c r="C26" s="27" t="s">
        <v>424</v>
      </c>
      <c r="D26" s="33">
        <v>72</v>
      </c>
      <c r="E26" s="33">
        <v>18</v>
      </c>
      <c r="F26" s="37" t="s">
        <v>298</v>
      </c>
      <c r="G26" s="37">
        <v>1</v>
      </c>
      <c r="H26" s="133"/>
      <c r="I26" s="36" t="s">
        <v>476</v>
      </c>
      <c r="J26" s="33">
        <v>6</v>
      </c>
    </row>
    <row r="27" spans="1:10" x14ac:dyDescent="0.15">
      <c r="A27" s="128"/>
      <c r="B27" s="134"/>
      <c r="C27" s="27"/>
      <c r="D27" s="33"/>
      <c r="E27" s="33"/>
      <c r="F27" s="37"/>
      <c r="G27" s="37"/>
      <c r="H27" s="134"/>
      <c r="I27" s="27"/>
      <c r="J27" s="33"/>
    </row>
    <row r="28" spans="1:10" ht="24" x14ac:dyDescent="0.15">
      <c r="A28" s="128"/>
      <c r="B28" s="132" t="s">
        <v>271</v>
      </c>
      <c r="C28" s="27" t="s">
        <v>397</v>
      </c>
      <c r="D28" s="33"/>
      <c r="E28" s="33">
        <v>30</v>
      </c>
      <c r="F28" s="37" t="s">
        <v>481</v>
      </c>
      <c r="G28" s="37">
        <v>1</v>
      </c>
      <c r="H28" s="132" t="s">
        <v>271</v>
      </c>
      <c r="I28" s="27" t="s">
        <v>482</v>
      </c>
      <c r="J28" s="33">
        <v>30</v>
      </c>
    </row>
    <row r="29" spans="1:10" x14ac:dyDescent="0.15">
      <c r="A29" s="128"/>
      <c r="B29" s="133"/>
      <c r="C29" s="27"/>
      <c r="D29" s="33"/>
      <c r="E29" s="33"/>
      <c r="F29" s="37"/>
      <c r="G29" s="37"/>
      <c r="H29" s="133"/>
      <c r="I29" s="27"/>
      <c r="J29" s="33"/>
    </row>
    <row r="30" spans="1:10" x14ac:dyDescent="0.15">
      <c r="A30" s="128"/>
      <c r="B30" s="134"/>
      <c r="C30" s="27"/>
      <c r="D30" s="33"/>
      <c r="E30" s="33"/>
      <c r="F30" s="37"/>
      <c r="G30" s="37"/>
      <c r="H30" s="134"/>
      <c r="I30" s="27"/>
      <c r="J30" s="33"/>
    </row>
    <row r="31" spans="1:10" ht="24" x14ac:dyDescent="0.15">
      <c r="A31" s="128"/>
      <c r="B31" s="35" t="s">
        <v>272</v>
      </c>
      <c r="C31" s="27" t="s">
        <v>419</v>
      </c>
      <c r="D31" s="33">
        <v>60</v>
      </c>
      <c r="E31" s="33">
        <v>30</v>
      </c>
      <c r="F31" s="37" t="s">
        <v>298</v>
      </c>
      <c r="G31" s="37">
        <v>1</v>
      </c>
      <c r="H31" s="35" t="s">
        <v>272</v>
      </c>
      <c r="I31" s="27" t="s">
        <v>486</v>
      </c>
      <c r="J31" s="33">
        <v>30</v>
      </c>
    </row>
    <row r="32" spans="1:10" x14ac:dyDescent="0.15">
      <c r="A32" s="128"/>
      <c r="B32" s="35" t="s">
        <v>272</v>
      </c>
      <c r="C32" s="27"/>
      <c r="D32" s="33"/>
      <c r="E32" s="33"/>
      <c r="F32" s="37"/>
      <c r="G32" s="37"/>
      <c r="H32" s="35" t="s">
        <v>272</v>
      </c>
      <c r="I32" s="27"/>
      <c r="J32" s="33"/>
    </row>
    <row r="33" spans="1:10" x14ac:dyDescent="0.15">
      <c r="A33" s="128"/>
      <c r="B33" s="35" t="s">
        <v>272</v>
      </c>
      <c r="C33" s="27"/>
      <c r="D33" s="33"/>
      <c r="E33" s="33"/>
      <c r="F33" s="37"/>
      <c r="G33" s="37"/>
      <c r="H33" s="35" t="s">
        <v>272</v>
      </c>
      <c r="I33" s="27"/>
      <c r="J33" s="33"/>
    </row>
    <row r="34" spans="1:10" x14ac:dyDescent="0.15">
      <c r="A34" s="128"/>
      <c r="B34" s="35" t="s">
        <v>273</v>
      </c>
      <c r="C34" s="27" t="s">
        <v>420</v>
      </c>
      <c r="D34" s="33">
        <v>39</v>
      </c>
      <c r="E34" s="33">
        <v>15</v>
      </c>
      <c r="F34" s="37" t="s">
        <v>484</v>
      </c>
      <c r="G34" s="37">
        <v>1</v>
      </c>
      <c r="H34" s="35" t="s">
        <v>273</v>
      </c>
      <c r="I34" s="27" t="s">
        <v>485</v>
      </c>
      <c r="J34" s="33">
        <v>30</v>
      </c>
    </row>
    <row r="35" spans="1:10" x14ac:dyDescent="0.15">
      <c r="A35" s="128"/>
      <c r="B35" s="35" t="s">
        <v>273</v>
      </c>
      <c r="C35" s="39" t="s">
        <v>483</v>
      </c>
      <c r="D35" s="33">
        <v>60</v>
      </c>
      <c r="E35" s="33">
        <v>12</v>
      </c>
      <c r="F35" s="37" t="s">
        <v>298</v>
      </c>
      <c r="G35" s="37">
        <v>1</v>
      </c>
      <c r="H35" s="35" t="s">
        <v>273</v>
      </c>
      <c r="I35" s="27"/>
      <c r="J35" s="33"/>
    </row>
    <row r="36" spans="1:10" x14ac:dyDescent="0.15">
      <c r="A36" s="128"/>
      <c r="B36" s="35" t="s">
        <v>273</v>
      </c>
      <c r="C36" s="27"/>
      <c r="D36" s="33"/>
      <c r="E36" s="41"/>
      <c r="F36" s="37"/>
      <c r="G36" s="37"/>
      <c r="H36" s="35" t="s">
        <v>273</v>
      </c>
      <c r="I36" s="27"/>
      <c r="J36" s="33"/>
    </row>
    <row r="37" spans="1:10" ht="24" x14ac:dyDescent="0.15">
      <c r="A37" s="128"/>
      <c r="B37" s="35" t="s">
        <v>274</v>
      </c>
      <c r="C37" s="27" t="s">
        <v>487</v>
      </c>
      <c r="D37" s="33">
        <v>20</v>
      </c>
      <c r="E37" s="41">
        <v>12</v>
      </c>
      <c r="F37" s="37" t="s">
        <v>298</v>
      </c>
      <c r="G37" s="37">
        <v>1</v>
      </c>
      <c r="H37" s="35" t="s">
        <v>274</v>
      </c>
      <c r="I37" s="27" t="s">
        <v>422</v>
      </c>
      <c r="J37" s="33">
        <v>24</v>
      </c>
    </row>
    <row r="38" spans="1:10" ht="24" x14ac:dyDescent="0.15">
      <c r="A38" s="128"/>
      <c r="B38" s="35" t="s">
        <v>274</v>
      </c>
      <c r="C38" s="27" t="s">
        <v>422</v>
      </c>
      <c r="D38" s="33">
        <v>144</v>
      </c>
      <c r="E38" s="41">
        <v>18</v>
      </c>
      <c r="F38" s="37" t="s">
        <v>421</v>
      </c>
      <c r="G38" s="37">
        <v>1</v>
      </c>
      <c r="H38" s="35" t="s">
        <v>274</v>
      </c>
      <c r="I38" s="27" t="s">
        <v>423</v>
      </c>
      <c r="J38" s="33">
        <v>6</v>
      </c>
    </row>
    <row r="39" spans="1:10" x14ac:dyDescent="0.15">
      <c r="A39" s="128"/>
      <c r="B39" s="35" t="s">
        <v>274</v>
      </c>
      <c r="C39" s="27"/>
      <c r="D39" s="33"/>
      <c r="E39" s="41"/>
      <c r="F39" s="37"/>
      <c r="G39" s="37"/>
      <c r="H39" s="35" t="s">
        <v>274</v>
      </c>
      <c r="I39" s="27"/>
      <c r="J39" s="33"/>
    </row>
    <row r="40" spans="1:10" ht="24" x14ac:dyDescent="0.15">
      <c r="A40" s="128"/>
      <c r="B40" s="135" t="s">
        <v>275</v>
      </c>
      <c r="C40" s="27" t="s">
        <v>488</v>
      </c>
      <c r="D40" s="33">
        <v>60</v>
      </c>
      <c r="E40" s="41">
        <v>12</v>
      </c>
      <c r="F40" s="37" t="s">
        <v>298</v>
      </c>
      <c r="G40" s="37">
        <v>1</v>
      </c>
      <c r="H40" s="132" t="s">
        <v>275</v>
      </c>
      <c r="I40" s="40" t="s">
        <v>488</v>
      </c>
      <c r="J40" s="33">
        <v>30</v>
      </c>
    </row>
    <row r="41" spans="1:10" ht="24" x14ac:dyDescent="0.15">
      <c r="A41" s="128"/>
      <c r="B41" s="136"/>
      <c r="C41" s="40" t="s">
        <v>417</v>
      </c>
      <c r="D41" s="33">
        <v>36</v>
      </c>
      <c r="E41" s="41">
        <v>18</v>
      </c>
      <c r="F41" s="37" t="s">
        <v>325</v>
      </c>
      <c r="G41" s="37">
        <v>1</v>
      </c>
      <c r="H41" s="133" t="s">
        <v>275</v>
      </c>
      <c r="I41" s="40"/>
      <c r="J41" s="33"/>
    </row>
    <row r="42" spans="1:10" x14ac:dyDescent="0.15">
      <c r="A42" s="128"/>
      <c r="B42" s="137"/>
      <c r="C42" s="27"/>
      <c r="D42" s="33"/>
      <c r="E42" s="41"/>
      <c r="F42" s="37"/>
      <c r="G42" s="37"/>
      <c r="H42" s="134" t="s">
        <v>275</v>
      </c>
      <c r="I42" s="27"/>
      <c r="J42" s="33"/>
    </row>
    <row r="43" spans="1:10" ht="24" x14ac:dyDescent="0.15">
      <c r="A43" s="128"/>
      <c r="B43" s="132" t="s">
        <v>276</v>
      </c>
      <c r="C43" s="27" t="s">
        <v>489</v>
      </c>
      <c r="D43" s="33">
        <v>72</v>
      </c>
      <c r="E43" s="41">
        <v>33</v>
      </c>
      <c r="F43" s="37" t="s">
        <v>490</v>
      </c>
      <c r="G43" s="37">
        <v>1</v>
      </c>
      <c r="H43" s="132" t="s">
        <v>276</v>
      </c>
      <c r="I43" s="27" t="s">
        <v>491</v>
      </c>
      <c r="J43" s="33">
        <v>30</v>
      </c>
    </row>
    <row r="44" spans="1:10" x14ac:dyDescent="0.15">
      <c r="A44" s="128"/>
      <c r="B44" s="133"/>
      <c r="C44" s="27"/>
      <c r="D44" s="33"/>
      <c r="E44" s="41"/>
      <c r="F44" s="37"/>
      <c r="G44" s="37"/>
      <c r="H44" s="133"/>
      <c r="I44" s="27"/>
      <c r="J44" s="33"/>
    </row>
    <row r="45" spans="1:10" x14ac:dyDescent="0.15">
      <c r="A45" s="128"/>
      <c r="B45" s="134"/>
      <c r="C45" s="27"/>
      <c r="D45" s="33"/>
      <c r="E45" s="41"/>
      <c r="F45" s="37"/>
      <c r="G45" s="37"/>
      <c r="H45" s="134"/>
      <c r="I45" s="27"/>
      <c r="J45" s="33"/>
    </row>
    <row r="46" spans="1:10" ht="24" x14ac:dyDescent="0.15">
      <c r="A46" s="128"/>
      <c r="B46" s="132" t="s">
        <v>300</v>
      </c>
      <c r="C46" s="27" t="s">
        <v>327</v>
      </c>
      <c r="D46" s="33">
        <v>150</v>
      </c>
      <c r="E46" s="41">
        <v>30</v>
      </c>
      <c r="F46" s="37" t="s">
        <v>298</v>
      </c>
      <c r="G46" s="37">
        <v>1</v>
      </c>
      <c r="H46" s="132" t="s">
        <v>300</v>
      </c>
      <c r="I46" s="27" t="s">
        <v>327</v>
      </c>
      <c r="J46" s="33">
        <v>30</v>
      </c>
    </row>
    <row r="47" spans="1:10" x14ac:dyDescent="0.15">
      <c r="A47" s="128"/>
      <c r="B47" s="133"/>
      <c r="C47" s="27"/>
      <c r="D47" s="33"/>
      <c r="E47" s="41"/>
      <c r="F47" s="37"/>
      <c r="G47" s="37"/>
      <c r="H47" s="133"/>
      <c r="I47" s="27"/>
      <c r="J47" s="33"/>
    </row>
    <row r="48" spans="1:10" x14ac:dyDescent="0.15">
      <c r="A48" s="128"/>
      <c r="B48" s="133"/>
      <c r="C48" s="27"/>
      <c r="D48" s="33"/>
      <c r="E48" s="41"/>
      <c r="F48" s="37"/>
      <c r="G48" s="37"/>
      <c r="H48" s="133"/>
      <c r="I48" s="27"/>
      <c r="J48" s="33"/>
    </row>
    <row r="49" spans="1:10" ht="24" x14ac:dyDescent="0.15">
      <c r="A49" s="128"/>
      <c r="B49" s="132" t="s">
        <v>277</v>
      </c>
      <c r="C49" s="27" t="s">
        <v>418</v>
      </c>
      <c r="D49" s="33">
        <v>72</v>
      </c>
      <c r="E49" s="41">
        <v>27</v>
      </c>
      <c r="F49" s="37" t="s">
        <v>492</v>
      </c>
      <c r="G49" s="37">
        <v>1</v>
      </c>
      <c r="H49" s="132" t="s">
        <v>277</v>
      </c>
      <c r="I49" s="27" t="s">
        <v>424</v>
      </c>
      <c r="J49" s="33">
        <v>30</v>
      </c>
    </row>
    <row r="50" spans="1:10" x14ac:dyDescent="0.15">
      <c r="A50" s="128"/>
      <c r="B50" s="133"/>
      <c r="C50" s="42"/>
      <c r="D50" s="42"/>
      <c r="E50" s="42"/>
      <c r="F50" s="42"/>
      <c r="G50" s="42"/>
      <c r="H50" s="133" t="s">
        <v>277</v>
      </c>
      <c r="I50" s="27"/>
      <c r="J50" s="33"/>
    </row>
    <row r="51" spans="1:10" x14ac:dyDescent="0.15">
      <c r="A51" s="128"/>
      <c r="B51" s="134"/>
      <c r="C51" s="27"/>
      <c r="D51" s="33"/>
      <c r="E51" s="41"/>
      <c r="F51" s="37"/>
      <c r="G51" s="37"/>
      <c r="H51" s="134" t="s">
        <v>277</v>
      </c>
      <c r="I51" s="27"/>
      <c r="J51" s="33"/>
    </row>
    <row r="52" spans="1:10" x14ac:dyDescent="0.15">
      <c r="A52" s="128"/>
      <c r="B52" s="132" t="s">
        <v>278</v>
      </c>
      <c r="C52" s="27"/>
      <c r="D52" s="33"/>
      <c r="E52" s="41"/>
      <c r="F52" s="37"/>
      <c r="G52" s="37"/>
      <c r="H52" s="132" t="s">
        <v>278</v>
      </c>
      <c r="I52" s="27" t="s">
        <v>324</v>
      </c>
      <c r="J52" s="33">
        <v>30</v>
      </c>
    </row>
    <row r="53" spans="1:10" x14ac:dyDescent="0.15">
      <c r="A53" s="128"/>
      <c r="B53" s="133"/>
      <c r="C53" s="27"/>
      <c r="D53" s="33"/>
      <c r="E53" s="41"/>
      <c r="F53" s="37"/>
      <c r="G53" s="37"/>
      <c r="H53" s="133"/>
      <c r="I53" s="27"/>
      <c r="J53" s="33"/>
    </row>
    <row r="54" spans="1:10" x14ac:dyDescent="0.15">
      <c r="A54" s="128"/>
      <c r="B54" s="134"/>
      <c r="C54" s="27"/>
      <c r="D54" s="33"/>
      <c r="E54" s="41"/>
      <c r="F54" s="37"/>
      <c r="G54" s="37"/>
      <c r="H54" s="134"/>
      <c r="I54" s="27"/>
      <c r="J54" s="33"/>
    </row>
    <row r="55" spans="1:10" x14ac:dyDescent="0.15">
      <c r="A55" s="128"/>
      <c r="B55" s="135" t="s">
        <v>279</v>
      </c>
      <c r="C55" s="27" t="s">
        <v>301</v>
      </c>
      <c r="D55" s="33"/>
      <c r="E55" s="41">
        <v>11.5</v>
      </c>
      <c r="F55" s="37" t="s">
        <v>493</v>
      </c>
      <c r="G55" s="37">
        <v>1</v>
      </c>
      <c r="H55" s="132" t="s">
        <v>279</v>
      </c>
      <c r="I55" s="27" t="s">
        <v>301</v>
      </c>
      <c r="J55" s="33">
        <v>6</v>
      </c>
    </row>
    <row r="56" spans="1:10" ht="24" x14ac:dyDescent="0.15">
      <c r="A56" s="128"/>
      <c r="B56" s="136"/>
      <c r="C56" s="27" t="s">
        <v>302</v>
      </c>
      <c r="D56" s="33"/>
      <c r="E56" s="41">
        <v>13.5</v>
      </c>
      <c r="F56" s="37" t="s">
        <v>495</v>
      </c>
      <c r="G56" s="37">
        <v>1</v>
      </c>
      <c r="H56" s="133"/>
      <c r="I56" s="27" t="s">
        <v>302</v>
      </c>
      <c r="J56" s="33">
        <v>6</v>
      </c>
    </row>
    <row r="57" spans="1:10" ht="36" x14ac:dyDescent="0.15">
      <c r="A57" s="128"/>
      <c r="B57" s="136"/>
      <c r="C57" s="27" t="s">
        <v>449</v>
      </c>
      <c r="D57" s="33"/>
      <c r="E57" s="41">
        <v>5</v>
      </c>
      <c r="F57" s="37" t="s">
        <v>494</v>
      </c>
      <c r="G57" s="37">
        <v>1</v>
      </c>
      <c r="H57" s="133"/>
      <c r="I57" s="27" t="s">
        <v>425</v>
      </c>
      <c r="J57" s="33">
        <v>18</v>
      </c>
    </row>
    <row r="58" spans="1:10" ht="36" x14ac:dyDescent="0.15">
      <c r="A58" s="128"/>
      <c r="B58" s="135" t="s">
        <v>280</v>
      </c>
      <c r="C58" s="27" t="s">
        <v>320</v>
      </c>
      <c r="D58" s="33"/>
      <c r="E58" s="41">
        <v>11</v>
      </c>
      <c r="F58" s="37" t="s">
        <v>498</v>
      </c>
      <c r="G58" s="37">
        <v>1</v>
      </c>
      <c r="H58" s="35" t="s">
        <v>280</v>
      </c>
      <c r="I58" s="27" t="s">
        <v>320</v>
      </c>
      <c r="J58" s="33">
        <v>6</v>
      </c>
    </row>
    <row r="59" spans="1:10" ht="36" x14ac:dyDescent="0.15">
      <c r="A59" s="128"/>
      <c r="B59" s="136"/>
      <c r="C59" s="27" t="s">
        <v>323</v>
      </c>
      <c r="D59" s="33"/>
      <c r="E59" s="41">
        <v>10</v>
      </c>
      <c r="F59" s="37" t="s">
        <v>497</v>
      </c>
      <c r="G59" s="37">
        <v>1</v>
      </c>
      <c r="H59" s="35" t="s">
        <v>280</v>
      </c>
      <c r="I59" s="27" t="s">
        <v>426</v>
      </c>
      <c r="J59" s="33">
        <v>6</v>
      </c>
    </row>
    <row r="60" spans="1:10" ht="36" x14ac:dyDescent="0.15">
      <c r="A60" s="128"/>
      <c r="B60" s="137"/>
      <c r="C60" s="27" t="s">
        <v>426</v>
      </c>
      <c r="D60" s="33"/>
      <c r="E60" s="41">
        <v>3</v>
      </c>
      <c r="F60" s="37" t="s">
        <v>496</v>
      </c>
      <c r="G60" s="37">
        <v>1</v>
      </c>
      <c r="H60" s="35" t="s">
        <v>280</v>
      </c>
      <c r="I60" s="27" t="s">
        <v>321</v>
      </c>
      <c r="J60" s="33">
        <v>18</v>
      </c>
    </row>
    <row r="61" spans="1:10" x14ac:dyDescent="0.15">
      <c r="A61" s="128"/>
      <c r="B61" s="135" t="s">
        <v>281</v>
      </c>
      <c r="C61" s="27" t="s">
        <v>402</v>
      </c>
      <c r="D61" s="33">
        <v>132</v>
      </c>
      <c r="E61" s="33">
        <v>30</v>
      </c>
      <c r="F61" s="37" t="s">
        <v>298</v>
      </c>
      <c r="G61" s="37">
        <v>1</v>
      </c>
      <c r="H61" s="35" t="s">
        <v>281</v>
      </c>
      <c r="I61" s="27" t="s">
        <v>413</v>
      </c>
      <c r="J61" s="33">
        <v>30</v>
      </c>
    </row>
    <row r="62" spans="1:10" x14ac:dyDescent="0.15">
      <c r="A62" s="128"/>
      <c r="B62" s="136"/>
      <c r="C62" s="27"/>
      <c r="D62" s="33"/>
      <c r="E62" s="33"/>
      <c r="F62" s="37"/>
      <c r="G62" s="37"/>
      <c r="H62" s="35" t="s">
        <v>281</v>
      </c>
      <c r="I62" s="27"/>
      <c r="J62" s="33"/>
    </row>
    <row r="63" spans="1:10" x14ac:dyDescent="0.15">
      <c r="A63" s="128"/>
      <c r="B63" s="137"/>
      <c r="C63" s="27"/>
      <c r="D63" s="33"/>
      <c r="E63" s="33"/>
      <c r="F63" s="37"/>
      <c r="G63" s="37"/>
      <c r="H63" s="35" t="s">
        <v>281</v>
      </c>
      <c r="I63" s="27"/>
      <c r="J63" s="33"/>
    </row>
    <row r="64" spans="1:10" x14ac:dyDescent="0.15">
      <c r="A64" s="128"/>
      <c r="B64" s="135" t="s">
        <v>457</v>
      </c>
      <c r="C64" s="27" t="s">
        <v>459</v>
      </c>
      <c r="D64" s="33">
        <v>120</v>
      </c>
      <c r="E64" s="33">
        <v>30</v>
      </c>
      <c r="F64" s="37" t="s">
        <v>298</v>
      </c>
      <c r="G64" s="37">
        <v>1</v>
      </c>
      <c r="H64" s="135" t="s">
        <v>457</v>
      </c>
      <c r="I64" s="27" t="s">
        <v>459</v>
      </c>
      <c r="J64" s="33">
        <v>30</v>
      </c>
    </row>
    <row r="65" spans="1:10" x14ac:dyDescent="0.15">
      <c r="A65" s="128"/>
      <c r="B65" s="136"/>
      <c r="C65" s="42"/>
      <c r="D65" s="42"/>
      <c r="E65" s="42"/>
      <c r="F65" s="42"/>
      <c r="G65" s="37"/>
      <c r="H65" s="136"/>
      <c r="I65" s="27"/>
      <c r="J65" s="33"/>
    </row>
    <row r="66" spans="1:10" x14ac:dyDescent="0.15">
      <c r="A66" s="128"/>
      <c r="B66" s="137"/>
      <c r="C66" s="27"/>
      <c r="D66" s="33"/>
      <c r="E66" s="33"/>
      <c r="F66" s="37"/>
      <c r="G66" s="37"/>
      <c r="H66" s="137"/>
      <c r="I66" s="27"/>
      <c r="J66" s="33"/>
    </row>
    <row r="67" spans="1:10" ht="36" x14ac:dyDescent="0.15">
      <c r="A67" s="128"/>
      <c r="B67" s="135" t="s">
        <v>460</v>
      </c>
      <c r="C67" s="27" t="s">
        <v>459</v>
      </c>
      <c r="D67" s="33">
        <v>120</v>
      </c>
      <c r="E67" s="33">
        <v>12</v>
      </c>
      <c r="F67" s="37" t="s">
        <v>461</v>
      </c>
      <c r="G67" s="37">
        <v>1</v>
      </c>
      <c r="H67" s="135" t="s">
        <v>460</v>
      </c>
      <c r="I67" s="27" t="s">
        <v>458</v>
      </c>
      <c r="J67" s="33">
        <v>30</v>
      </c>
    </row>
    <row r="68" spans="1:10" x14ac:dyDescent="0.15">
      <c r="A68" s="128"/>
      <c r="B68" s="136"/>
      <c r="C68" s="27"/>
      <c r="D68" s="33"/>
      <c r="E68" s="33"/>
      <c r="F68" s="37"/>
      <c r="G68" s="37"/>
      <c r="H68" s="136"/>
      <c r="I68" s="27"/>
      <c r="J68" s="33"/>
    </row>
    <row r="69" spans="1:10" x14ac:dyDescent="0.15">
      <c r="A69" s="128"/>
      <c r="B69" s="137"/>
      <c r="C69" s="27"/>
      <c r="D69" s="33"/>
      <c r="E69" s="33"/>
      <c r="F69" s="37"/>
      <c r="G69" s="37"/>
      <c r="H69" s="137"/>
      <c r="I69" s="27"/>
      <c r="J69" s="33"/>
    </row>
    <row r="70" spans="1:10" x14ac:dyDescent="0.15">
      <c r="A70" s="128"/>
      <c r="B70" s="132" t="s">
        <v>282</v>
      </c>
      <c r="C70" s="27" t="s">
        <v>428</v>
      </c>
      <c r="D70" s="33">
        <v>24</v>
      </c>
      <c r="E70" s="33">
        <v>18</v>
      </c>
      <c r="F70" s="37" t="s">
        <v>326</v>
      </c>
      <c r="G70" s="37">
        <v>1</v>
      </c>
      <c r="H70" s="35" t="s">
        <v>282</v>
      </c>
      <c r="I70" s="27" t="s">
        <v>330</v>
      </c>
      <c r="J70" s="33">
        <v>45</v>
      </c>
    </row>
    <row r="71" spans="1:10" ht="24" x14ac:dyDescent="0.15">
      <c r="A71" s="128"/>
      <c r="B71" s="133"/>
      <c r="C71" s="27" t="s">
        <v>499</v>
      </c>
      <c r="D71" s="33">
        <v>18</v>
      </c>
      <c r="E71" s="33">
        <v>12</v>
      </c>
      <c r="F71" s="37" t="s">
        <v>500</v>
      </c>
      <c r="G71" s="37">
        <v>1</v>
      </c>
      <c r="H71" s="35" t="s">
        <v>282</v>
      </c>
      <c r="I71" s="27" t="s">
        <v>427</v>
      </c>
      <c r="J71" s="33">
        <v>18</v>
      </c>
    </row>
    <row r="72" spans="1:10" x14ac:dyDescent="0.15">
      <c r="A72" s="128"/>
      <c r="B72" s="134"/>
      <c r="C72" s="27"/>
      <c r="D72" s="33"/>
      <c r="E72" s="33"/>
      <c r="F72" s="37"/>
      <c r="G72" s="37"/>
      <c r="H72" s="35" t="s">
        <v>282</v>
      </c>
      <c r="I72" s="27"/>
      <c r="J72" s="33"/>
    </row>
    <row r="73" spans="1:10" ht="24" x14ac:dyDescent="0.15">
      <c r="A73" s="128"/>
      <c r="B73" s="132" t="s">
        <v>283</v>
      </c>
      <c r="C73" s="27" t="s">
        <v>400</v>
      </c>
      <c r="D73" s="33">
        <v>196</v>
      </c>
      <c r="E73" s="33">
        <v>30</v>
      </c>
      <c r="F73" s="37" t="s">
        <v>501</v>
      </c>
      <c r="G73" s="37">
        <v>1</v>
      </c>
      <c r="H73" s="35" t="s">
        <v>283</v>
      </c>
      <c r="I73" s="27" t="s">
        <v>414</v>
      </c>
      <c r="J73" s="33">
        <v>30</v>
      </c>
    </row>
    <row r="74" spans="1:10" x14ac:dyDescent="0.15">
      <c r="A74" s="128"/>
      <c r="B74" s="133"/>
      <c r="C74" s="27"/>
      <c r="D74" s="33"/>
      <c r="E74" s="33"/>
      <c r="F74" s="37"/>
      <c r="G74" s="37"/>
      <c r="H74" s="35" t="s">
        <v>283</v>
      </c>
      <c r="I74" s="27"/>
      <c r="J74" s="33"/>
    </row>
    <row r="75" spans="1:10" x14ac:dyDescent="0.15">
      <c r="A75" s="128"/>
      <c r="B75" s="134"/>
      <c r="C75" s="27"/>
      <c r="D75" s="33"/>
      <c r="E75" s="41"/>
      <c r="F75" s="37"/>
      <c r="G75" s="37"/>
      <c r="H75" s="35" t="s">
        <v>283</v>
      </c>
      <c r="I75" s="27"/>
      <c r="J75" s="33"/>
    </row>
    <row r="76" spans="1:10" ht="24" x14ac:dyDescent="0.15">
      <c r="A76" s="128"/>
      <c r="B76" s="132" t="s">
        <v>284</v>
      </c>
      <c r="C76" s="27" t="s">
        <v>400</v>
      </c>
      <c r="D76" s="33"/>
      <c r="E76" s="33">
        <v>30</v>
      </c>
      <c r="F76" s="37" t="s">
        <v>502</v>
      </c>
      <c r="G76" s="37">
        <v>1</v>
      </c>
      <c r="H76" s="35" t="s">
        <v>284</v>
      </c>
      <c r="I76" s="27" t="s">
        <v>414</v>
      </c>
      <c r="J76" s="33">
        <v>30</v>
      </c>
    </row>
    <row r="77" spans="1:10" x14ac:dyDescent="0.15">
      <c r="A77" s="128"/>
      <c r="B77" s="133"/>
      <c r="C77" s="42"/>
      <c r="D77" s="42"/>
      <c r="E77" s="42"/>
      <c r="F77" s="42"/>
      <c r="G77" s="42"/>
      <c r="H77" s="35" t="s">
        <v>284</v>
      </c>
      <c r="I77" s="27"/>
      <c r="J77" s="33"/>
    </row>
    <row r="78" spans="1:10" x14ac:dyDescent="0.15">
      <c r="A78" s="128"/>
      <c r="B78" s="134"/>
      <c r="C78" s="27"/>
      <c r="D78" s="33"/>
      <c r="E78" s="41"/>
      <c r="F78" s="37"/>
      <c r="G78" s="37"/>
      <c r="H78" s="35" t="s">
        <v>284</v>
      </c>
      <c r="I78" s="27"/>
      <c r="J78" s="33"/>
    </row>
    <row r="79" spans="1:10" ht="24" x14ac:dyDescent="0.15">
      <c r="A79" s="128"/>
      <c r="B79" s="138" t="s">
        <v>285</v>
      </c>
      <c r="C79" s="43" t="s">
        <v>503</v>
      </c>
      <c r="D79" s="33">
        <v>12</v>
      </c>
      <c r="E79" s="33">
        <v>12</v>
      </c>
      <c r="F79" s="37" t="s">
        <v>325</v>
      </c>
      <c r="G79" s="37">
        <v>1</v>
      </c>
      <c r="H79" s="138" t="s">
        <v>285</v>
      </c>
      <c r="I79" s="43" t="s">
        <v>504</v>
      </c>
      <c r="J79" s="33">
        <v>30</v>
      </c>
    </row>
    <row r="80" spans="1:10" x14ac:dyDescent="0.15">
      <c r="A80" s="128"/>
      <c r="B80" s="139"/>
      <c r="C80" s="43" t="s">
        <v>504</v>
      </c>
      <c r="D80" s="33">
        <v>96</v>
      </c>
      <c r="E80" s="33">
        <v>18</v>
      </c>
      <c r="F80" s="37" t="s">
        <v>505</v>
      </c>
      <c r="G80" s="37">
        <v>1</v>
      </c>
      <c r="H80" s="139"/>
      <c r="I80" s="27"/>
      <c r="J80" s="33"/>
    </row>
    <row r="81" spans="1:10" x14ac:dyDescent="0.15">
      <c r="A81" s="128"/>
      <c r="B81" s="140"/>
      <c r="C81" s="43"/>
      <c r="D81" s="33"/>
      <c r="E81" s="33"/>
      <c r="F81" s="37"/>
      <c r="G81" s="37"/>
      <c r="H81" s="140"/>
      <c r="I81" s="42"/>
      <c r="J81" s="33"/>
    </row>
    <row r="82" spans="1:10" ht="36" x14ac:dyDescent="0.15">
      <c r="A82" s="128"/>
      <c r="B82" s="132" t="s">
        <v>286</v>
      </c>
      <c r="C82" s="43" t="s">
        <v>440</v>
      </c>
      <c r="D82" s="33">
        <v>33</v>
      </c>
      <c r="E82" s="33">
        <v>30</v>
      </c>
      <c r="F82" s="40" t="s">
        <v>506</v>
      </c>
      <c r="G82" s="37">
        <v>1</v>
      </c>
      <c r="H82" s="132" t="s">
        <v>286</v>
      </c>
      <c r="I82" s="43" t="s">
        <v>440</v>
      </c>
      <c r="J82" s="33">
        <v>30</v>
      </c>
    </row>
    <row r="83" spans="1:10" x14ac:dyDescent="0.15">
      <c r="A83" s="128"/>
      <c r="B83" s="133"/>
      <c r="C83" s="43"/>
      <c r="D83" s="33"/>
      <c r="E83" s="33"/>
      <c r="F83" s="40"/>
      <c r="G83" s="37"/>
      <c r="H83" s="133"/>
      <c r="I83" s="43"/>
      <c r="J83" s="33"/>
    </row>
    <row r="84" spans="1:10" x14ac:dyDescent="0.15">
      <c r="A84" s="128"/>
      <c r="B84" s="133"/>
      <c r="C84" s="43"/>
      <c r="D84" s="33"/>
      <c r="E84" s="33"/>
      <c r="F84" s="40"/>
      <c r="G84" s="37"/>
      <c r="H84" s="133"/>
      <c r="I84" s="43"/>
      <c r="J84" s="33"/>
    </row>
    <row r="85" spans="1:10" ht="24" x14ac:dyDescent="0.15">
      <c r="A85" s="128"/>
      <c r="B85" s="132" t="s">
        <v>287</v>
      </c>
      <c r="C85" s="43" t="s">
        <v>442</v>
      </c>
      <c r="D85" s="33">
        <v>406</v>
      </c>
      <c r="E85" s="33">
        <v>12</v>
      </c>
      <c r="F85" s="40" t="s">
        <v>507</v>
      </c>
      <c r="G85" s="37">
        <v>1</v>
      </c>
      <c r="H85" s="132" t="s">
        <v>287</v>
      </c>
      <c r="I85" s="43" t="s">
        <v>442</v>
      </c>
      <c r="J85" s="33">
        <v>30</v>
      </c>
    </row>
    <row r="86" spans="1:10" x14ac:dyDescent="0.15">
      <c r="A86" s="128"/>
      <c r="B86" s="133"/>
      <c r="C86" s="43" t="s">
        <v>441</v>
      </c>
      <c r="D86" s="33">
        <v>30</v>
      </c>
      <c r="E86" s="33">
        <v>18</v>
      </c>
      <c r="F86" s="40" t="s">
        <v>299</v>
      </c>
      <c r="G86" s="37">
        <v>1</v>
      </c>
      <c r="H86" s="133"/>
      <c r="J86" s="33"/>
    </row>
    <row r="87" spans="1:10" x14ac:dyDescent="0.15">
      <c r="A87" s="128"/>
      <c r="B87" s="133"/>
      <c r="C87" s="43"/>
      <c r="D87" s="33"/>
      <c r="E87" s="33"/>
      <c r="F87" s="40"/>
      <c r="G87" s="37"/>
      <c r="H87" s="133"/>
      <c r="I87" s="43"/>
      <c r="J87" s="33"/>
    </row>
    <row r="88" spans="1:10" x14ac:dyDescent="0.15">
      <c r="A88" s="128"/>
      <c r="B88" s="132" t="s">
        <v>289</v>
      </c>
      <c r="C88" s="43" t="s">
        <v>508</v>
      </c>
      <c r="D88" s="33">
        <v>30</v>
      </c>
      <c r="E88" s="33">
        <v>18</v>
      </c>
      <c r="F88" s="37" t="s">
        <v>298</v>
      </c>
      <c r="G88" s="37">
        <v>1</v>
      </c>
      <c r="H88" s="132" t="s">
        <v>289</v>
      </c>
      <c r="I88" s="43" t="s">
        <v>438</v>
      </c>
      <c r="J88" s="33">
        <v>30</v>
      </c>
    </row>
    <row r="89" spans="1:10" x14ac:dyDescent="0.15">
      <c r="A89" s="128"/>
      <c r="B89" s="133"/>
      <c r="C89" s="43" t="s">
        <v>438</v>
      </c>
      <c r="D89" s="33">
        <v>108</v>
      </c>
      <c r="E89" s="33">
        <v>6</v>
      </c>
      <c r="F89" s="37" t="s">
        <v>298</v>
      </c>
      <c r="G89" s="37">
        <v>1</v>
      </c>
      <c r="H89" s="133"/>
      <c r="I89" s="42"/>
      <c r="J89" s="42"/>
    </row>
    <row r="90" spans="1:10" x14ac:dyDescent="0.15">
      <c r="A90" s="128"/>
      <c r="B90" s="134"/>
      <c r="C90" s="43" t="s">
        <v>439</v>
      </c>
      <c r="D90" s="33">
        <v>27</v>
      </c>
      <c r="E90" s="33">
        <v>6</v>
      </c>
      <c r="F90" s="37" t="s">
        <v>509</v>
      </c>
      <c r="G90" s="37">
        <v>1</v>
      </c>
      <c r="H90" s="134"/>
      <c r="I90" s="43"/>
      <c r="J90" s="33"/>
    </row>
    <row r="91" spans="1:10" ht="24" x14ac:dyDescent="0.15">
      <c r="A91" s="128"/>
      <c r="B91" s="132" t="s">
        <v>290</v>
      </c>
      <c r="C91" s="43" t="s">
        <v>399</v>
      </c>
      <c r="D91" s="33">
        <v>126</v>
      </c>
      <c r="E91" s="33">
        <v>36</v>
      </c>
      <c r="F91" s="40" t="s">
        <v>510</v>
      </c>
      <c r="G91" s="37">
        <v>1</v>
      </c>
      <c r="H91" s="132" t="s">
        <v>290</v>
      </c>
      <c r="I91" s="43" t="s">
        <v>399</v>
      </c>
      <c r="J91" s="33">
        <v>30</v>
      </c>
    </row>
    <row r="92" spans="1:10" x14ac:dyDescent="0.15">
      <c r="A92" s="128"/>
      <c r="B92" s="133"/>
      <c r="C92" s="43"/>
      <c r="D92" s="33"/>
      <c r="E92" s="33"/>
      <c r="F92" s="40"/>
      <c r="G92" s="37"/>
      <c r="H92" s="133"/>
      <c r="I92" s="43"/>
      <c r="J92" s="33"/>
    </row>
    <row r="93" spans="1:10" x14ac:dyDescent="0.15">
      <c r="A93" s="128"/>
      <c r="B93" s="134"/>
      <c r="C93" s="43"/>
      <c r="D93" s="33"/>
      <c r="E93" s="33"/>
      <c r="F93" s="40"/>
      <c r="G93" s="37"/>
      <c r="H93" s="134"/>
      <c r="I93" s="42"/>
      <c r="J93" s="33"/>
    </row>
    <row r="94" spans="1:10" ht="24" x14ac:dyDescent="0.15">
      <c r="A94" s="128"/>
      <c r="B94" s="132" t="s">
        <v>319</v>
      </c>
      <c r="C94" s="47" t="s">
        <v>511</v>
      </c>
      <c r="D94" s="33">
        <v>476</v>
      </c>
      <c r="E94" s="33">
        <v>30</v>
      </c>
      <c r="F94" s="40" t="s">
        <v>298</v>
      </c>
      <c r="G94" s="37">
        <v>1</v>
      </c>
      <c r="H94" s="132" t="s">
        <v>319</v>
      </c>
      <c r="I94" s="47" t="s">
        <v>437</v>
      </c>
      <c r="J94" s="33">
        <v>30</v>
      </c>
    </row>
    <row r="95" spans="1:10" x14ac:dyDescent="0.15">
      <c r="A95" s="128"/>
      <c r="B95" s="133"/>
      <c r="C95" s="47"/>
      <c r="D95" s="33"/>
      <c r="E95" s="33"/>
      <c r="F95" s="40"/>
      <c r="G95" s="37"/>
      <c r="H95" s="133"/>
      <c r="I95" s="42"/>
      <c r="J95" s="33"/>
    </row>
    <row r="96" spans="1:10" x14ac:dyDescent="0.15">
      <c r="A96" s="128"/>
      <c r="B96" s="134"/>
      <c r="C96" s="47"/>
      <c r="D96" s="33"/>
      <c r="E96" s="33"/>
      <c r="F96" s="40"/>
      <c r="G96" s="37"/>
      <c r="H96" s="134"/>
      <c r="I96" s="42"/>
      <c r="J96" s="33"/>
    </row>
    <row r="97" spans="1:10" ht="24" x14ac:dyDescent="0.15">
      <c r="A97" s="128"/>
      <c r="B97" s="132" t="s">
        <v>291</v>
      </c>
      <c r="C97" s="43" t="s">
        <v>436</v>
      </c>
      <c r="D97" s="33"/>
      <c r="E97" s="33">
        <v>30</v>
      </c>
      <c r="F97" s="40" t="s">
        <v>512</v>
      </c>
      <c r="G97" s="37">
        <v>1</v>
      </c>
      <c r="H97" s="132" t="s">
        <v>291</v>
      </c>
      <c r="I97" s="43" t="s">
        <v>436</v>
      </c>
      <c r="J97" s="33">
        <v>30</v>
      </c>
    </row>
    <row r="98" spans="1:10" x14ac:dyDescent="0.15">
      <c r="A98" s="128"/>
      <c r="B98" s="133"/>
      <c r="C98" s="43"/>
      <c r="D98" s="33"/>
      <c r="E98" s="33"/>
      <c r="F98" s="40"/>
      <c r="G98" s="37"/>
      <c r="H98" s="133"/>
      <c r="I98" s="43"/>
      <c r="J98" s="33"/>
    </row>
    <row r="99" spans="1:10" x14ac:dyDescent="0.15">
      <c r="A99" s="128"/>
      <c r="B99" s="133"/>
      <c r="C99" s="43"/>
      <c r="D99" s="33"/>
      <c r="E99" s="33"/>
      <c r="F99" s="40"/>
      <c r="G99" s="37"/>
      <c r="H99" s="134"/>
      <c r="I99" s="43"/>
      <c r="J99" s="33"/>
    </row>
    <row r="100" spans="1:10" ht="24" x14ac:dyDescent="0.15">
      <c r="A100" s="128"/>
      <c r="B100" s="132" t="s">
        <v>294</v>
      </c>
      <c r="C100" s="43" t="s">
        <v>435</v>
      </c>
      <c r="D100" s="33">
        <v>406</v>
      </c>
      <c r="E100" s="33">
        <v>30</v>
      </c>
      <c r="F100" s="40" t="s">
        <v>513</v>
      </c>
      <c r="G100" s="37">
        <v>1</v>
      </c>
      <c r="H100" s="132" t="s">
        <v>294</v>
      </c>
      <c r="I100" s="43" t="s">
        <v>434</v>
      </c>
      <c r="J100" s="33">
        <v>30</v>
      </c>
    </row>
    <row r="101" spans="1:10" x14ac:dyDescent="0.15">
      <c r="A101" s="128"/>
      <c r="B101" s="133"/>
      <c r="C101" s="43"/>
      <c r="D101" s="33"/>
      <c r="E101" s="33"/>
      <c r="F101" s="40"/>
      <c r="G101" s="37"/>
      <c r="H101" s="133"/>
      <c r="I101" s="43"/>
      <c r="J101" s="33"/>
    </row>
    <row r="102" spans="1:10" x14ac:dyDescent="0.15">
      <c r="A102" s="128"/>
      <c r="B102" s="133"/>
      <c r="C102" s="27"/>
      <c r="D102" s="33"/>
      <c r="E102" s="33"/>
      <c r="F102" s="40"/>
      <c r="G102" s="37"/>
      <c r="H102" s="134"/>
      <c r="I102" s="42"/>
      <c r="J102" s="33"/>
    </row>
    <row r="103" spans="1:10" x14ac:dyDescent="0.15">
      <c r="A103" s="128"/>
      <c r="B103" s="132" t="s">
        <v>295</v>
      </c>
      <c r="C103" s="43" t="s">
        <v>416</v>
      </c>
      <c r="D103" s="33">
        <v>78</v>
      </c>
      <c r="E103" s="33">
        <v>30</v>
      </c>
      <c r="F103" s="40" t="s">
        <v>298</v>
      </c>
      <c r="G103" s="37">
        <v>1</v>
      </c>
      <c r="H103" s="132" t="s">
        <v>295</v>
      </c>
      <c r="I103" s="43" t="s">
        <v>416</v>
      </c>
      <c r="J103" s="33">
        <v>30</v>
      </c>
    </row>
    <row r="104" spans="1:10" x14ac:dyDescent="0.15">
      <c r="A104" s="128"/>
      <c r="B104" s="133"/>
      <c r="C104" s="43"/>
      <c r="D104" s="33"/>
      <c r="E104" s="33"/>
      <c r="F104" s="40"/>
      <c r="G104" s="37"/>
      <c r="H104" s="133"/>
      <c r="I104" s="43"/>
      <c r="J104" s="33"/>
    </row>
    <row r="105" spans="1:10" x14ac:dyDescent="0.15">
      <c r="A105" s="128"/>
      <c r="B105" s="134"/>
      <c r="C105" s="27"/>
      <c r="D105" s="33"/>
      <c r="E105" s="33"/>
      <c r="F105" s="40"/>
      <c r="G105" s="37"/>
      <c r="H105" s="134"/>
      <c r="I105" s="42"/>
      <c r="J105" s="33"/>
    </row>
    <row r="106" spans="1:10" ht="24" x14ac:dyDescent="0.15">
      <c r="A106" s="128"/>
      <c r="B106" s="132" t="s">
        <v>296</v>
      </c>
      <c r="C106" s="27" t="s">
        <v>416</v>
      </c>
      <c r="D106" s="33">
        <v>78</v>
      </c>
      <c r="E106" s="33">
        <v>15</v>
      </c>
      <c r="F106" s="40" t="s">
        <v>514</v>
      </c>
      <c r="G106" s="37">
        <v>1</v>
      </c>
      <c r="H106" s="132" t="s">
        <v>296</v>
      </c>
      <c r="I106" s="27" t="s">
        <v>398</v>
      </c>
      <c r="J106" s="33">
        <v>30</v>
      </c>
    </row>
    <row r="107" spans="1:10" x14ac:dyDescent="0.15">
      <c r="A107" s="128"/>
      <c r="B107" s="133"/>
      <c r="C107" s="27" t="s">
        <v>515</v>
      </c>
      <c r="D107" s="33">
        <v>24</v>
      </c>
      <c r="E107" s="33">
        <v>15</v>
      </c>
      <c r="F107" s="40"/>
      <c r="G107" s="37">
        <v>1</v>
      </c>
      <c r="H107" s="133"/>
      <c r="I107" s="27"/>
      <c r="J107" s="33"/>
    </row>
    <row r="108" spans="1:10" x14ac:dyDescent="0.15">
      <c r="A108" s="128"/>
      <c r="B108" s="134"/>
      <c r="C108" s="27"/>
      <c r="D108" s="33"/>
      <c r="E108" s="33"/>
      <c r="F108" s="40"/>
      <c r="G108" s="37"/>
      <c r="H108" s="134"/>
      <c r="I108" s="42"/>
      <c r="J108" s="33"/>
    </row>
    <row r="109" spans="1:10" x14ac:dyDescent="0.15">
      <c r="A109" s="128"/>
      <c r="B109" s="132" t="s">
        <v>297</v>
      </c>
      <c r="C109" s="27" t="s">
        <v>433</v>
      </c>
      <c r="D109" s="33">
        <v>420</v>
      </c>
      <c r="E109" s="33">
        <v>30</v>
      </c>
      <c r="F109" s="40" t="s">
        <v>298</v>
      </c>
      <c r="G109" s="37">
        <v>1</v>
      </c>
      <c r="H109" s="132" t="s">
        <v>297</v>
      </c>
      <c r="I109" s="27" t="s">
        <v>432</v>
      </c>
      <c r="J109" s="33">
        <v>30</v>
      </c>
    </row>
    <row r="110" spans="1:10" x14ac:dyDescent="0.15">
      <c r="A110" s="128"/>
      <c r="B110" s="133"/>
      <c r="D110" s="33"/>
      <c r="E110" s="33"/>
      <c r="G110" s="37"/>
      <c r="H110" s="133"/>
      <c r="I110" s="27"/>
      <c r="J110" s="33"/>
    </row>
    <row r="111" spans="1:10" x14ac:dyDescent="0.15">
      <c r="A111" s="128"/>
      <c r="B111" s="134"/>
      <c r="C111" s="27"/>
      <c r="D111" s="33"/>
      <c r="E111" s="33"/>
      <c r="F111" s="40"/>
      <c r="G111" s="37"/>
      <c r="H111" s="134"/>
      <c r="I111" s="27"/>
      <c r="J111" s="33"/>
    </row>
    <row r="112" spans="1:10" x14ac:dyDescent="0.15">
      <c r="A112" s="128"/>
      <c r="B112" s="132" t="s">
        <v>292</v>
      </c>
      <c r="C112" s="27" t="s">
        <v>328</v>
      </c>
      <c r="D112" s="33"/>
      <c r="E112" s="33">
        <v>14</v>
      </c>
      <c r="F112" s="40" t="s">
        <v>298</v>
      </c>
      <c r="G112" s="37">
        <v>1</v>
      </c>
      <c r="H112" s="132" t="s">
        <v>292</v>
      </c>
      <c r="I112" s="27" t="s">
        <v>431</v>
      </c>
      <c r="J112" s="33">
        <v>30</v>
      </c>
    </row>
    <row r="113" spans="1:10" ht="24" x14ac:dyDescent="0.15">
      <c r="A113" s="128"/>
      <c r="B113" s="133"/>
      <c r="C113" s="27" t="s">
        <v>516</v>
      </c>
      <c r="D113" s="33">
        <v>18</v>
      </c>
      <c r="E113" s="33">
        <v>14</v>
      </c>
      <c r="F113" s="40" t="s">
        <v>517</v>
      </c>
      <c r="G113" s="37">
        <v>1</v>
      </c>
      <c r="H113" s="133"/>
      <c r="I113" s="27"/>
      <c r="J113" s="33"/>
    </row>
    <row r="114" spans="1:10" ht="24" x14ac:dyDescent="0.15">
      <c r="A114" s="128"/>
      <c r="B114" s="134"/>
      <c r="C114" s="27" t="s">
        <v>518</v>
      </c>
      <c r="D114" s="33">
        <v>2</v>
      </c>
      <c r="E114" s="33">
        <v>2</v>
      </c>
      <c r="F114" s="40" t="s">
        <v>519</v>
      </c>
      <c r="G114" s="37">
        <v>1</v>
      </c>
      <c r="H114" s="134"/>
      <c r="I114" s="42"/>
      <c r="J114" s="33"/>
    </row>
    <row r="115" spans="1:10" ht="36" x14ac:dyDescent="0.15">
      <c r="A115" s="128"/>
      <c r="B115" s="132" t="s">
        <v>293</v>
      </c>
      <c r="C115" s="27" t="s">
        <v>521</v>
      </c>
      <c r="D115" s="33">
        <v>264</v>
      </c>
      <c r="E115" s="33">
        <v>26</v>
      </c>
      <c r="F115" s="36" t="s">
        <v>430</v>
      </c>
      <c r="G115" s="37">
        <v>1</v>
      </c>
      <c r="H115" s="35" t="s">
        <v>293</v>
      </c>
      <c r="I115" s="27" t="s">
        <v>429</v>
      </c>
      <c r="J115" s="33">
        <v>30</v>
      </c>
    </row>
    <row r="116" spans="1:10" ht="24" x14ac:dyDescent="0.15">
      <c r="A116" s="128"/>
      <c r="B116" s="133"/>
      <c r="C116" s="27" t="s">
        <v>520</v>
      </c>
      <c r="D116" s="33">
        <v>2</v>
      </c>
      <c r="E116" s="33">
        <v>2</v>
      </c>
      <c r="F116" s="36" t="s">
        <v>298</v>
      </c>
      <c r="G116" s="37">
        <v>1</v>
      </c>
      <c r="H116" s="35" t="s">
        <v>293</v>
      </c>
      <c r="I116" s="42"/>
      <c r="J116" s="33"/>
    </row>
    <row r="117" spans="1:10" x14ac:dyDescent="0.15">
      <c r="A117" s="128"/>
      <c r="B117" s="134"/>
      <c r="C117" s="27"/>
      <c r="D117" s="33"/>
      <c r="E117" s="33"/>
      <c r="F117" s="36"/>
      <c r="G117" s="37"/>
      <c r="H117" s="35" t="s">
        <v>293</v>
      </c>
      <c r="I117" s="42"/>
      <c r="J117" s="33"/>
    </row>
    <row r="118" spans="1:10" x14ac:dyDescent="0.15">
      <c r="A118" s="128"/>
      <c r="B118" s="141" t="s">
        <v>329</v>
      </c>
      <c r="C118" s="27"/>
      <c r="D118" s="33"/>
      <c r="E118" s="33"/>
      <c r="F118" s="36"/>
      <c r="G118" s="37"/>
      <c r="H118" s="35" t="s">
        <v>329</v>
      </c>
      <c r="I118" s="27" t="s">
        <v>529</v>
      </c>
      <c r="J118" s="33">
        <v>30</v>
      </c>
    </row>
    <row r="119" spans="1:10" x14ac:dyDescent="0.15">
      <c r="A119" s="128"/>
      <c r="B119" s="142"/>
      <c r="C119" s="27"/>
      <c r="D119" s="33"/>
      <c r="E119" s="33"/>
      <c r="F119" s="36"/>
      <c r="G119" s="37"/>
      <c r="H119" s="35" t="s">
        <v>329</v>
      </c>
      <c r="I119" s="27"/>
      <c r="J119" s="33"/>
    </row>
    <row r="120" spans="1:10" x14ac:dyDescent="0.15">
      <c r="A120" s="128"/>
      <c r="B120" s="143"/>
      <c r="C120" s="42"/>
      <c r="D120" s="44"/>
      <c r="E120" s="44"/>
      <c r="F120" s="36"/>
      <c r="G120" s="37"/>
      <c r="H120" s="35" t="s">
        <v>329</v>
      </c>
      <c r="I120" s="42"/>
      <c r="J120" s="33"/>
    </row>
    <row r="121" spans="1:10" x14ac:dyDescent="0.15">
      <c r="A121" s="128"/>
      <c r="B121" s="132" t="s">
        <v>288</v>
      </c>
      <c r="C121" s="27" t="s">
        <v>522</v>
      </c>
      <c r="D121" s="44">
        <v>30</v>
      </c>
      <c r="E121" s="44">
        <v>18</v>
      </c>
      <c r="F121" s="36" t="s">
        <v>298</v>
      </c>
      <c r="G121" s="37">
        <v>1</v>
      </c>
      <c r="H121" s="35" t="s">
        <v>288</v>
      </c>
      <c r="I121" s="27" t="s">
        <v>522</v>
      </c>
      <c r="J121" s="33">
        <v>30</v>
      </c>
    </row>
    <row r="122" spans="1:10" x14ac:dyDescent="0.15">
      <c r="A122" s="128"/>
      <c r="B122" s="133"/>
      <c r="C122" s="27"/>
      <c r="D122" s="44"/>
      <c r="E122" s="44"/>
      <c r="F122" s="36"/>
      <c r="G122" s="37"/>
      <c r="H122" s="35" t="s">
        <v>288</v>
      </c>
      <c r="I122" s="27"/>
      <c r="J122" s="33"/>
    </row>
    <row r="123" spans="1:10" x14ac:dyDescent="0.15">
      <c r="A123" s="128"/>
      <c r="B123" s="134"/>
      <c r="C123" s="27"/>
      <c r="D123" s="44"/>
      <c r="E123" s="44"/>
      <c r="F123" s="36"/>
      <c r="G123" s="37"/>
      <c r="H123" s="35" t="s">
        <v>288</v>
      </c>
      <c r="I123" s="27"/>
      <c r="J123" s="33"/>
    </row>
    <row r="124" spans="1:10" x14ac:dyDescent="0.15">
      <c r="A124" s="75"/>
      <c r="B124" s="76" t="s">
        <v>333</v>
      </c>
      <c r="C124" s="77"/>
      <c r="D124" s="78"/>
      <c r="E124" s="79"/>
      <c r="F124" s="80"/>
      <c r="G124" s="81"/>
      <c r="H124" s="82"/>
      <c r="I124" s="83"/>
      <c r="J124" s="79"/>
    </row>
    <row r="125" spans="1:10" x14ac:dyDescent="0.15">
      <c r="A125" s="75"/>
      <c r="B125" s="84" t="s">
        <v>334</v>
      </c>
      <c r="C125" s="77"/>
      <c r="D125" s="78"/>
      <c r="E125" s="79"/>
      <c r="F125" s="80"/>
      <c r="G125" s="81"/>
      <c r="H125" s="82"/>
      <c r="I125" s="83"/>
      <c r="J125" s="79"/>
    </row>
    <row r="126" spans="1:10" x14ac:dyDescent="0.15">
      <c r="B126" s="85" t="s">
        <v>335</v>
      </c>
      <c r="C126" s="77"/>
      <c r="D126" s="78"/>
      <c r="E126" s="79"/>
      <c r="F126" s="80"/>
      <c r="G126" s="81"/>
      <c r="H126" s="82"/>
      <c r="I126" s="83"/>
      <c r="J126" s="79"/>
    </row>
    <row r="127" spans="1:10" x14ac:dyDescent="0.15">
      <c r="B127" s="85" t="s">
        <v>336</v>
      </c>
      <c r="C127" s="77"/>
      <c r="D127" s="78"/>
      <c r="E127" s="79"/>
      <c r="F127" s="80"/>
      <c r="G127" s="81"/>
      <c r="H127" s="82"/>
      <c r="I127" s="83"/>
      <c r="J127" s="79"/>
    </row>
    <row r="128" spans="1:10" x14ac:dyDescent="0.15">
      <c r="B128" s="86" t="s">
        <v>337</v>
      </c>
      <c r="E128" s="87"/>
      <c r="F128" s="87"/>
    </row>
    <row r="129" spans="2:9" x14ac:dyDescent="0.15">
      <c r="B129" s="86" t="s">
        <v>338</v>
      </c>
      <c r="E129" s="87"/>
      <c r="F129" s="87"/>
    </row>
    <row r="130" spans="2:9" x14ac:dyDescent="0.15">
      <c r="B130" s="86" t="s">
        <v>339</v>
      </c>
      <c r="E130" s="87"/>
      <c r="F130" s="87"/>
    </row>
    <row r="131" spans="2:9" x14ac:dyDescent="0.15">
      <c r="B131" s="86" t="s">
        <v>340</v>
      </c>
      <c r="E131" s="87"/>
      <c r="F131" s="87"/>
    </row>
    <row r="132" spans="2:9" x14ac:dyDescent="0.15">
      <c r="B132" s="88" t="s">
        <v>341</v>
      </c>
      <c r="E132" s="87"/>
      <c r="F132" s="87"/>
    </row>
    <row r="133" spans="2:9" x14ac:dyDescent="0.15">
      <c r="B133" s="88" t="s">
        <v>342</v>
      </c>
      <c r="E133" s="87"/>
      <c r="F133" s="87"/>
    </row>
    <row r="134" spans="2:9" x14ac:dyDescent="0.15">
      <c r="B134" s="88" t="s">
        <v>343</v>
      </c>
      <c r="E134" s="87"/>
      <c r="F134" s="87"/>
    </row>
    <row r="135" spans="2:9" x14ac:dyDescent="0.15">
      <c r="B135" s="89" t="s">
        <v>344</v>
      </c>
      <c r="E135" s="87"/>
      <c r="F135" s="87"/>
    </row>
    <row r="136" spans="2:9" x14ac:dyDescent="0.15">
      <c r="B136" s="90" t="s">
        <v>345</v>
      </c>
      <c r="E136" s="87"/>
      <c r="F136" s="87"/>
    </row>
    <row r="137" spans="2:9" ht="26.25" customHeight="1" x14ac:dyDescent="0.15">
      <c r="B137" s="144" t="s">
        <v>346</v>
      </c>
      <c r="C137" s="144"/>
      <c r="D137" s="144"/>
      <c r="E137" s="144"/>
      <c r="F137" s="144"/>
      <c r="G137" s="144"/>
      <c r="H137" s="144"/>
      <c r="I137" s="144"/>
    </row>
    <row r="138" spans="2:9" ht="38.25" customHeight="1" x14ac:dyDescent="0.15">
      <c r="B138" s="144" t="s">
        <v>347</v>
      </c>
      <c r="C138" s="144"/>
      <c r="D138" s="144"/>
      <c r="E138" s="144"/>
      <c r="F138" s="144"/>
      <c r="G138" s="144"/>
      <c r="H138" s="144"/>
      <c r="I138" s="144"/>
    </row>
    <row r="139" spans="2:9" x14ac:dyDescent="0.15">
      <c r="B139" s="90" t="s">
        <v>348</v>
      </c>
      <c r="E139" s="87"/>
      <c r="F139" s="87"/>
    </row>
    <row r="140" spans="2:9" x14ac:dyDescent="0.15">
      <c r="B140" s="90" t="s">
        <v>349</v>
      </c>
      <c r="E140" s="87"/>
      <c r="F140" s="87"/>
    </row>
    <row r="141" spans="2:9" x14ac:dyDescent="0.15">
      <c r="B141" s="90" t="s">
        <v>350</v>
      </c>
      <c r="E141" s="87"/>
      <c r="F141" s="87"/>
    </row>
  </sheetData>
  <mergeCells count="79">
    <mergeCell ref="B118:B120"/>
    <mergeCell ref="B121:B123"/>
    <mergeCell ref="B137:I137"/>
    <mergeCell ref="B138:I138"/>
    <mergeCell ref="B109:B111"/>
    <mergeCell ref="H109:H111"/>
    <mergeCell ref="B112:B114"/>
    <mergeCell ref="H112:H114"/>
    <mergeCell ref="B115:B117"/>
    <mergeCell ref="B100:B102"/>
    <mergeCell ref="H100:H102"/>
    <mergeCell ref="B103:B105"/>
    <mergeCell ref="H103:H105"/>
    <mergeCell ref="B106:B108"/>
    <mergeCell ref="H106:H108"/>
    <mergeCell ref="B91:B93"/>
    <mergeCell ref="H91:H93"/>
    <mergeCell ref="B94:B96"/>
    <mergeCell ref="H94:H96"/>
    <mergeCell ref="B97:B99"/>
    <mergeCell ref="H97:H99"/>
    <mergeCell ref="B82:B84"/>
    <mergeCell ref="H82:H84"/>
    <mergeCell ref="B85:B87"/>
    <mergeCell ref="H85:H87"/>
    <mergeCell ref="B88:B90"/>
    <mergeCell ref="H88:H90"/>
    <mergeCell ref="B70:B72"/>
    <mergeCell ref="B73:B75"/>
    <mergeCell ref="B76:B78"/>
    <mergeCell ref="B79:B81"/>
    <mergeCell ref="H79:H81"/>
    <mergeCell ref="B61:B63"/>
    <mergeCell ref="B64:B66"/>
    <mergeCell ref="H64:H66"/>
    <mergeCell ref="B67:B69"/>
    <mergeCell ref="H67:H69"/>
    <mergeCell ref="B52:B54"/>
    <mergeCell ref="H52:H54"/>
    <mergeCell ref="B55:B57"/>
    <mergeCell ref="H55:H57"/>
    <mergeCell ref="B58:B60"/>
    <mergeCell ref="H46:H48"/>
    <mergeCell ref="B49:B51"/>
    <mergeCell ref="H49:H51"/>
    <mergeCell ref="B43:B45"/>
    <mergeCell ref="H43:H45"/>
    <mergeCell ref="A14:A123"/>
    <mergeCell ref="B14:G14"/>
    <mergeCell ref="H14:J14"/>
    <mergeCell ref="B16:B18"/>
    <mergeCell ref="H16:H18"/>
    <mergeCell ref="B19:B21"/>
    <mergeCell ref="H19:H21"/>
    <mergeCell ref="B22:B24"/>
    <mergeCell ref="H22:H24"/>
    <mergeCell ref="B25:B27"/>
    <mergeCell ref="H25:H27"/>
    <mergeCell ref="B28:B30"/>
    <mergeCell ref="H28:H30"/>
    <mergeCell ref="B40:B42"/>
    <mergeCell ref="H40:H42"/>
    <mergeCell ref="B46:B48"/>
    <mergeCell ref="I13:J13"/>
    <mergeCell ref="B1:G1"/>
    <mergeCell ref="I1:J1"/>
    <mergeCell ref="A2:A13"/>
    <mergeCell ref="B2:G2"/>
    <mergeCell ref="H2:J2"/>
    <mergeCell ref="I3:J3"/>
    <mergeCell ref="I4:J4"/>
    <mergeCell ref="I5:J5"/>
    <mergeCell ref="I6:J6"/>
    <mergeCell ref="I7:J7"/>
    <mergeCell ref="I8:J8"/>
    <mergeCell ref="I9:J9"/>
    <mergeCell ref="I10:J10"/>
    <mergeCell ref="I11:J11"/>
    <mergeCell ref="I12:J12"/>
  </mergeCells>
  <phoneticPr fontId="10" type="noConversion"/>
  <conditionalFormatting sqref="B121 B82 B85 B88 B91 B94 B97 B100 B103 B106 B109 B112 B115 B118 H97 H85 H88 H91 H94 H103 H100 H106 H109 H112 H82 B124:B127 H115:H127 B76 B79 H19 B16 B19 H25 B25 B22 B28 B31:B40 B43 H43 B46 B49 H52 H46 B52 B55 B58 B61 B70 B73 H55 H28 H58:H63 H70:H79 H16 H22 H31:H40 H49">
    <cfRule type="cellIs" dxfId="50" priority="28" stopIfTrue="1" operator="equal">
      <formula>"滞后"</formula>
    </cfRule>
    <cfRule type="cellIs" dxfId="49" priority="29" stopIfTrue="1" operator="equal">
      <formula>"已取消"</formula>
    </cfRule>
    <cfRule type="cellIs" dxfId="48" priority="30" stopIfTrue="1" operator="equal">
      <formula>"已关闭"</formula>
    </cfRule>
  </conditionalFormatting>
  <conditionalFormatting sqref="D120:E123">
    <cfRule type="cellIs" dxfId="47" priority="25" stopIfTrue="1" operator="equal">
      <formula>"已取消"</formula>
    </cfRule>
    <cfRule type="cellIs" dxfId="46" priority="26" stopIfTrue="1" operator="equal">
      <formula>"搁置中"</formula>
    </cfRule>
    <cfRule type="cellIs" dxfId="45" priority="27" stopIfTrue="1" operator="equal">
      <formula>"已提交"</formula>
    </cfRule>
  </conditionalFormatting>
  <dataValidations count="6">
    <dataValidation imeMode="on" allowBlank="1" showInputMessage="1" showErrorMessage="1" sqref="F120:F123 F19 F21 F115:F118"/>
    <dataValidation type="list" allowBlank="1" showInputMessage="1" showErrorMessage="1" sqref="H126:H127">
      <formula1>"明亮,谭红刚,徐学风,顾婧,张定林,郑永彬,胡龙,胡小春,付明科,杨美辉"</formula1>
    </dataValidation>
    <dataValidation type="list" allowBlank="1" showInputMessage="1" showErrorMessage="1" sqref="G16:G49 G51:G76 G78:G127">
      <formula1>"2.0,1.5,1.0,0.5,0"</formula1>
    </dataValidation>
    <dataValidation type="list" allowBlank="1" showInputMessage="1" showErrorMessage="1" sqref="E5:E13">
      <formula1>"10%,20%,30%,40%,50%,60%,70%,80%,90%"</formula1>
    </dataValidation>
    <dataValidation type="list" allowBlank="1" showInputMessage="1" showErrorMessage="1" sqref="G4:G13">
      <formula1>"提前,正常,滞后,延误,暂停"</formula1>
    </dataValidation>
    <dataValidation type="list" allowBlank="1" showInputMessage="1" showErrorMessage="1" sqref="E4">
      <formula1>"10%,20%,30%,40%,50%,60%,70%,80%,90%,100%"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opLeftCell="A106" workbookViewId="0">
      <selection activeCell="G88" sqref="G88"/>
    </sheetView>
  </sheetViews>
  <sheetFormatPr defaultRowHeight="13.5" x14ac:dyDescent="0.15"/>
  <cols>
    <col min="1" max="1" width="5.125" style="38" customWidth="1"/>
    <col min="2" max="2" width="12.625" style="38" customWidth="1"/>
    <col min="3" max="3" width="35.75" style="38" customWidth="1"/>
    <col min="4" max="4" width="8.125" style="38" customWidth="1"/>
    <col min="5" max="5" width="5.125" style="38" customWidth="1"/>
    <col min="6" max="6" width="25.625" style="38" customWidth="1"/>
    <col min="7" max="7" width="4.75" style="38" customWidth="1"/>
    <col min="8" max="8" width="9.875" style="38" customWidth="1"/>
    <col min="9" max="9" width="36.5" style="38" customWidth="1"/>
    <col min="10" max="10" width="6.25" style="38" customWidth="1"/>
    <col min="11" max="16384" width="9" style="38"/>
  </cols>
  <sheetData>
    <row r="1" spans="1:10" ht="20.25" x14ac:dyDescent="0.15">
      <c r="B1" s="124" t="s">
        <v>266</v>
      </c>
      <c r="C1" s="125"/>
      <c r="D1" s="125"/>
      <c r="E1" s="125"/>
      <c r="F1" s="125"/>
      <c r="G1" s="126"/>
      <c r="H1" s="72" t="s">
        <v>2</v>
      </c>
      <c r="I1" s="127">
        <v>43178</v>
      </c>
      <c r="J1" s="127"/>
    </row>
    <row r="2" spans="1:10" x14ac:dyDescent="0.15">
      <c r="A2" s="128" t="s">
        <v>260</v>
      </c>
      <c r="B2" s="129" t="s">
        <v>248</v>
      </c>
      <c r="C2" s="129"/>
      <c r="D2" s="129"/>
      <c r="E2" s="129"/>
      <c r="F2" s="129"/>
      <c r="G2" s="129"/>
      <c r="H2" s="129"/>
      <c r="I2" s="129"/>
      <c r="J2" s="129"/>
    </row>
    <row r="3" spans="1:10" ht="24" x14ac:dyDescent="0.15">
      <c r="A3" s="128"/>
      <c r="B3" s="94" t="s">
        <v>8</v>
      </c>
      <c r="C3" s="94" t="s">
        <v>247</v>
      </c>
      <c r="D3" s="94" t="s">
        <v>263</v>
      </c>
      <c r="E3" s="94" t="s">
        <v>253</v>
      </c>
      <c r="F3" s="94" t="s">
        <v>251</v>
      </c>
      <c r="G3" s="94" t="s">
        <v>252</v>
      </c>
      <c r="H3" s="94" t="s">
        <v>8</v>
      </c>
      <c r="I3" s="129" t="s">
        <v>11</v>
      </c>
      <c r="J3" s="129"/>
    </row>
    <row r="4" spans="1:10" ht="51.75" customHeight="1" x14ac:dyDescent="0.15">
      <c r="A4" s="128"/>
      <c r="B4" s="29" t="s">
        <v>615</v>
      </c>
      <c r="C4" s="93" t="s">
        <v>620</v>
      </c>
      <c r="D4" s="30" t="s">
        <v>314</v>
      </c>
      <c r="E4" s="28">
        <v>1</v>
      </c>
      <c r="F4" s="93" t="s">
        <v>463</v>
      </c>
      <c r="G4" s="30" t="s">
        <v>315</v>
      </c>
      <c r="H4" s="29" t="s">
        <v>303</v>
      </c>
      <c r="I4" s="123" t="s">
        <v>621</v>
      </c>
      <c r="J4" s="123"/>
    </row>
    <row r="5" spans="1:10" ht="56.25" customHeight="1" x14ac:dyDescent="0.15">
      <c r="A5" s="128"/>
      <c r="B5" s="29" t="s">
        <v>304</v>
      </c>
      <c r="C5" s="93" t="s">
        <v>625</v>
      </c>
      <c r="D5" s="30" t="s">
        <v>317</v>
      </c>
      <c r="E5" s="28">
        <v>0.5</v>
      </c>
      <c r="F5" s="93" t="s">
        <v>525</v>
      </c>
      <c r="G5" s="30" t="s">
        <v>316</v>
      </c>
      <c r="H5" s="29" t="s">
        <v>304</v>
      </c>
      <c r="I5" s="123" t="s">
        <v>626</v>
      </c>
      <c r="J5" s="123"/>
    </row>
    <row r="6" spans="1:10" ht="38.25" customHeight="1" x14ac:dyDescent="0.15">
      <c r="A6" s="128"/>
      <c r="B6" s="29" t="s">
        <v>305</v>
      </c>
      <c r="C6" s="93" t="s">
        <v>638</v>
      </c>
      <c r="D6" s="30" t="s">
        <v>412</v>
      </c>
      <c r="E6" s="28">
        <v>0.1</v>
      </c>
      <c r="F6" s="93"/>
      <c r="G6" s="30" t="s">
        <v>316</v>
      </c>
      <c r="H6" s="29" t="s">
        <v>305</v>
      </c>
      <c r="I6" s="123" t="s">
        <v>639</v>
      </c>
      <c r="J6" s="123"/>
    </row>
    <row r="7" spans="1:10" ht="36" customHeight="1" x14ac:dyDescent="0.15">
      <c r="A7" s="128"/>
      <c r="B7" s="29" t="s">
        <v>306</v>
      </c>
      <c r="C7" s="93" t="s">
        <v>641</v>
      </c>
      <c r="D7" s="30" t="s">
        <v>411</v>
      </c>
      <c r="E7" s="28">
        <v>0.9</v>
      </c>
      <c r="F7" s="93"/>
      <c r="G7" s="30" t="s">
        <v>315</v>
      </c>
      <c r="H7" s="29" t="s">
        <v>306</v>
      </c>
      <c r="I7" s="123" t="s">
        <v>642</v>
      </c>
      <c r="J7" s="123"/>
    </row>
    <row r="8" spans="1:10" ht="37.5" customHeight="1" x14ac:dyDescent="0.15">
      <c r="A8" s="128"/>
      <c r="B8" s="29" t="s">
        <v>307</v>
      </c>
      <c r="C8" s="93" t="s">
        <v>627</v>
      </c>
      <c r="D8" s="30" t="s">
        <v>527</v>
      </c>
      <c r="E8" s="28">
        <v>0.6</v>
      </c>
      <c r="F8" s="93"/>
      <c r="G8" s="30" t="s">
        <v>316</v>
      </c>
      <c r="H8" s="29" t="s">
        <v>307</v>
      </c>
      <c r="I8" s="123" t="s">
        <v>628</v>
      </c>
      <c r="J8" s="123"/>
    </row>
    <row r="9" spans="1:10" ht="51" customHeight="1" x14ac:dyDescent="0.15">
      <c r="A9" s="128"/>
      <c r="B9" s="29" t="s">
        <v>308</v>
      </c>
      <c r="C9" s="93" t="s">
        <v>635</v>
      </c>
      <c r="D9" s="30" t="s">
        <v>318</v>
      </c>
      <c r="E9" s="28">
        <v>0.4</v>
      </c>
      <c r="F9" s="93"/>
      <c r="G9" s="30" t="s">
        <v>332</v>
      </c>
      <c r="H9" s="29" t="s">
        <v>308</v>
      </c>
      <c r="I9" s="123" t="s">
        <v>408</v>
      </c>
      <c r="J9" s="123"/>
    </row>
    <row r="10" spans="1:10" ht="46.5" customHeight="1" x14ac:dyDescent="0.15">
      <c r="A10" s="128"/>
      <c r="B10" s="29" t="s">
        <v>311</v>
      </c>
      <c r="C10" s="93"/>
      <c r="D10" s="30" t="s">
        <v>528</v>
      </c>
      <c r="E10" s="28"/>
      <c r="F10" s="93" t="s">
        <v>464</v>
      </c>
      <c r="G10" s="30" t="s">
        <v>315</v>
      </c>
      <c r="H10" s="29" t="s">
        <v>311</v>
      </c>
      <c r="I10" s="123"/>
      <c r="J10" s="123"/>
    </row>
    <row r="11" spans="1:10" ht="48.75" customHeight="1" x14ac:dyDescent="0.15">
      <c r="A11" s="128"/>
      <c r="B11" s="29" t="s">
        <v>407</v>
      </c>
      <c r="C11" s="93" t="s">
        <v>631</v>
      </c>
      <c r="D11" s="30" t="s">
        <v>406</v>
      </c>
      <c r="E11" s="28">
        <v>0.6</v>
      </c>
      <c r="F11" s="93"/>
      <c r="G11" s="30" t="s">
        <v>316</v>
      </c>
      <c r="H11" s="29" t="s">
        <v>407</v>
      </c>
      <c r="I11" s="123" t="s">
        <v>632</v>
      </c>
      <c r="J11" s="123"/>
    </row>
    <row r="12" spans="1:10" ht="36" x14ac:dyDescent="0.15">
      <c r="A12" s="128"/>
      <c r="B12" s="73" t="s">
        <v>309</v>
      </c>
      <c r="C12" s="93" t="s">
        <v>616</v>
      </c>
      <c r="D12" s="30" t="s">
        <v>312</v>
      </c>
      <c r="E12" s="28">
        <v>0.9</v>
      </c>
      <c r="F12" s="93"/>
      <c r="G12" s="30" t="s">
        <v>316</v>
      </c>
      <c r="H12" s="73" t="s">
        <v>309</v>
      </c>
      <c r="I12" s="123" t="s">
        <v>617</v>
      </c>
      <c r="J12" s="123"/>
    </row>
    <row r="13" spans="1:10" ht="36" x14ac:dyDescent="0.15">
      <c r="A13" s="128"/>
      <c r="B13" s="73" t="s">
        <v>310</v>
      </c>
      <c r="C13" s="93" t="s">
        <v>619</v>
      </c>
      <c r="D13" s="30" t="s">
        <v>313</v>
      </c>
      <c r="E13" s="28">
        <v>0.9</v>
      </c>
      <c r="F13" s="93"/>
      <c r="G13" s="30" t="s">
        <v>316</v>
      </c>
      <c r="H13" s="73" t="s">
        <v>310</v>
      </c>
      <c r="I13" s="123"/>
      <c r="J13" s="123"/>
    </row>
    <row r="14" spans="1:10" x14ac:dyDescent="0.15">
      <c r="A14" s="128" t="s">
        <v>261</v>
      </c>
      <c r="B14" s="130" t="s">
        <v>249</v>
      </c>
      <c r="C14" s="130"/>
      <c r="D14" s="130"/>
      <c r="E14" s="130"/>
      <c r="F14" s="130"/>
      <c r="G14" s="130"/>
      <c r="H14" s="131" t="s">
        <v>250</v>
      </c>
      <c r="I14" s="131"/>
      <c r="J14" s="131"/>
    </row>
    <row r="15" spans="1:10" ht="24" x14ac:dyDescent="0.15">
      <c r="A15" s="128"/>
      <c r="B15" s="94" t="s">
        <v>25</v>
      </c>
      <c r="C15" s="94" t="s">
        <v>26</v>
      </c>
      <c r="D15" s="33" t="s">
        <v>259</v>
      </c>
      <c r="E15" s="33" t="s">
        <v>262</v>
      </c>
      <c r="F15" s="94" t="s">
        <v>29</v>
      </c>
      <c r="G15" s="94" t="s">
        <v>265</v>
      </c>
      <c r="H15" s="94" t="s">
        <v>25</v>
      </c>
      <c r="I15" s="94" t="s">
        <v>26</v>
      </c>
      <c r="J15" s="94" t="s">
        <v>264</v>
      </c>
    </row>
    <row r="16" spans="1:10" ht="48" x14ac:dyDescent="0.15">
      <c r="A16" s="128"/>
      <c r="B16" s="132" t="s">
        <v>267</v>
      </c>
      <c r="C16" s="36" t="s">
        <v>530</v>
      </c>
      <c r="D16" s="33">
        <v>60</v>
      </c>
      <c r="E16" s="33">
        <v>30</v>
      </c>
      <c r="F16" s="36" t="s">
        <v>531</v>
      </c>
      <c r="G16" s="37">
        <v>1</v>
      </c>
      <c r="H16" s="132" t="s">
        <v>267</v>
      </c>
      <c r="I16" s="39" t="s">
        <v>530</v>
      </c>
      <c r="J16" s="33">
        <v>30</v>
      </c>
    </row>
    <row r="17" spans="1:10" ht="18.75" customHeight="1" x14ac:dyDescent="0.15">
      <c r="A17" s="128"/>
      <c r="B17" s="133"/>
      <c r="C17" s="36"/>
      <c r="D17" s="33"/>
      <c r="E17" s="33"/>
      <c r="F17" s="36"/>
      <c r="G17" s="37"/>
      <c r="H17" s="133" t="s">
        <v>267</v>
      </c>
      <c r="I17" s="36"/>
      <c r="J17" s="33"/>
    </row>
    <row r="18" spans="1:10" ht="19.5" customHeight="1" x14ac:dyDescent="0.15">
      <c r="A18" s="128"/>
      <c r="B18" s="133"/>
      <c r="C18" s="36"/>
      <c r="D18" s="33"/>
      <c r="E18" s="33"/>
      <c r="F18" s="36"/>
      <c r="G18" s="37"/>
      <c r="H18" s="133"/>
      <c r="I18" s="42"/>
      <c r="J18" s="42"/>
    </row>
    <row r="19" spans="1:10" ht="60.75" customHeight="1" x14ac:dyDescent="0.15">
      <c r="A19" s="128"/>
      <c r="B19" s="132" t="s">
        <v>268</v>
      </c>
      <c r="C19" s="39" t="s">
        <v>533</v>
      </c>
      <c r="D19" s="33">
        <v>60</v>
      </c>
      <c r="E19" s="33">
        <v>30</v>
      </c>
      <c r="F19" s="39" t="s">
        <v>532</v>
      </c>
      <c r="G19" s="37">
        <v>1</v>
      </c>
      <c r="H19" s="132" t="s">
        <v>268</v>
      </c>
      <c r="I19" s="36" t="s">
        <v>533</v>
      </c>
      <c r="J19" s="33">
        <v>24</v>
      </c>
    </row>
    <row r="20" spans="1:10" ht="31.5" customHeight="1" x14ac:dyDescent="0.15">
      <c r="A20" s="128"/>
      <c r="B20" s="133"/>
      <c r="C20" s="39"/>
      <c r="D20" s="33"/>
      <c r="E20" s="33"/>
      <c r="F20" s="36"/>
      <c r="G20" s="37"/>
      <c r="H20" s="133"/>
      <c r="I20" s="39"/>
      <c r="J20" s="33"/>
    </row>
    <row r="21" spans="1:10" ht="27.75" customHeight="1" x14ac:dyDescent="0.15">
      <c r="A21" s="128"/>
      <c r="B21" s="133"/>
      <c r="D21" s="33"/>
      <c r="E21" s="33"/>
      <c r="F21" s="39"/>
      <c r="G21" s="37"/>
      <c r="H21" s="133"/>
      <c r="I21" s="39"/>
      <c r="J21" s="33"/>
    </row>
    <row r="22" spans="1:10" ht="24" x14ac:dyDescent="0.15">
      <c r="A22" s="128"/>
      <c r="B22" s="132" t="s">
        <v>269</v>
      </c>
      <c r="C22" s="40" t="s">
        <v>555</v>
      </c>
      <c r="D22" s="33">
        <v>24</v>
      </c>
      <c r="E22" s="33">
        <v>24</v>
      </c>
      <c r="F22" s="37" t="s">
        <v>534</v>
      </c>
      <c r="G22" s="37">
        <v>1</v>
      </c>
      <c r="H22" s="132" t="s">
        <v>269</v>
      </c>
      <c r="I22" s="36" t="s">
        <v>475</v>
      </c>
      <c r="J22" s="33">
        <v>48</v>
      </c>
    </row>
    <row r="23" spans="1:10" ht="24" x14ac:dyDescent="0.15">
      <c r="A23" s="128"/>
      <c r="B23" s="133"/>
      <c r="C23" s="74" t="s">
        <v>471</v>
      </c>
      <c r="D23" s="33">
        <v>60</v>
      </c>
      <c r="E23" s="33">
        <v>6</v>
      </c>
      <c r="F23" s="37" t="s">
        <v>535</v>
      </c>
      <c r="G23" s="37">
        <v>1</v>
      </c>
      <c r="H23" s="133" t="s">
        <v>269</v>
      </c>
      <c r="I23" s="40"/>
      <c r="J23" s="33"/>
    </row>
    <row r="24" spans="1:10" ht="21" customHeight="1" x14ac:dyDescent="0.15">
      <c r="A24" s="128"/>
      <c r="B24" s="134"/>
      <c r="C24" s="74"/>
      <c r="D24" s="33"/>
      <c r="E24" s="33"/>
      <c r="F24" s="37"/>
      <c r="G24" s="37"/>
      <c r="H24" s="134" t="s">
        <v>269</v>
      </c>
      <c r="I24" s="74"/>
      <c r="J24" s="33"/>
    </row>
    <row r="25" spans="1:10" ht="48" x14ac:dyDescent="0.15">
      <c r="A25" s="128"/>
      <c r="B25" s="132" t="s">
        <v>270</v>
      </c>
      <c r="C25" s="39" t="s">
        <v>476</v>
      </c>
      <c r="D25" s="33">
        <v>12</v>
      </c>
      <c r="E25" s="33">
        <v>6</v>
      </c>
      <c r="F25" s="37" t="s">
        <v>537</v>
      </c>
      <c r="G25" s="37">
        <v>1</v>
      </c>
      <c r="H25" s="132" t="s">
        <v>270</v>
      </c>
      <c r="I25" s="36" t="s">
        <v>539</v>
      </c>
      <c r="J25" s="33">
        <v>18</v>
      </c>
    </row>
    <row r="26" spans="1:10" ht="24" x14ac:dyDescent="0.15">
      <c r="A26" s="128"/>
      <c r="B26" s="133"/>
      <c r="C26" s="27" t="s">
        <v>538</v>
      </c>
      <c r="D26" s="33">
        <v>72</v>
      </c>
      <c r="E26" s="33">
        <v>24</v>
      </c>
      <c r="F26" s="37" t="s">
        <v>536</v>
      </c>
      <c r="G26" s="37">
        <v>1</v>
      </c>
      <c r="H26" s="133"/>
      <c r="I26" s="36" t="s">
        <v>476</v>
      </c>
      <c r="J26" s="33">
        <v>6</v>
      </c>
    </row>
    <row r="27" spans="1:10" ht="21.75" customHeight="1" x14ac:dyDescent="0.15">
      <c r="A27" s="128"/>
      <c r="B27" s="134"/>
      <c r="C27" s="27"/>
      <c r="D27" s="33"/>
      <c r="E27" s="33"/>
      <c r="F27" s="37"/>
      <c r="G27" s="37"/>
      <c r="H27" s="134"/>
      <c r="I27" s="27" t="s">
        <v>540</v>
      </c>
      <c r="J27" s="33">
        <v>6</v>
      </c>
    </row>
    <row r="28" spans="1:10" x14ac:dyDescent="0.15">
      <c r="A28" s="128"/>
      <c r="B28" s="132" t="s">
        <v>271</v>
      </c>
      <c r="C28" s="27" t="s">
        <v>541</v>
      </c>
      <c r="D28" s="33">
        <v>30</v>
      </c>
      <c r="E28" s="33">
        <v>30</v>
      </c>
      <c r="F28" s="37" t="s">
        <v>542</v>
      </c>
      <c r="G28" s="37">
        <v>1</v>
      </c>
      <c r="H28" s="132" t="s">
        <v>271</v>
      </c>
      <c r="I28" s="27" t="s">
        <v>647</v>
      </c>
      <c r="J28" s="33">
        <v>60</v>
      </c>
    </row>
    <row r="29" spans="1:10" x14ac:dyDescent="0.15">
      <c r="A29" s="128"/>
      <c r="B29" s="133"/>
      <c r="C29" s="27"/>
      <c r="D29" s="33"/>
      <c r="E29" s="33"/>
      <c r="F29" s="37"/>
      <c r="G29" s="37"/>
      <c r="H29" s="133"/>
      <c r="I29" s="27"/>
      <c r="J29" s="33"/>
    </row>
    <row r="30" spans="1:10" x14ac:dyDescent="0.15">
      <c r="A30" s="128"/>
      <c r="B30" s="134"/>
      <c r="C30" s="27"/>
      <c r="D30" s="33"/>
      <c r="E30" s="33"/>
      <c r="F30" s="37"/>
      <c r="G30" s="37"/>
      <c r="H30" s="134"/>
      <c r="I30" s="27"/>
      <c r="J30" s="33"/>
    </row>
    <row r="31" spans="1:10" ht="36" x14ac:dyDescent="0.15">
      <c r="A31" s="128"/>
      <c r="B31" s="132" t="s">
        <v>272</v>
      </c>
      <c r="C31" s="27" t="s">
        <v>530</v>
      </c>
      <c r="D31" s="33">
        <v>96</v>
      </c>
      <c r="E31" s="33">
        <v>30</v>
      </c>
      <c r="F31" s="37" t="s">
        <v>543</v>
      </c>
      <c r="G31" s="37">
        <v>1</v>
      </c>
      <c r="H31" s="132" t="s">
        <v>549</v>
      </c>
      <c r="I31" s="27" t="s">
        <v>544</v>
      </c>
      <c r="J31" s="33">
        <v>60</v>
      </c>
    </row>
    <row r="32" spans="1:10" x14ac:dyDescent="0.15">
      <c r="A32" s="128"/>
      <c r="B32" s="133"/>
      <c r="C32" s="27"/>
      <c r="D32" s="33"/>
      <c r="E32" s="33"/>
      <c r="F32" s="37"/>
      <c r="G32" s="37"/>
      <c r="H32" s="133" t="s">
        <v>272</v>
      </c>
      <c r="I32" s="27"/>
      <c r="J32" s="33"/>
    </row>
    <row r="33" spans="1:10" x14ac:dyDescent="0.15">
      <c r="A33" s="128"/>
      <c r="B33" s="134"/>
      <c r="C33" s="27"/>
      <c r="D33" s="33"/>
      <c r="E33" s="33"/>
      <c r="F33" s="37"/>
      <c r="G33" s="37"/>
      <c r="H33" s="134" t="s">
        <v>272</v>
      </c>
      <c r="I33" s="27"/>
      <c r="J33" s="33"/>
    </row>
    <row r="34" spans="1:10" ht="27.75" customHeight="1" x14ac:dyDescent="0.15">
      <c r="A34" s="128"/>
      <c r="B34" s="132" t="s">
        <v>273</v>
      </c>
      <c r="C34" s="27" t="s">
        <v>547</v>
      </c>
      <c r="D34" s="33">
        <v>18</v>
      </c>
      <c r="E34" s="33">
        <v>10</v>
      </c>
      <c r="F34" s="37" t="s">
        <v>548</v>
      </c>
      <c r="G34" s="37">
        <v>1</v>
      </c>
      <c r="H34" s="132" t="s">
        <v>550</v>
      </c>
      <c r="I34" s="27" t="s">
        <v>485</v>
      </c>
      <c r="J34" s="33">
        <v>30</v>
      </c>
    </row>
    <row r="35" spans="1:10" ht="21" customHeight="1" x14ac:dyDescent="0.15">
      <c r="A35" s="128"/>
      <c r="B35" s="133"/>
      <c r="C35" s="39" t="s">
        <v>545</v>
      </c>
      <c r="D35" s="33">
        <v>60</v>
      </c>
      <c r="E35" s="33">
        <v>20</v>
      </c>
      <c r="F35" s="37" t="s">
        <v>546</v>
      </c>
      <c r="G35" s="37">
        <v>1</v>
      </c>
      <c r="H35" s="133" t="s">
        <v>273</v>
      </c>
      <c r="I35" s="27"/>
      <c r="J35" s="33"/>
    </row>
    <row r="36" spans="1:10" ht="20.25" customHeight="1" x14ac:dyDescent="0.15">
      <c r="A36" s="128"/>
      <c r="B36" s="134"/>
      <c r="C36" s="27"/>
      <c r="D36" s="33"/>
      <c r="E36" s="41"/>
      <c r="F36" s="37"/>
      <c r="G36" s="37"/>
      <c r="H36" s="134" t="s">
        <v>273</v>
      </c>
      <c r="I36" s="27"/>
      <c r="J36" s="33"/>
    </row>
    <row r="37" spans="1:10" ht="20.25" customHeight="1" x14ac:dyDescent="0.15">
      <c r="A37" s="128"/>
      <c r="B37" s="132" t="s">
        <v>274</v>
      </c>
      <c r="C37" s="27" t="s">
        <v>552</v>
      </c>
      <c r="D37" s="33">
        <v>36</v>
      </c>
      <c r="E37" s="41">
        <v>24</v>
      </c>
      <c r="F37" s="37" t="s">
        <v>298</v>
      </c>
      <c r="G37" s="37">
        <v>1</v>
      </c>
      <c r="H37" s="132" t="s">
        <v>551</v>
      </c>
      <c r="I37" s="27" t="s">
        <v>624</v>
      </c>
      <c r="J37" s="33">
        <v>12</v>
      </c>
    </row>
    <row r="38" spans="1:10" ht="30" customHeight="1" x14ac:dyDescent="0.15">
      <c r="A38" s="128"/>
      <c r="B38" s="133"/>
      <c r="C38" s="27" t="s">
        <v>553</v>
      </c>
      <c r="D38" s="33">
        <v>12</v>
      </c>
      <c r="E38" s="41">
        <v>6</v>
      </c>
      <c r="F38" s="37" t="s">
        <v>554</v>
      </c>
      <c r="G38" s="37">
        <v>1</v>
      </c>
      <c r="H38" s="133" t="s">
        <v>274</v>
      </c>
      <c r="I38" s="27" t="s">
        <v>553</v>
      </c>
      <c r="J38" s="33"/>
    </row>
    <row r="39" spans="1:10" ht="26.25" customHeight="1" x14ac:dyDescent="0.15">
      <c r="A39" s="128"/>
      <c r="B39" s="134"/>
      <c r="C39" s="27"/>
      <c r="D39" s="33"/>
      <c r="E39" s="41"/>
      <c r="F39" s="37"/>
      <c r="G39" s="37"/>
      <c r="H39" s="134" t="s">
        <v>274</v>
      </c>
      <c r="I39" s="27"/>
      <c r="J39" s="33"/>
    </row>
    <row r="40" spans="1:10" ht="24" x14ac:dyDescent="0.15">
      <c r="A40" s="128"/>
      <c r="B40" s="135" t="s">
        <v>275</v>
      </c>
      <c r="C40" s="27" t="s">
        <v>556</v>
      </c>
      <c r="D40" s="33">
        <v>21</v>
      </c>
      <c r="E40" s="41">
        <v>20</v>
      </c>
      <c r="F40" s="37" t="s">
        <v>560</v>
      </c>
      <c r="G40" s="37">
        <v>1</v>
      </c>
      <c r="H40" s="132" t="s">
        <v>275</v>
      </c>
      <c r="I40" s="40" t="s">
        <v>488</v>
      </c>
      <c r="J40" s="33">
        <v>30</v>
      </c>
    </row>
    <row r="41" spans="1:10" ht="24.75" customHeight="1" x14ac:dyDescent="0.15">
      <c r="A41" s="128"/>
      <c r="B41" s="136"/>
      <c r="C41" s="40" t="s">
        <v>557</v>
      </c>
      <c r="D41" s="33">
        <v>6</v>
      </c>
      <c r="E41" s="41">
        <v>4</v>
      </c>
      <c r="F41" s="37" t="s">
        <v>558</v>
      </c>
      <c r="G41" s="37">
        <v>1</v>
      </c>
      <c r="H41" s="133" t="s">
        <v>275</v>
      </c>
      <c r="I41" s="40"/>
      <c r="J41" s="33"/>
    </row>
    <row r="42" spans="1:10" ht="33" customHeight="1" x14ac:dyDescent="0.15">
      <c r="A42" s="128"/>
      <c r="B42" s="137"/>
      <c r="C42" s="27" t="s">
        <v>469</v>
      </c>
      <c r="D42" s="33">
        <v>60</v>
      </c>
      <c r="E42" s="41">
        <v>6</v>
      </c>
      <c r="F42" s="37" t="s">
        <v>559</v>
      </c>
      <c r="G42" s="37">
        <v>1</v>
      </c>
      <c r="H42" s="134" t="s">
        <v>275</v>
      </c>
      <c r="I42" s="27"/>
      <c r="J42" s="33"/>
    </row>
    <row r="43" spans="1:10" ht="28.5" customHeight="1" x14ac:dyDescent="0.15">
      <c r="A43" s="128"/>
      <c r="B43" s="132" t="s">
        <v>276</v>
      </c>
      <c r="C43" s="27" t="s">
        <v>561</v>
      </c>
      <c r="D43" s="33">
        <v>72</v>
      </c>
      <c r="E43" s="41">
        <v>21</v>
      </c>
      <c r="F43" s="37" t="s">
        <v>562</v>
      </c>
      <c r="G43" s="37">
        <v>1</v>
      </c>
      <c r="H43" s="132" t="s">
        <v>276</v>
      </c>
      <c r="I43" s="27" t="s">
        <v>491</v>
      </c>
      <c r="J43" s="33">
        <v>6</v>
      </c>
    </row>
    <row r="44" spans="1:10" ht="36" x14ac:dyDescent="0.15">
      <c r="A44" s="128"/>
      <c r="B44" s="133"/>
      <c r="C44" s="27" t="s">
        <v>564</v>
      </c>
      <c r="D44" s="33">
        <v>12</v>
      </c>
      <c r="E44" s="41">
        <v>6</v>
      </c>
      <c r="F44" s="37" t="s">
        <v>563</v>
      </c>
      <c r="G44" s="37">
        <v>1</v>
      </c>
      <c r="H44" s="133"/>
      <c r="I44" s="27" t="s">
        <v>565</v>
      </c>
      <c r="J44" s="33">
        <v>6</v>
      </c>
    </row>
    <row r="45" spans="1:10" x14ac:dyDescent="0.15">
      <c r="A45" s="128"/>
      <c r="B45" s="134"/>
      <c r="C45" s="27"/>
      <c r="D45" s="33"/>
      <c r="E45" s="41"/>
      <c r="F45" s="37"/>
      <c r="G45" s="37"/>
      <c r="H45" s="134"/>
      <c r="I45" s="27"/>
      <c r="J45" s="33"/>
    </row>
    <row r="46" spans="1:10" ht="24" x14ac:dyDescent="0.15">
      <c r="A46" s="128"/>
      <c r="B46" s="132" t="s">
        <v>300</v>
      </c>
      <c r="C46" s="27" t="s">
        <v>327</v>
      </c>
      <c r="D46" s="33">
        <v>150</v>
      </c>
      <c r="E46" s="41">
        <v>30</v>
      </c>
      <c r="F46" s="37" t="s">
        <v>298</v>
      </c>
      <c r="G46" s="37">
        <v>1</v>
      </c>
      <c r="H46" s="132" t="s">
        <v>300</v>
      </c>
      <c r="I46" s="27" t="s">
        <v>327</v>
      </c>
      <c r="J46" s="33">
        <v>18</v>
      </c>
    </row>
    <row r="47" spans="1:10" x14ac:dyDescent="0.15">
      <c r="A47" s="128"/>
      <c r="B47" s="133"/>
      <c r="C47" s="27"/>
      <c r="D47" s="33"/>
      <c r="E47" s="41"/>
      <c r="F47" s="37"/>
      <c r="G47" s="37"/>
      <c r="H47" s="133"/>
      <c r="I47" s="27"/>
      <c r="J47" s="33"/>
    </row>
    <row r="48" spans="1:10" x14ac:dyDescent="0.15">
      <c r="A48" s="128"/>
      <c r="B48" s="133"/>
      <c r="C48" s="27"/>
      <c r="D48" s="33"/>
      <c r="E48" s="41"/>
      <c r="F48" s="37"/>
      <c r="G48" s="37"/>
      <c r="H48" s="133"/>
      <c r="I48" s="27"/>
      <c r="J48" s="33"/>
    </row>
    <row r="49" spans="1:10" ht="24" x14ac:dyDescent="0.15">
      <c r="A49" s="128"/>
      <c r="B49" s="132" t="s">
        <v>277</v>
      </c>
      <c r="C49" s="27" t="s">
        <v>418</v>
      </c>
      <c r="D49" s="33">
        <v>102</v>
      </c>
      <c r="E49" s="41">
        <v>30</v>
      </c>
      <c r="F49" s="37" t="s">
        <v>566</v>
      </c>
      <c r="G49" s="37">
        <v>1</v>
      </c>
      <c r="H49" s="132" t="s">
        <v>277</v>
      </c>
      <c r="I49" s="27" t="s">
        <v>424</v>
      </c>
      <c r="J49" s="33">
        <v>33</v>
      </c>
    </row>
    <row r="50" spans="1:10" x14ac:dyDescent="0.15">
      <c r="A50" s="128"/>
      <c r="B50" s="133"/>
      <c r="C50" s="27" t="s">
        <v>567</v>
      </c>
      <c r="D50" s="33">
        <v>4</v>
      </c>
      <c r="E50" s="41">
        <v>4</v>
      </c>
      <c r="F50" s="37" t="s">
        <v>568</v>
      </c>
      <c r="G50" s="37">
        <v>1</v>
      </c>
      <c r="H50" s="133" t="s">
        <v>277</v>
      </c>
      <c r="I50" s="27"/>
      <c r="J50" s="33"/>
    </row>
    <row r="51" spans="1:10" x14ac:dyDescent="0.15">
      <c r="A51" s="128"/>
      <c r="B51" s="134"/>
      <c r="C51" s="27"/>
      <c r="D51" s="33"/>
      <c r="E51" s="41"/>
      <c r="F51" s="37"/>
      <c r="G51" s="37"/>
      <c r="H51" s="134" t="s">
        <v>277</v>
      </c>
      <c r="I51" s="27"/>
      <c r="J51" s="33"/>
    </row>
    <row r="52" spans="1:10" ht="21.75" customHeight="1" x14ac:dyDescent="0.15">
      <c r="A52" s="128"/>
      <c r="B52" s="132" t="s">
        <v>613</v>
      </c>
      <c r="C52" s="27"/>
      <c r="D52" s="33"/>
      <c r="E52" s="41"/>
      <c r="F52" s="37"/>
      <c r="G52" s="37"/>
      <c r="H52" s="132" t="s">
        <v>278</v>
      </c>
      <c r="I52" s="27" t="s">
        <v>324</v>
      </c>
      <c r="J52" s="33">
        <v>30</v>
      </c>
    </row>
    <row r="53" spans="1:10" ht="22.5" customHeight="1" x14ac:dyDescent="0.15">
      <c r="A53" s="128"/>
      <c r="B53" s="133"/>
      <c r="C53" s="27"/>
      <c r="D53" s="33"/>
      <c r="E53" s="41"/>
      <c r="F53" s="37"/>
      <c r="G53" s="37"/>
      <c r="H53" s="133"/>
      <c r="I53" s="27"/>
      <c r="J53" s="33"/>
    </row>
    <row r="54" spans="1:10" ht="19.5" customHeight="1" x14ac:dyDescent="0.15">
      <c r="A54" s="128"/>
      <c r="B54" s="134"/>
      <c r="C54" s="27"/>
      <c r="D54" s="33"/>
      <c r="E54" s="41"/>
      <c r="F54" s="37"/>
      <c r="G54" s="37"/>
      <c r="H54" s="134"/>
      <c r="I54" s="27"/>
      <c r="J54" s="33"/>
    </row>
    <row r="55" spans="1:10" ht="24" x14ac:dyDescent="0.15">
      <c r="A55" s="128"/>
      <c r="B55" s="135" t="s">
        <v>279</v>
      </c>
      <c r="C55" s="27" t="s">
        <v>301</v>
      </c>
      <c r="D55" s="33"/>
      <c r="E55" s="41">
        <v>15</v>
      </c>
      <c r="F55" s="37" t="s">
        <v>611</v>
      </c>
      <c r="G55" s="37">
        <v>1</v>
      </c>
      <c r="H55" s="132" t="s">
        <v>279</v>
      </c>
      <c r="I55" s="27" t="s">
        <v>301</v>
      </c>
      <c r="J55" s="33"/>
    </row>
    <row r="56" spans="1:10" ht="60" x14ac:dyDescent="0.15">
      <c r="A56" s="128"/>
      <c r="B56" s="136"/>
      <c r="C56" s="27" t="s">
        <v>302</v>
      </c>
      <c r="D56" s="33"/>
      <c r="E56" s="41">
        <v>5</v>
      </c>
      <c r="F56" s="37" t="s">
        <v>614</v>
      </c>
      <c r="G56" s="37">
        <v>1</v>
      </c>
      <c r="H56" s="133"/>
      <c r="I56" s="27" t="s">
        <v>302</v>
      </c>
      <c r="J56" s="33"/>
    </row>
    <row r="57" spans="1:10" ht="24" x14ac:dyDescent="0.15">
      <c r="A57" s="128"/>
      <c r="B57" s="136"/>
      <c r="C57" s="27" t="s">
        <v>618</v>
      </c>
      <c r="D57" s="33">
        <v>20</v>
      </c>
      <c r="E57" s="41">
        <v>10</v>
      </c>
      <c r="F57" s="37" t="s">
        <v>612</v>
      </c>
      <c r="G57" s="37">
        <v>1</v>
      </c>
      <c r="H57" s="133"/>
      <c r="I57" s="27"/>
      <c r="J57" s="33"/>
    </row>
    <row r="58" spans="1:10" ht="30.75" customHeight="1" x14ac:dyDescent="0.15">
      <c r="A58" s="128"/>
      <c r="B58" s="135" t="s">
        <v>280</v>
      </c>
      <c r="C58" s="27" t="s">
        <v>320</v>
      </c>
      <c r="D58" s="33"/>
      <c r="E58" s="41">
        <v>2</v>
      </c>
      <c r="F58" s="37" t="s">
        <v>609</v>
      </c>
      <c r="G58" s="37">
        <v>1</v>
      </c>
      <c r="H58" s="35" t="s">
        <v>280</v>
      </c>
      <c r="I58" s="27" t="s">
        <v>320</v>
      </c>
      <c r="J58" s="33">
        <v>6</v>
      </c>
    </row>
    <row r="59" spans="1:10" ht="72" x14ac:dyDescent="0.15">
      <c r="A59" s="128"/>
      <c r="B59" s="136"/>
      <c r="C59" s="27" t="s">
        <v>323</v>
      </c>
      <c r="D59" s="33"/>
      <c r="E59" s="41">
        <v>10</v>
      </c>
      <c r="F59" s="37" t="s">
        <v>610</v>
      </c>
      <c r="G59" s="37">
        <v>1</v>
      </c>
      <c r="H59" s="35" t="s">
        <v>280</v>
      </c>
      <c r="I59" s="27" t="s">
        <v>426</v>
      </c>
      <c r="J59" s="33">
        <v>6</v>
      </c>
    </row>
    <row r="60" spans="1:10" ht="36" x14ac:dyDescent="0.15">
      <c r="A60" s="128"/>
      <c r="B60" s="137"/>
      <c r="C60" s="27" t="s">
        <v>426</v>
      </c>
      <c r="D60" s="33"/>
      <c r="E60" s="41">
        <v>18</v>
      </c>
      <c r="F60" s="37" t="s">
        <v>496</v>
      </c>
      <c r="G60" s="37">
        <v>1</v>
      </c>
      <c r="H60" s="35" t="s">
        <v>280</v>
      </c>
      <c r="I60" s="27" t="s">
        <v>321</v>
      </c>
      <c r="J60" s="33">
        <v>18</v>
      </c>
    </row>
    <row r="61" spans="1:10" ht="23.25" customHeight="1" x14ac:dyDescent="0.15">
      <c r="A61" s="128"/>
      <c r="B61" s="135" t="s">
        <v>281</v>
      </c>
      <c r="C61" s="27" t="s">
        <v>571</v>
      </c>
      <c r="D61" s="33">
        <v>132</v>
      </c>
      <c r="E61" s="33">
        <v>23</v>
      </c>
      <c r="F61" s="37" t="s">
        <v>298</v>
      </c>
      <c r="G61" s="37">
        <v>1</v>
      </c>
      <c r="H61" s="35" t="s">
        <v>281</v>
      </c>
      <c r="I61" s="27" t="s">
        <v>413</v>
      </c>
      <c r="J61" s="33">
        <v>45</v>
      </c>
    </row>
    <row r="62" spans="1:10" ht="24" x14ac:dyDescent="0.15">
      <c r="A62" s="128"/>
      <c r="B62" s="136"/>
      <c r="C62" s="27" t="s">
        <v>570</v>
      </c>
      <c r="D62" s="33"/>
      <c r="E62" s="33">
        <v>1</v>
      </c>
      <c r="F62" s="37" t="s">
        <v>569</v>
      </c>
      <c r="G62" s="37">
        <v>1</v>
      </c>
      <c r="H62" s="35" t="s">
        <v>281</v>
      </c>
      <c r="I62" s="27"/>
      <c r="J62" s="33"/>
    </row>
    <row r="63" spans="1:10" x14ac:dyDescent="0.15">
      <c r="A63" s="128"/>
      <c r="B63" s="137"/>
      <c r="C63" s="27"/>
      <c r="D63" s="33"/>
      <c r="E63" s="33"/>
      <c r="F63" s="37"/>
      <c r="G63" s="37"/>
      <c r="H63" s="35" t="s">
        <v>281</v>
      </c>
      <c r="I63" s="27"/>
      <c r="J63" s="33"/>
    </row>
    <row r="64" spans="1:10" x14ac:dyDescent="0.15">
      <c r="A64" s="128"/>
      <c r="B64" s="135" t="s">
        <v>457</v>
      </c>
      <c r="C64" s="27" t="s">
        <v>459</v>
      </c>
      <c r="D64" s="33">
        <v>120</v>
      </c>
      <c r="E64" s="33">
        <v>30</v>
      </c>
      <c r="F64" s="37" t="s">
        <v>298</v>
      </c>
      <c r="G64" s="37">
        <v>1</v>
      </c>
      <c r="H64" s="135" t="s">
        <v>457</v>
      </c>
      <c r="I64" s="27" t="s">
        <v>459</v>
      </c>
      <c r="J64" s="33">
        <v>30</v>
      </c>
    </row>
    <row r="65" spans="1:10" x14ac:dyDescent="0.15">
      <c r="A65" s="128"/>
      <c r="B65" s="136"/>
      <c r="C65" s="42"/>
      <c r="D65" s="42"/>
      <c r="E65" s="42"/>
      <c r="F65" s="42"/>
      <c r="G65" s="37"/>
      <c r="H65" s="136"/>
      <c r="I65" s="27"/>
      <c r="J65" s="33"/>
    </row>
    <row r="66" spans="1:10" x14ac:dyDescent="0.15">
      <c r="A66" s="128"/>
      <c r="B66" s="137"/>
      <c r="C66" s="27"/>
      <c r="D66" s="33"/>
      <c r="E66" s="33"/>
      <c r="F66" s="37"/>
      <c r="G66" s="37"/>
      <c r="H66" s="137"/>
      <c r="I66" s="27"/>
      <c r="J66" s="33"/>
    </row>
    <row r="67" spans="1:10" x14ac:dyDescent="0.15">
      <c r="A67" s="128"/>
      <c r="B67" s="135" t="s">
        <v>460</v>
      </c>
      <c r="C67" s="27" t="s">
        <v>459</v>
      </c>
      <c r="D67" s="33">
        <v>120</v>
      </c>
      <c r="E67" s="33">
        <v>27</v>
      </c>
      <c r="F67" s="37" t="s">
        <v>572</v>
      </c>
      <c r="G67" s="37">
        <v>1</v>
      </c>
      <c r="H67" s="135" t="s">
        <v>460</v>
      </c>
      <c r="I67" s="27" t="s">
        <v>458</v>
      </c>
      <c r="J67" s="33">
        <v>30</v>
      </c>
    </row>
    <row r="68" spans="1:10" x14ac:dyDescent="0.15">
      <c r="A68" s="128"/>
      <c r="B68" s="136"/>
      <c r="C68" s="27"/>
      <c r="D68" s="33"/>
      <c r="E68" s="33"/>
      <c r="F68" s="37"/>
      <c r="G68" s="37"/>
      <c r="H68" s="136"/>
      <c r="I68" s="27"/>
      <c r="J68" s="33"/>
    </row>
    <row r="69" spans="1:10" x14ac:dyDescent="0.15">
      <c r="A69" s="128"/>
      <c r="B69" s="137"/>
      <c r="C69" s="27"/>
      <c r="D69" s="33"/>
      <c r="E69" s="33"/>
      <c r="F69" s="37"/>
      <c r="G69" s="37"/>
      <c r="H69" s="137"/>
      <c r="I69" s="27"/>
      <c r="J69" s="33"/>
    </row>
    <row r="70" spans="1:10" ht="21" customHeight="1" x14ac:dyDescent="0.15">
      <c r="A70" s="128"/>
      <c r="B70" s="132" t="s">
        <v>282</v>
      </c>
      <c r="C70" s="27" t="s">
        <v>623</v>
      </c>
      <c r="D70" s="33">
        <v>36</v>
      </c>
      <c r="E70" s="33">
        <v>30</v>
      </c>
      <c r="F70" s="37" t="s">
        <v>542</v>
      </c>
      <c r="G70" s="37">
        <v>1</v>
      </c>
      <c r="H70" s="35" t="s">
        <v>282</v>
      </c>
      <c r="I70" s="27" t="s">
        <v>574</v>
      </c>
      <c r="J70" s="33">
        <v>45</v>
      </c>
    </row>
    <row r="71" spans="1:10" ht="18.75" customHeight="1" x14ac:dyDescent="0.15">
      <c r="A71" s="128"/>
      <c r="B71" s="133"/>
      <c r="C71" s="27" t="s">
        <v>622</v>
      </c>
      <c r="D71" s="33">
        <v>12</v>
      </c>
      <c r="E71" s="33">
        <v>6</v>
      </c>
      <c r="F71" s="37" t="s">
        <v>542</v>
      </c>
      <c r="G71" s="37">
        <v>1</v>
      </c>
      <c r="H71" s="35" t="s">
        <v>282</v>
      </c>
      <c r="I71" s="27"/>
      <c r="J71" s="33"/>
    </row>
    <row r="72" spans="1:10" x14ac:dyDescent="0.15">
      <c r="A72" s="128"/>
      <c r="B72" s="134"/>
      <c r="C72" s="27"/>
      <c r="D72" s="33"/>
      <c r="E72" s="33"/>
      <c r="F72" s="37"/>
      <c r="G72" s="37"/>
      <c r="H72" s="35" t="s">
        <v>282</v>
      </c>
      <c r="I72" s="27"/>
      <c r="J72" s="33"/>
    </row>
    <row r="73" spans="1:10" ht="48" x14ac:dyDescent="0.15">
      <c r="A73" s="128"/>
      <c r="B73" s="132" t="s">
        <v>283</v>
      </c>
      <c r="C73" s="27" t="s">
        <v>400</v>
      </c>
      <c r="D73" s="33">
        <v>196</v>
      </c>
      <c r="E73" s="33">
        <v>30</v>
      </c>
      <c r="F73" s="37" t="s">
        <v>634</v>
      </c>
      <c r="G73" s="37">
        <v>1</v>
      </c>
      <c r="H73" s="132" t="s">
        <v>283</v>
      </c>
      <c r="I73" s="27" t="s">
        <v>414</v>
      </c>
      <c r="J73" s="33">
        <v>30</v>
      </c>
    </row>
    <row r="74" spans="1:10" x14ac:dyDescent="0.15">
      <c r="A74" s="128"/>
      <c r="B74" s="133"/>
      <c r="C74" s="27"/>
      <c r="D74" s="33"/>
      <c r="E74" s="33"/>
      <c r="F74" s="37"/>
      <c r="G74" s="37"/>
      <c r="H74" s="133"/>
      <c r="I74" s="27"/>
      <c r="J74" s="33"/>
    </row>
    <row r="75" spans="1:10" x14ac:dyDescent="0.15">
      <c r="A75" s="128"/>
      <c r="B75" s="134"/>
      <c r="C75" s="27"/>
      <c r="D75" s="33"/>
      <c r="E75" s="41"/>
      <c r="F75" s="37"/>
      <c r="G75" s="37"/>
      <c r="H75" s="134"/>
      <c r="I75" s="27"/>
      <c r="J75" s="33"/>
    </row>
    <row r="76" spans="1:10" ht="24" x14ac:dyDescent="0.15">
      <c r="A76" s="128"/>
      <c r="B76" s="132" t="s">
        <v>284</v>
      </c>
      <c r="C76" s="27" t="s">
        <v>573</v>
      </c>
      <c r="D76" s="33">
        <v>196</v>
      </c>
      <c r="E76" s="33">
        <v>30</v>
      </c>
      <c r="F76" s="37" t="s">
        <v>633</v>
      </c>
      <c r="G76" s="37">
        <v>1</v>
      </c>
      <c r="H76" s="132" t="s">
        <v>284</v>
      </c>
      <c r="I76" s="27" t="s">
        <v>414</v>
      </c>
      <c r="J76" s="33">
        <v>30</v>
      </c>
    </row>
    <row r="77" spans="1:10" x14ac:dyDescent="0.15">
      <c r="A77" s="128"/>
      <c r="B77" s="133"/>
      <c r="C77" s="42"/>
      <c r="D77" s="42"/>
      <c r="E77" s="42"/>
      <c r="F77" s="42"/>
      <c r="G77" s="42"/>
      <c r="H77" s="133"/>
      <c r="I77" s="27"/>
      <c r="J77" s="33"/>
    </row>
    <row r="78" spans="1:10" x14ac:dyDescent="0.15">
      <c r="A78" s="128"/>
      <c r="B78" s="134"/>
      <c r="C78" s="27"/>
      <c r="D78" s="33"/>
      <c r="E78" s="41"/>
      <c r="F78" s="37"/>
      <c r="G78" s="37"/>
      <c r="H78" s="134"/>
      <c r="I78" s="27"/>
      <c r="J78" s="33"/>
    </row>
    <row r="79" spans="1:10" ht="24" x14ac:dyDescent="0.15">
      <c r="A79" s="128"/>
      <c r="B79" s="138" t="s">
        <v>285</v>
      </c>
      <c r="C79" s="43" t="s">
        <v>575</v>
      </c>
      <c r="D79" s="33">
        <v>196</v>
      </c>
      <c r="E79" s="33">
        <v>24</v>
      </c>
      <c r="F79" s="37" t="s">
        <v>577</v>
      </c>
      <c r="G79" s="37">
        <v>1</v>
      </c>
      <c r="H79" s="138" t="s">
        <v>285</v>
      </c>
      <c r="I79" s="43" t="s">
        <v>504</v>
      </c>
      <c r="J79" s="33">
        <v>72</v>
      </c>
    </row>
    <row r="80" spans="1:10" ht="25.5" customHeight="1" x14ac:dyDescent="0.15">
      <c r="A80" s="128"/>
      <c r="B80" s="139"/>
      <c r="C80" s="43" t="s">
        <v>504</v>
      </c>
      <c r="D80" s="33">
        <v>96</v>
      </c>
      <c r="E80" s="33">
        <v>6</v>
      </c>
      <c r="F80" s="37" t="s">
        <v>576</v>
      </c>
      <c r="G80" s="37">
        <v>1</v>
      </c>
      <c r="H80" s="139"/>
      <c r="I80" s="27" t="s">
        <v>447</v>
      </c>
      <c r="J80" s="33">
        <v>158</v>
      </c>
    </row>
    <row r="81" spans="1:10" ht="24.75" customHeight="1" x14ac:dyDescent="0.15">
      <c r="A81" s="128"/>
      <c r="B81" s="140"/>
      <c r="C81" s="43"/>
      <c r="D81" s="33"/>
      <c r="E81" s="33"/>
      <c r="F81" s="37"/>
      <c r="G81" s="37"/>
      <c r="H81" s="140"/>
      <c r="I81" s="42"/>
      <c r="J81" s="33"/>
    </row>
    <row r="82" spans="1:10" ht="24" x14ac:dyDescent="0.15">
      <c r="A82" s="128"/>
      <c r="B82" s="132" t="s">
        <v>286</v>
      </c>
      <c r="C82" s="43" t="s">
        <v>580</v>
      </c>
      <c r="D82" s="33">
        <v>48</v>
      </c>
      <c r="E82" s="33">
        <v>24</v>
      </c>
      <c r="F82" s="40" t="s">
        <v>578</v>
      </c>
      <c r="G82" s="37">
        <v>1</v>
      </c>
      <c r="H82" s="132" t="s">
        <v>286</v>
      </c>
      <c r="I82" s="43" t="s">
        <v>580</v>
      </c>
      <c r="J82" s="33">
        <v>24</v>
      </c>
    </row>
    <row r="83" spans="1:10" x14ac:dyDescent="0.15">
      <c r="A83" s="128"/>
      <c r="B83" s="133"/>
      <c r="C83" s="43" t="s">
        <v>636</v>
      </c>
      <c r="D83" s="33">
        <v>6</v>
      </c>
      <c r="E83" s="33">
        <v>6</v>
      </c>
      <c r="F83" s="40" t="s">
        <v>579</v>
      </c>
      <c r="G83" s="37">
        <v>1</v>
      </c>
      <c r="H83" s="133"/>
      <c r="I83" s="43"/>
      <c r="J83" s="33"/>
    </row>
    <row r="84" spans="1:10" x14ac:dyDescent="0.15">
      <c r="A84" s="128"/>
      <c r="B84" s="133"/>
      <c r="C84" s="43"/>
      <c r="D84" s="33"/>
      <c r="E84" s="33"/>
      <c r="F84" s="40"/>
      <c r="G84" s="37"/>
      <c r="H84" s="133"/>
      <c r="I84" s="43"/>
      <c r="J84" s="33"/>
    </row>
    <row r="85" spans="1:10" ht="36" x14ac:dyDescent="0.15">
      <c r="A85" s="128"/>
      <c r="B85" s="132" t="s">
        <v>287</v>
      </c>
      <c r="C85" s="43" t="s">
        <v>442</v>
      </c>
      <c r="D85" s="33">
        <v>406</v>
      </c>
      <c r="E85" s="33">
        <v>30</v>
      </c>
      <c r="F85" s="40" t="s">
        <v>581</v>
      </c>
      <c r="G85" s="37">
        <v>1</v>
      </c>
      <c r="H85" s="132" t="s">
        <v>287</v>
      </c>
      <c r="I85" s="43" t="s">
        <v>442</v>
      </c>
      <c r="J85" s="33">
        <v>30</v>
      </c>
    </row>
    <row r="86" spans="1:10" x14ac:dyDescent="0.15">
      <c r="A86" s="128"/>
      <c r="B86" s="133"/>
      <c r="C86" s="43"/>
      <c r="D86" s="33"/>
      <c r="E86" s="33"/>
      <c r="F86" s="40"/>
      <c r="G86" s="37"/>
      <c r="H86" s="133"/>
      <c r="J86" s="33"/>
    </row>
    <row r="87" spans="1:10" x14ac:dyDescent="0.15">
      <c r="A87" s="128"/>
      <c r="B87" s="133"/>
      <c r="C87" s="43"/>
      <c r="D87" s="33"/>
      <c r="E87" s="33"/>
      <c r="F87" s="40"/>
      <c r="G87" s="37"/>
      <c r="H87" s="133"/>
      <c r="I87" s="43"/>
      <c r="J87" s="33"/>
    </row>
    <row r="88" spans="1:10" ht="26.25" customHeight="1" x14ac:dyDescent="0.15">
      <c r="A88" s="128"/>
      <c r="B88" s="132" t="s">
        <v>289</v>
      </c>
      <c r="C88" s="43" t="s">
        <v>415</v>
      </c>
      <c r="D88" s="33">
        <v>30</v>
      </c>
      <c r="E88" s="33">
        <v>6</v>
      </c>
      <c r="F88" s="37" t="s">
        <v>298</v>
      </c>
      <c r="G88" s="37">
        <v>1</v>
      </c>
      <c r="H88" s="132" t="s">
        <v>289</v>
      </c>
      <c r="I88" s="43" t="s">
        <v>646</v>
      </c>
      <c r="J88" s="33">
        <v>30</v>
      </c>
    </row>
    <row r="89" spans="1:10" ht="36" x14ac:dyDescent="0.15">
      <c r="A89" s="128"/>
      <c r="B89" s="133"/>
      <c r="C89" s="43" t="s">
        <v>637</v>
      </c>
      <c r="D89" s="33">
        <v>30</v>
      </c>
      <c r="E89" s="33">
        <v>12</v>
      </c>
      <c r="F89" s="37" t="s">
        <v>582</v>
      </c>
      <c r="G89" s="37">
        <v>1</v>
      </c>
      <c r="H89" s="133"/>
      <c r="I89" s="42"/>
      <c r="J89" s="42"/>
    </row>
    <row r="90" spans="1:10" ht="19.5" customHeight="1" x14ac:dyDescent="0.15">
      <c r="A90" s="128"/>
      <c r="B90" s="134"/>
      <c r="C90" s="43"/>
      <c r="D90" s="33"/>
      <c r="E90" s="33"/>
      <c r="F90" s="37"/>
      <c r="G90" s="37"/>
      <c r="H90" s="134"/>
      <c r="I90" s="43"/>
      <c r="J90" s="33"/>
    </row>
    <row r="91" spans="1:10" ht="24" x14ac:dyDescent="0.15">
      <c r="A91" s="128"/>
      <c r="B91" s="132" t="s">
        <v>290</v>
      </c>
      <c r="C91" s="43" t="s">
        <v>629</v>
      </c>
      <c r="D91" s="33">
        <v>126</v>
      </c>
      <c r="E91" s="33">
        <v>6</v>
      </c>
      <c r="F91" s="40" t="s">
        <v>583</v>
      </c>
      <c r="G91" s="37">
        <v>1</v>
      </c>
      <c r="H91" s="132" t="s">
        <v>290</v>
      </c>
      <c r="I91" s="43" t="s">
        <v>399</v>
      </c>
      <c r="J91" s="33">
        <v>30</v>
      </c>
    </row>
    <row r="92" spans="1:10" x14ac:dyDescent="0.15">
      <c r="A92" s="128"/>
      <c r="B92" s="133"/>
      <c r="C92" s="43" t="s">
        <v>630</v>
      </c>
      <c r="D92" s="33">
        <v>72</v>
      </c>
      <c r="E92" s="33">
        <v>15</v>
      </c>
      <c r="F92" s="40" t="s">
        <v>586</v>
      </c>
      <c r="G92" s="37"/>
      <c r="H92" s="133"/>
      <c r="I92" s="43" t="s">
        <v>584</v>
      </c>
      <c r="J92" s="33"/>
    </row>
    <row r="93" spans="1:10" x14ac:dyDescent="0.15">
      <c r="A93" s="128"/>
      <c r="B93" s="134"/>
      <c r="C93" s="43" t="s">
        <v>585</v>
      </c>
      <c r="D93" s="33">
        <v>24</v>
      </c>
      <c r="E93" s="33">
        <v>6</v>
      </c>
      <c r="F93" s="40" t="s">
        <v>542</v>
      </c>
      <c r="G93" s="37"/>
      <c r="H93" s="134"/>
      <c r="I93" s="42"/>
      <c r="J93" s="33"/>
    </row>
    <row r="94" spans="1:10" ht="24" x14ac:dyDescent="0.15">
      <c r="A94" s="128"/>
      <c r="B94" s="132" t="s">
        <v>319</v>
      </c>
      <c r="C94" s="47" t="s">
        <v>587</v>
      </c>
      <c r="D94" s="33">
        <v>476</v>
      </c>
      <c r="E94" s="33">
        <v>30</v>
      </c>
      <c r="F94" s="40" t="s">
        <v>298</v>
      </c>
      <c r="G94" s="37">
        <v>1</v>
      </c>
      <c r="H94" s="132" t="s">
        <v>319</v>
      </c>
      <c r="I94" s="47" t="s">
        <v>437</v>
      </c>
      <c r="J94" s="33">
        <v>30</v>
      </c>
    </row>
    <row r="95" spans="1:10" x14ac:dyDescent="0.15">
      <c r="A95" s="128"/>
      <c r="B95" s="133"/>
      <c r="C95" s="47"/>
      <c r="D95" s="33"/>
      <c r="E95" s="33"/>
      <c r="F95" s="40"/>
      <c r="G95" s="37"/>
      <c r="H95" s="133"/>
      <c r="I95" s="42"/>
      <c r="J95" s="33"/>
    </row>
    <row r="96" spans="1:10" x14ac:dyDescent="0.15">
      <c r="A96" s="128"/>
      <c r="B96" s="134"/>
      <c r="C96" s="47"/>
      <c r="D96" s="33"/>
      <c r="E96" s="33"/>
      <c r="F96" s="40"/>
      <c r="G96" s="37"/>
      <c r="H96" s="134"/>
      <c r="I96" s="42"/>
      <c r="J96" s="33"/>
    </row>
    <row r="97" spans="1:10" ht="36" x14ac:dyDescent="0.15">
      <c r="A97" s="128"/>
      <c r="B97" s="132" t="s">
        <v>291</v>
      </c>
      <c r="C97" s="43" t="s">
        <v>436</v>
      </c>
      <c r="D97" s="33"/>
      <c r="E97" s="33">
        <v>30</v>
      </c>
      <c r="F97" s="40" t="s">
        <v>588</v>
      </c>
      <c r="G97" s="37">
        <v>1</v>
      </c>
      <c r="H97" s="132" t="s">
        <v>291</v>
      </c>
      <c r="I97" s="43" t="s">
        <v>436</v>
      </c>
      <c r="J97" s="33">
        <v>30</v>
      </c>
    </row>
    <row r="98" spans="1:10" x14ac:dyDescent="0.15">
      <c r="A98" s="128"/>
      <c r="B98" s="133"/>
      <c r="C98" s="43"/>
      <c r="D98" s="33"/>
      <c r="E98" s="33"/>
      <c r="F98" s="40"/>
      <c r="G98" s="37"/>
      <c r="H98" s="133"/>
      <c r="I98" s="43"/>
      <c r="J98" s="33"/>
    </row>
    <row r="99" spans="1:10" x14ac:dyDescent="0.15">
      <c r="A99" s="128"/>
      <c r="B99" s="133"/>
      <c r="C99" s="43"/>
      <c r="D99" s="33"/>
      <c r="E99" s="33"/>
      <c r="F99" s="40"/>
      <c r="G99" s="37"/>
      <c r="H99" s="134"/>
      <c r="I99" s="43"/>
      <c r="J99" s="33"/>
    </row>
    <row r="100" spans="1:10" ht="24" x14ac:dyDescent="0.15">
      <c r="A100" s="128"/>
      <c r="B100" s="132" t="s">
        <v>294</v>
      </c>
      <c r="C100" s="43" t="s">
        <v>435</v>
      </c>
      <c r="D100" s="33">
        <v>406</v>
      </c>
      <c r="E100" s="33">
        <v>30</v>
      </c>
      <c r="F100" s="40" t="s">
        <v>589</v>
      </c>
      <c r="G100" s="37">
        <v>1</v>
      </c>
      <c r="H100" s="132" t="s">
        <v>294</v>
      </c>
      <c r="I100" s="43" t="s">
        <v>434</v>
      </c>
      <c r="J100" s="33">
        <v>30</v>
      </c>
    </row>
    <row r="101" spans="1:10" x14ac:dyDescent="0.15">
      <c r="A101" s="128"/>
      <c r="B101" s="133"/>
      <c r="C101" s="43"/>
      <c r="D101" s="33"/>
      <c r="E101" s="33"/>
      <c r="F101" s="40"/>
      <c r="G101" s="37"/>
      <c r="H101" s="133"/>
      <c r="I101" s="43"/>
      <c r="J101" s="33"/>
    </row>
    <row r="102" spans="1:10" x14ac:dyDescent="0.15">
      <c r="A102" s="128"/>
      <c r="B102" s="133"/>
      <c r="C102" s="27"/>
      <c r="D102" s="33"/>
      <c r="E102" s="33"/>
      <c r="F102" s="40"/>
      <c r="G102" s="37"/>
      <c r="H102" s="134"/>
      <c r="I102" s="42"/>
      <c r="J102" s="33"/>
    </row>
    <row r="103" spans="1:10" x14ac:dyDescent="0.15">
      <c r="A103" s="128"/>
      <c r="B103" s="132" t="s">
        <v>295</v>
      </c>
      <c r="C103" s="43" t="s">
        <v>590</v>
      </c>
      <c r="D103" s="33">
        <v>78</v>
      </c>
      <c r="E103" s="33">
        <v>18</v>
      </c>
      <c r="F103" s="40" t="s">
        <v>298</v>
      </c>
      <c r="G103" s="37">
        <v>1</v>
      </c>
      <c r="H103" s="132" t="s">
        <v>295</v>
      </c>
      <c r="I103" s="43" t="s">
        <v>590</v>
      </c>
      <c r="J103" s="33">
        <v>30</v>
      </c>
    </row>
    <row r="104" spans="1:10" x14ac:dyDescent="0.15">
      <c r="A104" s="128"/>
      <c r="B104" s="133"/>
      <c r="C104" s="43" t="s">
        <v>591</v>
      </c>
      <c r="D104" s="33">
        <v>60</v>
      </c>
      <c r="E104" s="33">
        <v>12</v>
      </c>
      <c r="F104" s="40" t="s">
        <v>592</v>
      </c>
      <c r="G104" s="37">
        <v>1</v>
      </c>
      <c r="H104" s="133"/>
      <c r="I104" s="43" t="s">
        <v>591</v>
      </c>
      <c r="J104" s="33">
        <v>48</v>
      </c>
    </row>
    <row r="105" spans="1:10" x14ac:dyDescent="0.15">
      <c r="A105" s="128"/>
      <c r="B105" s="134"/>
      <c r="C105" s="27"/>
      <c r="D105" s="33"/>
      <c r="E105" s="33"/>
      <c r="F105" s="40"/>
      <c r="G105" s="37"/>
      <c r="H105" s="134"/>
      <c r="I105" s="42"/>
      <c r="J105" s="33"/>
    </row>
    <row r="106" spans="1:10" x14ac:dyDescent="0.15">
      <c r="A106" s="128"/>
      <c r="B106" s="132" t="s">
        <v>296</v>
      </c>
      <c r="C106" s="27" t="s">
        <v>590</v>
      </c>
      <c r="D106" s="33">
        <v>78</v>
      </c>
      <c r="E106" s="33">
        <v>15</v>
      </c>
      <c r="F106" s="40" t="s">
        <v>593</v>
      </c>
      <c r="G106" s="37">
        <v>1</v>
      </c>
      <c r="H106" s="132" t="s">
        <v>296</v>
      </c>
      <c r="I106" s="27" t="s">
        <v>398</v>
      </c>
      <c r="J106" s="33">
        <v>30</v>
      </c>
    </row>
    <row r="107" spans="1:10" x14ac:dyDescent="0.15">
      <c r="A107" s="128"/>
      <c r="B107" s="133"/>
      <c r="C107" s="27" t="s">
        <v>515</v>
      </c>
      <c r="D107" s="33">
        <v>24</v>
      </c>
      <c r="E107" s="33">
        <v>3</v>
      </c>
      <c r="F107" s="40" t="s">
        <v>594</v>
      </c>
      <c r="G107" s="37">
        <v>1</v>
      </c>
      <c r="H107" s="133"/>
      <c r="I107" s="27" t="s">
        <v>591</v>
      </c>
      <c r="J107" s="33">
        <v>48</v>
      </c>
    </row>
    <row r="108" spans="1:10" x14ac:dyDescent="0.15">
      <c r="A108" s="128"/>
      <c r="B108" s="134"/>
      <c r="C108" s="27" t="s">
        <v>591</v>
      </c>
      <c r="D108" s="33">
        <v>60</v>
      </c>
      <c r="E108" s="33">
        <v>12</v>
      </c>
      <c r="F108" s="40" t="s">
        <v>592</v>
      </c>
      <c r="G108" s="37">
        <v>1</v>
      </c>
      <c r="H108" s="134"/>
      <c r="I108" s="27" t="s">
        <v>649</v>
      </c>
      <c r="J108" s="33"/>
    </row>
    <row r="109" spans="1:10" ht="36" x14ac:dyDescent="0.15">
      <c r="A109" s="128"/>
      <c r="B109" s="132" t="s">
        <v>595</v>
      </c>
      <c r="C109" s="27" t="s">
        <v>433</v>
      </c>
      <c r="D109" s="33">
        <v>420</v>
      </c>
      <c r="E109" s="33">
        <v>30</v>
      </c>
      <c r="F109" s="40" t="s">
        <v>596</v>
      </c>
      <c r="G109" s="37">
        <v>1</v>
      </c>
      <c r="H109" s="132" t="s">
        <v>297</v>
      </c>
      <c r="I109" s="27" t="s">
        <v>432</v>
      </c>
      <c r="J109" s="33">
        <v>348</v>
      </c>
    </row>
    <row r="110" spans="1:10" x14ac:dyDescent="0.15">
      <c r="A110" s="128"/>
      <c r="B110" s="133"/>
      <c r="D110" s="33"/>
      <c r="E110" s="33"/>
      <c r="G110" s="37"/>
      <c r="H110" s="133"/>
      <c r="I110" s="27"/>
      <c r="J110" s="33"/>
    </row>
    <row r="111" spans="1:10" x14ac:dyDescent="0.15">
      <c r="A111" s="128"/>
      <c r="B111" s="134"/>
      <c r="C111" s="27"/>
      <c r="D111" s="33"/>
      <c r="E111" s="33"/>
      <c r="F111" s="40"/>
      <c r="G111" s="37"/>
      <c r="H111" s="134"/>
      <c r="I111" s="27"/>
      <c r="J111" s="33"/>
    </row>
    <row r="112" spans="1:10" ht="24" x14ac:dyDescent="0.15">
      <c r="A112" s="128"/>
      <c r="B112" s="132" t="s">
        <v>292</v>
      </c>
      <c r="C112" s="27" t="s">
        <v>328</v>
      </c>
      <c r="D112" s="33"/>
      <c r="E112" s="33">
        <v>24</v>
      </c>
      <c r="F112" s="40" t="s">
        <v>597</v>
      </c>
      <c r="G112" s="37">
        <v>1</v>
      </c>
      <c r="H112" s="132" t="s">
        <v>292</v>
      </c>
      <c r="I112" s="27" t="s">
        <v>431</v>
      </c>
      <c r="J112" s="33">
        <v>30</v>
      </c>
    </row>
    <row r="113" spans="1:10" ht="24" x14ac:dyDescent="0.15">
      <c r="A113" s="128"/>
      <c r="B113" s="133"/>
      <c r="C113" s="27" t="s">
        <v>598</v>
      </c>
      <c r="D113" s="33">
        <v>102</v>
      </c>
      <c r="E113" s="33">
        <v>6</v>
      </c>
      <c r="F113" s="40" t="s">
        <v>599</v>
      </c>
      <c r="G113" s="37">
        <v>1</v>
      </c>
      <c r="H113" s="133"/>
      <c r="I113" s="27" t="s">
        <v>598</v>
      </c>
      <c r="J113" s="33">
        <v>96</v>
      </c>
    </row>
    <row r="114" spans="1:10" x14ac:dyDescent="0.15">
      <c r="A114" s="128"/>
      <c r="B114" s="134"/>
      <c r="C114" s="27"/>
      <c r="D114" s="33"/>
      <c r="E114" s="33"/>
      <c r="F114" s="40"/>
      <c r="G114" s="37"/>
      <c r="H114" s="134"/>
      <c r="I114" s="42"/>
      <c r="J114" s="33"/>
    </row>
    <row r="115" spans="1:10" ht="36" x14ac:dyDescent="0.15">
      <c r="A115" s="128"/>
      <c r="B115" s="132" t="s">
        <v>293</v>
      </c>
      <c r="C115" s="27" t="s">
        <v>600</v>
      </c>
      <c r="D115" s="33">
        <v>18</v>
      </c>
      <c r="E115" s="33">
        <v>18</v>
      </c>
      <c r="F115" s="36" t="s">
        <v>603</v>
      </c>
      <c r="G115" s="37">
        <v>1</v>
      </c>
      <c r="H115" s="35" t="s">
        <v>293</v>
      </c>
      <c r="I115" s="27" t="s">
        <v>601</v>
      </c>
      <c r="J115" s="33">
        <v>18</v>
      </c>
    </row>
    <row r="116" spans="1:10" ht="21.75" customHeight="1" x14ac:dyDescent="0.15">
      <c r="A116" s="128"/>
      <c r="B116" s="133"/>
      <c r="C116" s="27" t="s">
        <v>604</v>
      </c>
      <c r="D116" s="33">
        <v>30</v>
      </c>
      <c r="E116" s="33">
        <v>12</v>
      </c>
      <c r="F116" s="36" t="s">
        <v>602</v>
      </c>
      <c r="G116" s="37">
        <v>1</v>
      </c>
      <c r="H116" s="35" t="s">
        <v>293</v>
      </c>
      <c r="I116" s="42"/>
      <c r="J116" s="33"/>
    </row>
    <row r="117" spans="1:10" x14ac:dyDescent="0.15">
      <c r="A117" s="128"/>
      <c r="B117" s="134"/>
      <c r="C117" s="27"/>
      <c r="D117" s="33"/>
      <c r="E117" s="33"/>
      <c r="F117" s="36"/>
      <c r="G117" s="37"/>
      <c r="H117" s="35" t="s">
        <v>293</v>
      </c>
      <c r="I117" s="42"/>
      <c r="J117" s="33"/>
    </row>
    <row r="118" spans="1:10" x14ac:dyDescent="0.15">
      <c r="A118" s="128"/>
      <c r="B118" s="132" t="s">
        <v>645</v>
      </c>
      <c r="C118" s="27" t="s">
        <v>643</v>
      </c>
      <c r="D118" s="33"/>
      <c r="E118" s="33">
        <v>30</v>
      </c>
      <c r="F118" s="36" t="s">
        <v>644</v>
      </c>
      <c r="G118" s="37"/>
      <c r="H118" s="35" t="s">
        <v>329</v>
      </c>
      <c r="I118" s="27" t="s">
        <v>648</v>
      </c>
      <c r="J118" s="33">
        <v>30</v>
      </c>
    </row>
    <row r="119" spans="1:10" x14ac:dyDescent="0.15">
      <c r="A119" s="128"/>
      <c r="B119" s="133"/>
      <c r="C119" s="27"/>
      <c r="D119" s="33"/>
      <c r="E119" s="33"/>
      <c r="F119" s="36"/>
      <c r="G119" s="37"/>
      <c r="H119" s="35" t="s">
        <v>329</v>
      </c>
      <c r="I119" s="27"/>
      <c r="J119" s="33"/>
    </row>
    <row r="120" spans="1:10" x14ac:dyDescent="0.15">
      <c r="A120" s="128"/>
      <c r="B120" s="134"/>
      <c r="C120" s="42"/>
      <c r="D120" s="44"/>
      <c r="E120" s="44"/>
      <c r="F120" s="36"/>
      <c r="G120" s="37"/>
      <c r="H120" s="35" t="s">
        <v>329</v>
      </c>
      <c r="I120" s="42"/>
      <c r="J120" s="33"/>
    </row>
    <row r="121" spans="1:10" x14ac:dyDescent="0.15">
      <c r="A121" s="128"/>
      <c r="B121" s="132" t="s">
        <v>288</v>
      </c>
      <c r="C121" s="27" t="s">
        <v>606</v>
      </c>
      <c r="D121" s="44">
        <v>30</v>
      </c>
      <c r="E121" s="44">
        <v>6</v>
      </c>
      <c r="F121" s="36" t="s">
        <v>608</v>
      </c>
      <c r="G121" s="37">
        <v>1</v>
      </c>
      <c r="H121" s="35" t="s">
        <v>288</v>
      </c>
      <c r="I121" s="27" t="s">
        <v>607</v>
      </c>
      <c r="J121" s="33"/>
    </row>
    <row r="122" spans="1:10" x14ac:dyDescent="0.15">
      <c r="A122" s="128"/>
      <c r="B122" s="133"/>
      <c r="C122" s="27" t="s">
        <v>607</v>
      </c>
      <c r="D122" s="44">
        <v>12</v>
      </c>
      <c r="E122" s="44">
        <v>6</v>
      </c>
      <c r="F122" s="36" t="s">
        <v>605</v>
      </c>
      <c r="G122" s="37">
        <v>1</v>
      </c>
      <c r="H122" s="35" t="s">
        <v>288</v>
      </c>
      <c r="J122" s="33"/>
    </row>
    <row r="123" spans="1:10" x14ac:dyDescent="0.15">
      <c r="A123" s="128"/>
      <c r="B123" s="134"/>
      <c r="C123" s="27"/>
      <c r="D123" s="44"/>
      <c r="E123" s="44"/>
      <c r="F123" s="36"/>
      <c r="G123" s="37"/>
      <c r="H123" s="35" t="s">
        <v>288</v>
      </c>
      <c r="I123" s="27"/>
      <c r="J123" s="33"/>
    </row>
    <row r="124" spans="1:10" x14ac:dyDescent="0.15">
      <c r="A124" s="75"/>
      <c r="B124" s="76" t="s">
        <v>333</v>
      </c>
      <c r="C124" s="77"/>
      <c r="D124" s="78"/>
      <c r="E124" s="79"/>
      <c r="F124" s="80"/>
      <c r="G124" s="81"/>
      <c r="H124" s="82"/>
      <c r="I124" s="83"/>
      <c r="J124" s="79"/>
    </row>
    <row r="125" spans="1:10" x14ac:dyDescent="0.15">
      <c r="A125" s="75"/>
      <c r="B125" s="84" t="s">
        <v>334</v>
      </c>
      <c r="C125" s="77"/>
      <c r="D125" s="78"/>
      <c r="E125" s="79"/>
      <c r="F125" s="80"/>
      <c r="G125" s="81"/>
      <c r="H125" s="82"/>
      <c r="I125" s="83"/>
      <c r="J125" s="79"/>
    </row>
    <row r="126" spans="1:10" x14ac:dyDescent="0.15">
      <c r="B126" s="85" t="s">
        <v>335</v>
      </c>
      <c r="C126" s="77"/>
      <c r="D126" s="78"/>
      <c r="E126" s="79"/>
      <c r="F126" s="80"/>
      <c r="G126" s="81"/>
      <c r="H126" s="82"/>
      <c r="I126" s="83"/>
      <c r="J126" s="79"/>
    </row>
    <row r="127" spans="1:10" x14ac:dyDescent="0.15">
      <c r="B127" s="85" t="s">
        <v>336</v>
      </c>
      <c r="C127" s="77"/>
      <c r="D127" s="78"/>
      <c r="E127" s="79"/>
      <c r="F127" s="80"/>
      <c r="G127" s="81"/>
      <c r="H127" s="82"/>
      <c r="I127" s="83"/>
      <c r="J127" s="79"/>
    </row>
    <row r="128" spans="1:10" x14ac:dyDescent="0.15">
      <c r="B128" s="86" t="s">
        <v>337</v>
      </c>
      <c r="E128" s="87"/>
      <c r="F128" s="87"/>
    </row>
    <row r="129" spans="2:9" x14ac:dyDescent="0.15">
      <c r="B129" s="86" t="s">
        <v>338</v>
      </c>
      <c r="E129" s="87"/>
      <c r="F129" s="87"/>
    </row>
    <row r="130" spans="2:9" x14ac:dyDescent="0.15">
      <c r="B130" s="86" t="s">
        <v>339</v>
      </c>
      <c r="E130" s="87"/>
      <c r="F130" s="87"/>
    </row>
    <row r="131" spans="2:9" x14ac:dyDescent="0.15">
      <c r="B131" s="86" t="s">
        <v>340</v>
      </c>
      <c r="E131" s="87"/>
      <c r="F131" s="87"/>
    </row>
    <row r="132" spans="2:9" x14ac:dyDescent="0.15">
      <c r="B132" s="88" t="s">
        <v>341</v>
      </c>
      <c r="E132" s="87"/>
      <c r="F132" s="87"/>
    </row>
    <row r="133" spans="2:9" x14ac:dyDescent="0.15">
      <c r="B133" s="88" t="s">
        <v>342</v>
      </c>
      <c r="E133" s="87"/>
      <c r="F133" s="87"/>
    </row>
    <row r="134" spans="2:9" x14ac:dyDescent="0.15">
      <c r="B134" s="88" t="s">
        <v>343</v>
      </c>
      <c r="E134" s="87"/>
      <c r="F134" s="87"/>
    </row>
    <row r="135" spans="2:9" x14ac:dyDescent="0.15">
      <c r="B135" s="89" t="s">
        <v>344</v>
      </c>
      <c r="E135" s="87"/>
      <c r="F135" s="87"/>
    </row>
    <row r="136" spans="2:9" x14ac:dyDescent="0.15">
      <c r="B136" s="90" t="s">
        <v>345</v>
      </c>
      <c r="E136" s="87"/>
      <c r="F136" s="87"/>
    </row>
    <row r="137" spans="2:9" ht="26.25" customHeight="1" x14ac:dyDescent="0.15">
      <c r="B137" s="144" t="s">
        <v>346</v>
      </c>
      <c r="C137" s="144"/>
      <c r="D137" s="144"/>
      <c r="E137" s="144"/>
      <c r="F137" s="144"/>
      <c r="G137" s="144"/>
      <c r="H137" s="144"/>
      <c r="I137" s="144"/>
    </row>
    <row r="138" spans="2:9" ht="38.25" customHeight="1" x14ac:dyDescent="0.15">
      <c r="B138" s="144" t="s">
        <v>347</v>
      </c>
      <c r="C138" s="144"/>
      <c r="D138" s="144"/>
      <c r="E138" s="144"/>
      <c r="F138" s="144"/>
      <c r="G138" s="144"/>
      <c r="H138" s="144"/>
      <c r="I138" s="144"/>
    </row>
    <row r="139" spans="2:9" x14ac:dyDescent="0.15">
      <c r="B139" s="90" t="s">
        <v>348</v>
      </c>
      <c r="E139" s="87"/>
      <c r="F139" s="87"/>
    </row>
    <row r="140" spans="2:9" x14ac:dyDescent="0.15">
      <c r="B140" s="90" t="s">
        <v>349</v>
      </c>
      <c r="E140" s="87"/>
      <c r="F140" s="87"/>
    </row>
    <row r="141" spans="2:9" x14ac:dyDescent="0.15">
      <c r="B141" s="90" t="s">
        <v>350</v>
      </c>
      <c r="E141" s="87"/>
      <c r="F141" s="87"/>
    </row>
  </sheetData>
  <mergeCells count="87">
    <mergeCell ref="I13:J13"/>
    <mergeCell ref="B1:G1"/>
    <mergeCell ref="I1:J1"/>
    <mergeCell ref="A2:A13"/>
    <mergeCell ref="B2:G2"/>
    <mergeCell ref="H2:J2"/>
    <mergeCell ref="I3:J3"/>
    <mergeCell ref="I4:J4"/>
    <mergeCell ref="I5:J5"/>
    <mergeCell ref="I6:J6"/>
    <mergeCell ref="I7:J7"/>
    <mergeCell ref="I8:J8"/>
    <mergeCell ref="I9:J9"/>
    <mergeCell ref="I10:J10"/>
    <mergeCell ref="I11:J11"/>
    <mergeCell ref="I12:J12"/>
    <mergeCell ref="A14:A123"/>
    <mergeCell ref="B14:G14"/>
    <mergeCell ref="H14:J14"/>
    <mergeCell ref="B16:B18"/>
    <mergeCell ref="H16:H18"/>
    <mergeCell ref="B19:B21"/>
    <mergeCell ref="H19:H21"/>
    <mergeCell ref="B22:B24"/>
    <mergeCell ref="H22:H24"/>
    <mergeCell ref="B25:B27"/>
    <mergeCell ref="H25:H27"/>
    <mergeCell ref="B28:B30"/>
    <mergeCell ref="H28:H30"/>
    <mergeCell ref="B40:B42"/>
    <mergeCell ref="H40:H42"/>
    <mergeCell ref="B46:B48"/>
    <mergeCell ref="H46:H48"/>
    <mergeCell ref="B49:B51"/>
    <mergeCell ref="H49:H51"/>
    <mergeCell ref="B43:B45"/>
    <mergeCell ref="H43:H45"/>
    <mergeCell ref="B52:B54"/>
    <mergeCell ref="H52:H54"/>
    <mergeCell ref="B79:B81"/>
    <mergeCell ref="H79:H81"/>
    <mergeCell ref="H73:H75"/>
    <mergeCell ref="B55:B57"/>
    <mergeCell ref="H55:H57"/>
    <mergeCell ref="B58:B60"/>
    <mergeCell ref="B61:B63"/>
    <mergeCell ref="B64:B66"/>
    <mergeCell ref="H64:H66"/>
    <mergeCell ref="B67:B69"/>
    <mergeCell ref="H67:H69"/>
    <mergeCell ref="B70:B72"/>
    <mergeCell ref="B73:B75"/>
    <mergeCell ref="B76:B78"/>
    <mergeCell ref="B82:B84"/>
    <mergeCell ref="H82:H84"/>
    <mergeCell ref="B85:B87"/>
    <mergeCell ref="H85:H87"/>
    <mergeCell ref="B88:B90"/>
    <mergeCell ref="H88:H90"/>
    <mergeCell ref="B91:B93"/>
    <mergeCell ref="H91:H93"/>
    <mergeCell ref="B94:B96"/>
    <mergeCell ref="H94:H96"/>
    <mergeCell ref="B97:B99"/>
    <mergeCell ref="H97:H99"/>
    <mergeCell ref="B100:B102"/>
    <mergeCell ref="H100:H102"/>
    <mergeCell ref="B103:B105"/>
    <mergeCell ref="H103:H105"/>
    <mergeCell ref="B106:B108"/>
    <mergeCell ref="H106:H108"/>
    <mergeCell ref="B121:B123"/>
    <mergeCell ref="B137:I137"/>
    <mergeCell ref="B138:I138"/>
    <mergeCell ref="B31:B33"/>
    <mergeCell ref="H31:H33"/>
    <mergeCell ref="B34:B36"/>
    <mergeCell ref="H34:H36"/>
    <mergeCell ref="B37:B39"/>
    <mergeCell ref="H37:H39"/>
    <mergeCell ref="H76:H78"/>
    <mergeCell ref="B109:B111"/>
    <mergeCell ref="H109:H111"/>
    <mergeCell ref="B112:B114"/>
    <mergeCell ref="H112:H114"/>
    <mergeCell ref="B115:B117"/>
    <mergeCell ref="B118:B120"/>
  </mergeCells>
  <phoneticPr fontId="10" type="noConversion"/>
  <conditionalFormatting sqref="B121 B82 B85 B88 B91 B94 B97 B100 B103 B106 B109 B112 B115 H97 H85 H88 H91 H94 H103 H100 H106 H109 H112 H82 B124:B127 H115:H127 B76 B79 H19 B16 B19 H25 B25 B22 B28 B31 B43 H43 B46 B49 H52 H46 B55 B58 B61 B70 B73 H55 H28 H58:H63 H70:H73 H16 H22 H40 H49 B34 B37 B40 H79 H76">
    <cfRule type="cellIs" dxfId="44" priority="19" stopIfTrue="1" operator="equal">
      <formula>"滞后"</formula>
    </cfRule>
    <cfRule type="cellIs" dxfId="43" priority="20" stopIfTrue="1" operator="equal">
      <formula>"已取消"</formula>
    </cfRule>
    <cfRule type="cellIs" dxfId="42" priority="21" stopIfTrue="1" operator="equal">
      <formula>"已关闭"</formula>
    </cfRule>
  </conditionalFormatting>
  <conditionalFormatting sqref="D120:E123">
    <cfRule type="cellIs" dxfId="41" priority="16" stopIfTrue="1" operator="equal">
      <formula>"已取消"</formula>
    </cfRule>
    <cfRule type="cellIs" dxfId="40" priority="17" stopIfTrue="1" operator="equal">
      <formula>"搁置中"</formula>
    </cfRule>
    <cfRule type="cellIs" dxfId="39" priority="18" stopIfTrue="1" operator="equal">
      <formula>"已提交"</formula>
    </cfRule>
  </conditionalFormatting>
  <conditionalFormatting sqref="H31">
    <cfRule type="cellIs" dxfId="38" priority="13" stopIfTrue="1" operator="equal">
      <formula>"滞后"</formula>
    </cfRule>
    <cfRule type="cellIs" dxfId="37" priority="14" stopIfTrue="1" operator="equal">
      <formula>"已取消"</formula>
    </cfRule>
    <cfRule type="cellIs" dxfId="36" priority="15" stopIfTrue="1" operator="equal">
      <formula>"已关闭"</formula>
    </cfRule>
  </conditionalFormatting>
  <conditionalFormatting sqref="H34">
    <cfRule type="cellIs" dxfId="35" priority="10" stopIfTrue="1" operator="equal">
      <formula>"滞后"</formula>
    </cfRule>
    <cfRule type="cellIs" dxfId="34" priority="11" stopIfTrue="1" operator="equal">
      <formula>"已取消"</formula>
    </cfRule>
    <cfRule type="cellIs" dxfId="33" priority="12" stopIfTrue="1" operator="equal">
      <formula>"已关闭"</formula>
    </cfRule>
  </conditionalFormatting>
  <conditionalFormatting sqref="H37">
    <cfRule type="cellIs" dxfId="32" priority="7" stopIfTrue="1" operator="equal">
      <formula>"滞后"</formula>
    </cfRule>
    <cfRule type="cellIs" dxfId="31" priority="8" stopIfTrue="1" operator="equal">
      <formula>"已取消"</formula>
    </cfRule>
    <cfRule type="cellIs" dxfId="30" priority="9" stopIfTrue="1" operator="equal">
      <formula>"已关闭"</formula>
    </cfRule>
  </conditionalFormatting>
  <conditionalFormatting sqref="B52">
    <cfRule type="cellIs" dxfId="29" priority="4" stopIfTrue="1" operator="equal">
      <formula>"滞后"</formula>
    </cfRule>
    <cfRule type="cellIs" dxfId="28" priority="5" stopIfTrue="1" operator="equal">
      <formula>"已取消"</formula>
    </cfRule>
    <cfRule type="cellIs" dxfId="27" priority="6" stopIfTrue="1" operator="equal">
      <formula>"已关闭"</formula>
    </cfRule>
  </conditionalFormatting>
  <conditionalFormatting sqref="B118">
    <cfRule type="cellIs" dxfId="26" priority="1" stopIfTrue="1" operator="equal">
      <formula>"滞后"</formula>
    </cfRule>
    <cfRule type="cellIs" dxfId="25" priority="2" stopIfTrue="1" operator="equal">
      <formula>"已取消"</formula>
    </cfRule>
    <cfRule type="cellIs" dxfId="24" priority="3" stopIfTrue="1" operator="equal">
      <formula>"已关闭"</formula>
    </cfRule>
  </conditionalFormatting>
  <dataValidations count="6">
    <dataValidation type="list" allowBlank="1" showInputMessage="1" showErrorMessage="1" sqref="E4">
      <formula1>"10%,20%,30%,40%,50%,60%,70%,80%,90%,100%"</formula1>
    </dataValidation>
    <dataValidation type="list" allowBlank="1" showInputMessage="1" showErrorMessage="1" sqref="G4:G13">
      <formula1>"提前,正常,滞后,延误,暂停"</formula1>
    </dataValidation>
    <dataValidation type="list" allowBlank="1" showInputMessage="1" showErrorMessage="1" sqref="E5:E13">
      <formula1>"10%,20%,30%,40%,50%,60%,70%,80%,90%"</formula1>
    </dataValidation>
    <dataValidation type="list" allowBlank="1" showInputMessage="1" showErrorMessage="1" sqref="G16:G49 G51:G76 G78:G127">
      <formula1>"2.0,1.5,1.0,0.5,0"</formula1>
    </dataValidation>
    <dataValidation type="list" allowBlank="1" showInputMessage="1" showErrorMessage="1" sqref="H126:H127">
      <formula1>"明亮,谭红刚,徐学风,顾婧,张定林,郑永彬,胡龙,胡小春,付明科,杨美辉"</formula1>
    </dataValidation>
    <dataValidation imeMode="on" allowBlank="1" showInputMessage="1" showErrorMessage="1" sqref="F120:F123 F19 F21 F115:F118"/>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
  <sheetViews>
    <sheetView tabSelected="1" topLeftCell="A34" workbookViewId="0">
      <selection activeCell="I113" sqref="I113"/>
    </sheetView>
  </sheetViews>
  <sheetFormatPr defaultRowHeight="13.5" x14ac:dyDescent="0.15"/>
  <cols>
    <col min="1" max="1" width="5.125" style="38" customWidth="1"/>
    <col min="2" max="2" width="12.625" style="38" customWidth="1"/>
    <col min="3" max="3" width="35.75" style="38" customWidth="1"/>
    <col min="4" max="4" width="8.125" style="38" customWidth="1"/>
    <col min="5" max="5" width="5.125" style="38" customWidth="1"/>
    <col min="6" max="6" width="25.625" style="38" customWidth="1"/>
    <col min="7" max="7" width="4.75" style="38" customWidth="1"/>
    <col min="8" max="8" width="9.875" style="38" customWidth="1"/>
    <col min="9" max="9" width="36.5" style="38" customWidth="1"/>
    <col min="10" max="10" width="6.25" style="38" customWidth="1"/>
    <col min="11" max="16384" width="9" style="38"/>
  </cols>
  <sheetData>
    <row r="1" spans="1:10" ht="20.25" x14ac:dyDescent="0.15">
      <c r="B1" s="124" t="s">
        <v>266</v>
      </c>
      <c r="C1" s="125"/>
      <c r="D1" s="125"/>
      <c r="E1" s="125"/>
      <c r="F1" s="125"/>
      <c r="G1" s="126"/>
      <c r="H1" s="72" t="s">
        <v>2</v>
      </c>
      <c r="I1" s="127">
        <v>43185</v>
      </c>
      <c r="J1" s="127"/>
    </row>
    <row r="2" spans="1:10" x14ac:dyDescent="0.15">
      <c r="A2" s="128" t="s">
        <v>260</v>
      </c>
      <c r="B2" s="129" t="s">
        <v>248</v>
      </c>
      <c r="C2" s="129"/>
      <c r="D2" s="129"/>
      <c r="E2" s="129"/>
      <c r="F2" s="129"/>
      <c r="G2" s="129"/>
      <c r="H2" s="129"/>
      <c r="I2" s="129"/>
      <c r="J2" s="129"/>
    </row>
    <row r="3" spans="1:10" ht="24" x14ac:dyDescent="0.15">
      <c r="A3" s="128"/>
      <c r="B3" s="96" t="s">
        <v>8</v>
      </c>
      <c r="C3" s="96" t="s">
        <v>247</v>
      </c>
      <c r="D3" s="96" t="s">
        <v>263</v>
      </c>
      <c r="E3" s="96" t="s">
        <v>253</v>
      </c>
      <c r="F3" s="96" t="s">
        <v>251</v>
      </c>
      <c r="G3" s="96" t="s">
        <v>252</v>
      </c>
      <c r="H3" s="96" t="s">
        <v>8</v>
      </c>
      <c r="I3" s="129" t="s">
        <v>11</v>
      </c>
      <c r="J3" s="129"/>
    </row>
    <row r="4" spans="1:10" ht="51.75" customHeight="1" x14ac:dyDescent="0.15">
      <c r="A4" s="128"/>
      <c r="B4" s="29" t="s">
        <v>322</v>
      </c>
      <c r="C4" s="95" t="s">
        <v>620</v>
      </c>
      <c r="D4" s="30" t="s">
        <v>314</v>
      </c>
      <c r="E4" s="28">
        <v>1</v>
      </c>
      <c r="F4" s="95" t="s">
        <v>463</v>
      </c>
      <c r="G4" s="30" t="s">
        <v>315</v>
      </c>
      <c r="H4" s="29" t="s">
        <v>303</v>
      </c>
      <c r="I4" s="123" t="s">
        <v>621</v>
      </c>
      <c r="J4" s="123"/>
    </row>
    <row r="5" spans="1:10" ht="52.5" customHeight="1" x14ac:dyDescent="0.15">
      <c r="A5" s="128"/>
      <c r="B5" s="29" t="s">
        <v>304</v>
      </c>
      <c r="C5" s="95" t="s">
        <v>740</v>
      </c>
      <c r="D5" s="30" t="s">
        <v>317</v>
      </c>
      <c r="E5" s="28">
        <v>0.6</v>
      </c>
      <c r="F5" s="95"/>
      <c r="G5" s="30" t="s">
        <v>316</v>
      </c>
      <c r="H5" s="29" t="s">
        <v>304</v>
      </c>
      <c r="I5" s="123" t="s">
        <v>741</v>
      </c>
      <c r="J5" s="123"/>
    </row>
    <row r="6" spans="1:10" ht="38.25" customHeight="1" x14ac:dyDescent="0.15">
      <c r="A6" s="128"/>
      <c r="B6" s="29" t="s">
        <v>305</v>
      </c>
      <c r="C6" s="95" t="s">
        <v>742</v>
      </c>
      <c r="D6" s="30" t="s">
        <v>412</v>
      </c>
      <c r="E6" s="28">
        <v>0.3</v>
      </c>
      <c r="F6" s="95"/>
      <c r="G6" s="30" t="s">
        <v>316</v>
      </c>
      <c r="H6" s="29" t="s">
        <v>305</v>
      </c>
      <c r="I6" s="123" t="s">
        <v>742</v>
      </c>
      <c r="J6" s="123"/>
    </row>
    <row r="7" spans="1:10" ht="36" customHeight="1" x14ac:dyDescent="0.15">
      <c r="A7" s="128"/>
      <c r="B7" s="29" t="s">
        <v>306</v>
      </c>
      <c r="C7" s="95" t="s">
        <v>641</v>
      </c>
      <c r="D7" s="30" t="s">
        <v>411</v>
      </c>
      <c r="E7" s="28">
        <v>0.9</v>
      </c>
      <c r="F7" s="95"/>
      <c r="G7" s="30" t="s">
        <v>315</v>
      </c>
      <c r="H7" s="29" t="s">
        <v>306</v>
      </c>
      <c r="I7" s="123" t="s">
        <v>750</v>
      </c>
      <c r="J7" s="123"/>
    </row>
    <row r="8" spans="1:10" ht="37.5" customHeight="1" x14ac:dyDescent="0.15">
      <c r="A8" s="128"/>
      <c r="B8" s="29" t="s">
        <v>307</v>
      </c>
      <c r="C8" s="95" t="s">
        <v>745</v>
      </c>
      <c r="D8" s="30" t="s">
        <v>527</v>
      </c>
      <c r="E8" s="28">
        <v>0.6</v>
      </c>
      <c r="F8" s="95"/>
      <c r="G8" s="30" t="s">
        <v>316</v>
      </c>
      <c r="H8" s="29" t="s">
        <v>307</v>
      </c>
      <c r="I8" s="123" t="s">
        <v>744</v>
      </c>
      <c r="J8" s="123"/>
    </row>
    <row r="9" spans="1:10" ht="51" customHeight="1" x14ac:dyDescent="0.15">
      <c r="A9" s="128"/>
      <c r="B9" s="29" t="s">
        <v>308</v>
      </c>
      <c r="C9" s="95" t="s">
        <v>743</v>
      </c>
      <c r="D9" s="30" t="s">
        <v>318</v>
      </c>
      <c r="E9" s="28">
        <v>0.4</v>
      </c>
      <c r="F9" s="95"/>
      <c r="G9" s="30" t="s">
        <v>332</v>
      </c>
      <c r="H9" s="29" t="s">
        <v>308</v>
      </c>
      <c r="I9" s="123" t="s">
        <v>408</v>
      </c>
      <c r="J9" s="123"/>
    </row>
    <row r="10" spans="1:10" ht="46.5" customHeight="1" x14ac:dyDescent="0.15">
      <c r="A10" s="128"/>
      <c r="B10" s="29" t="s">
        <v>311</v>
      </c>
      <c r="C10" s="95"/>
      <c r="D10" s="30" t="s">
        <v>528</v>
      </c>
      <c r="E10" s="28"/>
      <c r="F10" s="95" t="s">
        <v>464</v>
      </c>
      <c r="G10" s="30" t="s">
        <v>315</v>
      </c>
      <c r="H10" s="29" t="s">
        <v>311</v>
      </c>
      <c r="I10" s="123"/>
      <c r="J10" s="123"/>
    </row>
    <row r="11" spans="1:10" ht="48.75" customHeight="1" x14ac:dyDescent="0.15">
      <c r="A11" s="128"/>
      <c r="B11" s="29" t="s">
        <v>407</v>
      </c>
      <c r="C11" s="95" t="s">
        <v>749</v>
      </c>
      <c r="D11" s="30" t="s">
        <v>406</v>
      </c>
      <c r="E11" s="28">
        <v>0.6</v>
      </c>
      <c r="F11" s="95"/>
      <c r="G11" s="30" t="s">
        <v>316</v>
      </c>
      <c r="H11" s="29" t="s">
        <v>407</v>
      </c>
      <c r="I11" s="123" t="s">
        <v>749</v>
      </c>
      <c r="J11" s="123"/>
    </row>
    <row r="12" spans="1:10" ht="36" x14ac:dyDescent="0.15">
      <c r="A12" s="128"/>
      <c r="B12" s="73" t="s">
        <v>309</v>
      </c>
      <c r="C12" s="95" t="s">
        <v>410</v>
      </c>
      <c r="D12" s="30" t="s">
        <v>312</v>
      </c>
      <c r="E12" s="28">
        <v>0.9</v>
      </c>
      <c r="F12" s="95"/>
      <c r="G12" s="30" t="s">
        <v>316</v>
      </c>
      <c r="H12" s="73" t="s">
        <v>309</v>
      </c>
      <c r="I12" s="123" t="s">
        <v>617</v>
      </c>
      <c r="J12" s="123"/>
    </row>
    <row r="13" spans="1:10" ht="36" x14ac:dyDescent="0.15">
      <c r="A13" s="128"/>
      <c r="B13" s="73" t="s">
        <v>310</v>
      </c>
      <c r="C13" s="95" t="s">
        <v>748</v>
      </c>
      <c r="D13" s="30" t="s">
        <v>313</v>
      </c>
      <c r="E13" s="28">
        <v>0.9</v>
      </c>
      <c r="F13" s="95"/>
      <c r="G13" s="30" t="s">
        <v>316</v>
      </c>
      <c r="H13" s="73" t="s">
        <v>310</v>
      </c>
      <c r="I13" s="123"/>
      <c r="J13" s="123"/>
    </row>
    <row r="14" spans="1:10" x14ac:dyDescent="0.15">
      <c r="A14" s="128" t="s">
        <v>261</v>
      </c>
      <c r="B14" s="130" t="s">
        <v>249</v>
      </c>
      <c r="C14" s="130"/>
      <c r="D14" s="130"/>
      <c r="E14" s="130"/>
      <c r="F14" s="130"/>
      <c r="G14" s="130"/>
      <c r="H14" s="131" t="s">
        <v>250</v>
      </c>
      <c r="I14" s="131"/>
      <c r="J14" s="131"/>
    </row>
    <row r="15" spans="1:10" ht="24" x14ac:dyDescent="0.15">
      <c r="A15" s="128"/>
      <c r="B15" s="96" t="s">
        <v>25</v>
      </c>
      <c r="C15" s="96" t="s">
        <v>26</v>
      </c>
      <c r="D15" s="33" t="s">
        <v>259</v>
      </c>
      <c r="E15" s="33" t="s">
        <v>262</v>
      </c>
      <c r="F15" s="96" t="s">
        <v>29</v>
      </c>
      <c r="G15" s="96" t="s">
        <v>265</v>
      </c>
      <c r="H15" s="96" t="s">
        <v>25</v>
      </c>
      <c r="I15" s="96" t="s">
        <v>26</v>
      </c>
      <c r="J15" s="96" t="s">
        <v>264</v>
      </c>
    </row>
    <row r="16" spans="1:10" ht="24" x14ac:dyDescent="0.15">
      <c r="A16" s="128"/>
      <c r="B16" s="132" t="s">
        <v>267</v>
      </c>
      <c r="C16" s="36" t="s">
        <v>650</v>
      </c>
      <c r="D16" s="33">
        <v>60</v>
      </c>
      <c r="E16" s="33">
        <v>24</v>
      </c>
      <c r="F16" s="36" t="s">
        <v>651</v>
      </c>
      <c r="G16" s="37">
        <v>1</v>
      </c>
      <c r="H16" s="132" t="s">
        <v>267</v>
      </c>
      <c r="I16" s="39" t="s">
        <v>469</v>
      </c>
      <c r="J16" s="33">
        <v>30</v>
      </c>
    </row>
    <row r="17" spans="1:10" ht="52.5" customHeight="1" x14ac:dyDescent="0.15">
      <c r="A17" s="128"/>
      <c r="B17" s="133"/>
      <c r="C17" s="36" t="s">
        <v>652</v>
      </c>
      <c r="D17" s="33">
        <v>12</v>
      </c>
      <c r="E17" s="33">
        <v>11</v>
      </c>
      <c r="F17" s="36" t="s">
        <v>653</v>
      </c>
      <c r="G17" s="37">
        <v>1</v>
      </c>
      <c r="H17" s="133" t="s">
        <v>267</v>
      </c>
      <c r="I17" s="36" t="s">
        <v>751</v>
      </c>
      <c r="J17" s="33"/>
    </row>
    <row r="18" spans="1:10" ht="22.5" customHeight="1" x14ac:dyDescent="0.15">
      <c r="A18" s="128"/>
      <c r="B18" s="133"/>
      <c r="C18" s="36"/>
      <c r="D18" s="33"/>
      <c r="E18" s="33"/>
      <c r="F18" s="36"/>
      <c r="G18" s="37"/>
      <c r="H18" s="133"/>
      <c r="I18" s="42"/>
      <c r="J18" s="42"/>
    </row>
    <row r="19" spans="1:10" ht="37.5" customHeight="1" x14ac:dyDescent="0.15">
      <c r="A19" s="128"/>
      <c r="B19" s="132" t="s">
        <v>268</v>
      </c>
      <c r="C19" s="39" t="s">
        <v>471</v>
      </c>
      <c r="D19" s="33">
        <v>60</v>
      </c>
      <c r="E19" s="33">
        <v>15</v>
      </c>
      <c r="F19" s="39" t="s">
        <v>654</v>
      </c>
      <c r="G19" s="37">
        <v>1</v>
      </c>
      <c r="H19" s="132" t="s">
        <v>268</v>
      </c>
      <c r="I19" s="36" t="s">
        <v>471</v>
      </c>
      <c r="J19" s="33">
        <v>9</v>
      </c>
    </row>
    <row r="20" spans="1:10" ht="31.5" customHeight="1" x14ac:dyDescent="0.15">
      <c r="A20" s="128"/>
      <c r="B20" s="133"/>
      <c r="C20" s="39" t="s">
        <v>655</v>
      </c>
      <c r="D20" s="33">
        <v>30</v>
      </c>
      <c r="E20" s="33">
        <v>15</v>
      </c>
      <c r="F20" s="36" t="s">
        <v>656</v>
      </c>
      <c r="G20" s="37">
        <v>1</v>
      </c>
      <c r="H20" s="133"/>
      <c r="I20" s="39" t="s">
        <v>660</v>
      </c>
      <c r="J20" s="33">
        <v>15</v>
      </c>
    </row>
    <row r="21" spans="1:10" ht="31.5" customHeight="1" x14ac:dyDescent="0.15">
      <c r="A21" s="128"/>
      <c r="B21" s="133"/>
      <c r="C21" s="39" t="s">
        <v>755</v>
      </c>
      <c r="D21" s="33"/>
      <c r="E21" s="33">
        <v>4</v>
      </c>
      <c r="F21" s="36" t="s">
        <v>659</v>
      </c>
      <c r="G21" s="37">
        <v>1.5</v>
      </c>
      <c r="H21" s="133"/>
      <c r="I21" s="39" t="s">
        <v>756</v>
      </c>
      <c r="J21" s="33"/>
    </row>
    <row r="22" spans="1:10" ht="37.5" customHeight="1" x14ac:dyDescent="0.15">
      <c r="A22" s="128"/>
      <c r="B22" s="133"/>
      <c r="C22" s="39" t="s">
        <v>658</v>
      </c>
      <c r="D22" s="33">
        <v>30</v>
      </c>
      <c r="E22" s="33">
        <v>2</v>
      </c>
      <c r="F22" s="39" t="s">
        <v>657</v>
      </c>
      <c r="G22" s="37">
        <v>1</v>
      </c>
      <c r="H22" s="133"/>
      <c r="I22" s="39"/>
      <c r="J22" s="33"/>
    </row>
    <row r="23" spans="1:10" ht="28.5" customHeight="1" x14ac:dyDescent="0.15">
      <c r="A23" s="128"/>
      <c r="B23" s="132" t="s">
        <v>269</v>
      </c>
      <c r="C23" s="40" t="s">
        <v>661</v>
      </c>
      <c r="D23" s="33">
        <v>24</v>
      </c>
      <c r="E23" s="33">
        <v>24</v>
      </c>
      <c r="F23" s="37" t="s">
        <v>662</v>
      </c>
      <c r="G23" s="37">
        <v>1</v>
      </c>
      <c r="H23" s="132" t="s">
        <v>269</v>
      </c>
      <c r="I23" s="36" t="s">
        <v>475</v>
      </c>
      <c r="J23" s="33">
        <v>36</v>
      </c>
    </row>
    <row r="24" spans="1:10" ht="24" x14ac:dyDescent="0.15">
      <c r="A24" s="128"/>
      <c r="B24" s="133"/>
      <c r="C24" s="74" t="s">
        <v>471</v>
      </c>
      <c r="D24" s="33">
        <v>60</v>
      </c>
      <c r="E24" s="33">
        <v>12</v>
      </c>
      <c r="F24" s="37" t="s">
        <v>663</v>
      </c>
      <c r="G24" s="37">
        <v>1</v>
      </c>
      <c r="H24" s="133" t="s">
        <v>269</v>
      </c>
      <c r="I24" s="40" t="s">
        <v>752</v>
      </c>
      <c r="J24" s="33"/>
    </row>
    <row r="25" spans="1:10" ht="21" customHeight="1" x14ac:dyDescent="0.15">
      <c r="A25" s="128"/>
      <c r="B25" s="134"/>
      <c r="C25" s="74"/>
      <c r="D25" s="33"/>
      <c r="E25" s="33"/>
      <c r="F25" s="37"/>
      <c r="G25" s="37"/>
      <c r="H25" s="134" t="s">
        <v>269</v>
      </c>
      <c r="I25" s="74"/>
      <c r="J25" s="33"/>
    </row>
    <row r="26" spans="1:10" ht="32.25" customHeight="1" x14ac:dyDescent="0.15">
      <c r="A26" s="128"/>
      <c r="B26" s="132" t="s">
        <v>270</v>
      </c>
      <c r="C26" s="39" t="s">
        <v>540</v>
      </c>
      <c r="D26" s="33">
        <v>6</v>
      </c>
      <c r="E26" s="33">
        <v>6</v>
      </c>
      <c r="F26" s="37" t="s">
        <v>665</v>
      </c>
      <c r="G26" s="37">
        <v>1</v>
      </c>
      <c r="H26" s="132" t="s">
        <v>270</v>
      </c>
      <c r="I26" s="36" t="s">
        <v>667</v>
      </c>
      <c r="J26" s="33">
        <v>18</v>
      </c>
    </row>
    <row r="27" spans="1:10" ht="24" x14ac:dyDescent="0.15">
      <c r="A27" s="128"/>
      <c r="B27" s="133"/>
      <c r="C27" s="27" t="s">
        <v>664</v>
      </c>
      <c r="D27" s="33"/>
      <c r="E27" s="33">
        <v>24</v>
      </c>
      <c r="F27" s="37" t="s">
        <v>666</v>
      </c>
      <c r="G27" s="37">
        <v>1</v>
      </c>
      <c r="H27" s="133"/>
      <c r="I27" s="36" t="s">
        <v>476</v>
      </c>
      <c r="J27" s="33">
        <v>6</v>
      </c>
    </row>
    <row r="28" spans="1:10" ht="21.75" customHeight="1" x14ac:dyDescent="0.15">
      <c r="A28" s="128"/>
      <c r="B28" s="134"/>
      <c r="C28" s="27"/>
      <c r="D28" s="33"/>
      <c r="E28" s="33"/>
      <c r="F28" s="37"/>
      <c r="G28" s="37"/>
      <c r="H28" s="134"/>
      <c r="I28" s="27"/>
      <c r="J28" s="33"/>
    </row>
    <row r="29" spans="1:10" ht="27.75" customHeight="1" x14ac:dyDescent="0.15">
      <c r="A29" s="128"/>
      <c r="B29" s="132" t="s">
        <v>271</v>
      </c>
      <c r="C29" s="27" t="s">
        <v>668</v>
      </c>
      <c r="D29" s="33">
        <v>60</v>
      </c>
      <c r="E29" s="33">
        <v>30</v>
      </c>
      <c r="F29" s="37" t="s">
        <v>669</v>
      </c>
      <c r="G29" s="37">
        <v>1</v>
      </c>
      <c r="H29" s="132" t="s">
        <v>271</v>
      </c>
      <c r="I29" s="27" t="s">
        <v>647</v>
      </c>
      <c r="J29" s="33">
        <v>30</v>
      </c>
    </row>
    <row r="30" spans="1:10" ht="21" customHeight="1" x14ac:dyDescent="0.15">
      <c r="A30" s="128"/>
      <c r="B30" s="133"/>
      <c r="C30" s="27"/>
      <c r="D30" s="33"/>
      <c r="E30" s="33"/>
      <c r="F30" s="37"/>
      <c r="G30" s="37"/>
      <c r="H30" s="133"/>
      <c r="I30" s="27"/>
      <c r="J30" s="33"/>
    </row>
    <row r="31" spans="1:10" ht="21.75" customHeight="1" x14ac:dyDescent="0.15">
      <c r="A31" s="128"/>
      <c r="B31" s="134"/>
      <c r="C31" s="27"/>
      <c r="D31" s="33"/>
      <c r="E31" s="33"/>
      <c r="F31" s="37"/>
      <c r="G31" s="37"/>
      <c r="H31" s="134"/>
      <c r="I31" s="27"/>
      <c r="J31" s="33"/>
    </row>
    <row r="32" spans="1:10" ht="36" x14ac:dyDescent="0.15">
      <c r="A32" s="128"/>
      <c r="B32" s="132" t="s">
        <v>272</v>
      </c>
      <c r="C32" s="27" t="s">
        <v>469</v>
      </c>
      <c r="D32" s="33">
        <v>96</v>
      </c>
      <c r="E32" s="33">
        <v>21</v>
      </c>
      <c r="F32" s="37" t="s">
        <v>543</v>
      </c>
      <c r="G32" s="37">
        <v>1</v>
      </c>
      <c r="H32" s="132" t="s">
        <v>272</v>
      </c>
      <c r="I32" s="27" t="s">
        <v>452</v>
      </c>
      <c r="J32" s="33">
        <v>39</v>
      </c>
    </row>
    <row r="33" spans="1:10" ht="24" x14ac:dyDescent="0.15">
      <c r="A33" s="128"/>
      <c r="B33" s="133"/>
      <c r="C33" s="27" t="s">
        <v>670</v>
      </c>
      <c r="D33" s="33">
        <v>6</v>
      </c>
      <c r="E33" s="33">
        <v>6</v>
      </c>
      <c r="F33" s="37" t="s">
        <v>671</v>
      </c>
      <c r="G33" s="37"/>
      <c r="H33" s="133" t="s">
        <v>272</v>
      </c>
      <c r="I33" s="27"/>
      <c r="J33" s="33"/>
    </row>
    <row r="34" spans="1:10" ht="17.25" customHeight="1" x14ac:dyDescent="0.15">
      <c r="A34" s="128"/>
      <c r="B34" s="134"/>
      <c r="C34" s="27"/>
      <c r="D34" s="33"/>
      <c r="E34" s="33"/>
      <c r="F34" s="37"/>
      <c r="G34" s="37"/>
      <c r="H34" s="134" t="s">
        <v>272</v>
      </c>
      <c r="I34" s="27"/>
      <c r="J34" s="33"/>
    </row>
    <row r="35" spans="1:10" ht="27.75" customHeight="1" x14ac:dyDescent="0.15">
      <c r="A35" s="128"/>
      <c r="B35" s="132" t="s">
        <v>273</v>
      </c>
      <c r="C35" s="27" t="s">
        <v>673</v>
      </c>
      <c r="D35" s="33">
        <v>72</v>
      </c>
      <c r="E35" s="33">
        <v>9</v>
      </c>
      <c r="F35" s="37" t="s">
        <v>674</v>
      </c>
      <c r="G35" s="37">
        <v>1</v>
      </c>
      <c r="H35" s="132" t="s">
        <v>273</v>
      </c>
      <c r="I35" s="27" t="s">
        <v>675</v>
      </c>
      <c r="J35" s="33">
        <v>63</v>
      </c>
    </row>
    <row r="36" spans="1:10" ht="21" customHeight="1" x14ac:dyDescent="0.15">
      <c r="A36" s="128"/>
      <c r="B36" s="133"/>
      <c r="C36" s="39" t="s">
        <v>545</v>
      </c>
      <c r="D36" s="33">
        <v>60</v>
      </c>
      <c r="E36" s="33">
        <v>21</v>
      </c>
      <c r="F36" s="37" t="s">
        <v>672</v>
      </c>
      <c r="G36" s="37">
        <v>1</v>
      </c>
      <c r="H36" s="133" t="s">
        <v>273</v>
      </c>
      <c r="I36" s="27"/>
      <c r="J36" s="33"/>
    </row>
    <row r="37" spans="1:10" ht="20.25" customHeight="1" x14ac:dyDescent="0.15">
      <c r="A37" s="128"/>
      <c r="B37" s="134"/>
      <c r="C37" s="27"/>
      <c r="D37" s="33"/>
      <c r="E37" s="41"/>
      <c r="F37" s="37"/>
      <c r="G37" s="37"/>
      <c r="H37" s="134" t="s">
        <v>273</v>
      </c>
      <c r="I37" s="27"/>
      <c r="J37" s="33"/>
    </row>
    <row r="38" spans="1:10" ht="36.75" customHeight="1" x14ac:dyDescent="0.15">
      <c r="A38" s="128"/>
      <c r="B38" s="132" t="s">
        <v>274</v>
      </c>
      <c r="C38" s="27" t="s">
        <v>676</v>
      </c>
      <c r="D38" s="33"/>
      <c r="E38" s="41"/>
      <c r="F38" s="37"/>
      <c r="G38" s="37">
        <v>1</v>
      </c>
      <c r="H38" s="132" t="s">
        <v>274</v>
      </c>
      <c r="I38" s="27" t="s">
        <v>552</v>
      </c>
      <c r="J38" s="33">
        <v>12</v>
      </c>
    </row>
    <row r="39" spans="1:10" ht="30" customHeight="1" x14ac:dyDescent="0.15">
      <c r="A39" s="128"/>
      <c r="B39" s="133"/>
      <c r="C39" s="27"/>
      <c r="D39" s="33"/>
      <c r="E39" s="41"/>
      <c r="F39" s="37"/>
      <c r="G39" s="37"/>
      <c r="H39" s="133" t="s">
        <v>274</v>
      </c>
      <c r="I39" s="27" t="s">
        <v>553</v>
      </c>
      <c r="J39" s="33"/>
    </row>
    <row r="40" spans="1:10" ht="26.25" customHeight="1" x14ac:dyDescent="0.15">
      <c r="A40" s="128"/>
      <c r="B40" s="134"/>
      <c r="C40" s="27"/>
      <c r="D40" s="33"/>
      <c r="E40" s="41"/>
      <c r="F40" s="37"/>
      <c r="G40" s="37"/>
      <c r="H40" s="134" t="s">
        <v>274</v>
      </c>
      <c r="I40" s="27"/>
      <c r="J40" s="33"/>
    </row>
    <row r="41" spans="1:10" ht="24" x14ac:dyDescent="0.15">
      <c r="A41" s="128"/>
      <c r="B41" s="135" t="s">
        <v>275</v>
      </c>
      <c r="C41" s="27" t="s">
        <v>677</v>
      </c>
      <c r="D41" s="33">
        <v>24</v>
      </c>
      <c r="E41" s="41">
        <v>24</v>
      </c>
      <c r="F41" s="37" t="s">
        <v>678</v>
      </c>
      <c r="G41" s="37">
        <v>1</v>
      </c>
      <c r="H41" s="132" t="s">
        <v>275</v>
      </c>
      <c r="I41" s="40" t="s">
        <v>488</v>
      </c>
      <c r="J41" s="33">
        <v>30</v>
      </c>
    </row>
    <row r="42" spans="1:10" ht="24.75" customHeight="1" x14ac:dyDescent="0.15">
      <c r="A42" s="128"/>
      <c r="B42" s="136"/>
      <c r="C42" s="40" t="s">
        <v>681</v>
      </c>
      <c r="D42" s="33"/>
      <c r="E42" s="41"/>
      <c r="F42" s="37"/>
      <c r="G42" s="37"/>
      <c r="H42" s="133" t="s">
        <v>275</v>
      </c>
      <c r="I42" s="40" t="s">
        <v>753</v>
      </c>
      <c r="J42" s="33"/>
    </row>
    <row r="43" spans="1:10" ht="33" customHeight="1" x14ac:dyDescent="0.15">
      <c r="A43" s="128"/>
      <c r="B43" s="137"/>
      <c r="C43" s="27"/>
      <c r="D43" s="33"/>
      <c r="E43" s="41"/>
      <c r="F43" s="37"/>
      <c r="G43" s="37"/>
      <c r="H43" s="134" t="s">
        <v>275</v>
      </c>
      <c r="I43" s="27"/>
      <c r="J43" s="33"/>
    </row>
    <row r="44" spans="1:10" ht="28.5" customHeight="1" x14ac:dyDescent="0.15">
      <c r="A44" s="128"/>
      <c r="B44" s="132" t="s">
        <v>276</v>
      </c>
      <c r="C44" s="27" t="s">
        <v>679</v>
      </c>
      <c r="D44" s="33">
        <v>60</v>
      </c>
      <c r="E44" s="41">
        <v>30</v>
      </c>
      <c r="F44" s="37" t="s">
        <v>680</v>
      </c>
      <c r="G44" s="37">
        <v>1</v>
      </c>
      <c r="H44" s="145" t="s">
        <v>276</v>
      </c>
      <c r="I44" s="27" t="s">
        <v>679</v>
      </c>
      <c r="J44" s="33">
        <v>30</v>
      </c>
    </row>
    <row r="45" spans="1:10" ht="18" customHeight="1" x14ac:dyDescent="0.15">
      <c r="A45" s="128"/>
      <c r="B45" s="133"/>
      <c r="C45" s="42"/>
      <c r="D45" s="42"/>
      <c r="E45" s="42"/>
      <c r="F45" s="42"/>
      <c r="G45" s="42"/>
      <c r="H45" s="145"/>
      <c r="I45" s="42"/>
      <c r="J45" s="42"/>
    </row>
    <row r="46" spans="1:10" ht="18.75" customHeight="1" x14ac:dyDescent="0.15">
      <c r="A46" s="128"/>
      <c r="B46" s="134"/>
      <c r="C46" s="27"/>
      <c r="D46" s="33"/>
      <c r="E46" s="41"/>
      <c r="F46" s="37"/>
      <c r="G46" s="37"/>
      <c r="H46" s="145"/>
      <c r="I46" s="27"/>
      <c r="J46" s="33"/>
    </row>
    <row r="47" spans="1:10" ht="24" x14ac:dyDescent="0.15">
      <c r="A47" s="128"/>
      <c r="B47" s="132" t="s">
        <v>300</v>
      </c>
      <c r="C47" s="27" t="s">
        <v>327</v>
      </c>
      <c r="D47" s="33">
        <v>150</v>
      </c>
      <c r="E47" s="41">
        <v>30</v>
      </c>
      <c r="F47" s="37" t="s">
        <v>298</v>
      </c>
      <c r="G47" s="37">
        <v>1</v>
      </c>
      <c r="H47" s="132" t="s">
        <v>300</v>
      </c>
      <c r="I47" s="27" t="s">
        <v>327</v>
      </c>
      <c r="J47" s="33">
        <v>18</v>
      </c>
    </row>
    <row r="48" spans="1:10" x14ac:dyDescent="0.15">
      <c r="A48" s="128"/>
      <c r="B48" s="133"/>
      <c r="C48" s="27"/>
      <c r="D48" s="33"/>
      <c r="E48" s="41"/>
      <c r="F48" s="37"/>
      <c r="G48" s="37"/>
      <c r="H48" s="133"/>
      <c r="I48" s="27"/>
      <c r="J48" s="33"/>
    </row>
    <row r="49" spans="1:10" x14ac:dyDescent="0.15">
      <c r="A49" s="128"/>
      <c r="B49" s="133"/>
      <c r="C49" s="27"/>
      <c r="D49" s="33"/>
      <c r="E49" s="41"/>
      <c r="F49" s="37"/>
      <c r="G49" s="37"/>
      <c r="H49" s="133"/>
      <c r="I49" s="27"/>
      <c r="J49" s="33"/>
    </row>
    <row r="50" spans="1:10" ht="24" x14ac:dyDescent="0.15">
      <c r="A50" s="128"/>
      <c r="B50" s="132" t="s">
        <v>277</v>
      </c>
      <c r="C50" s="27" t="s">
        <v>418</v>
      </c>
      <c r="D50" s="33">
        <v>102</v>
      </c>
      <c r="E50" s="41">
        <v>30</v>
      </c>
      <c r="F50" s="37" t="s">
        <v>683</v>
      </c>
      <c r="G50" s="37">
        <v>1</v>
      </c>
      <c r="H50" s="132" t="s">
        <v>277</v>
      </c>
      <c r="I50" s="27" t="s">
        <v>682</v>
      </c>
      <c r="J50" s="33">
        <v>30</v>
      </c>
    </row>
    <row r="51" spans="1:10" x14ac:dyDescent="0.15">
      <c r="A51" s="128"/>
      <c r="B51" s="133"/>
      <c r="C51" s="27"/>
      <c r="D51" s="33"/>
      <c r="E51" s="41"/>
      <c r="F51" s="37"/>
      <c r="G51" s="37"/>
      <c r="H51" s="133" t="s">
        <v>277</v>
      </c>
      <c r="I51" s="27"/>
      <c r="J51" s="33"/>
    </row>
    <row r="52" spans="1:10" ht="17.25" customHeight="1" x14ac:dyDescent="0.15">
      <c r="A52" s="128"/>
      <c r="B52" s="134"/>
      <c r="C52" s="27"/>
      <c r="D52" s="33"/>
      <c r="E52" s="41"/>
      <c r="F52" s="37"/>
      <c r="G52" s="37"/>
      <c r="H52" s="134" t="s">
        <v>277</v>
      </c>
      <c r="I52" s="27"/>
      <c r="J52" s="33"/>
    </row>
    <row r="53" spans="1:10" ht="21.75" customHeight="1" x14ac:dyDescent="0.15">
      <c r="A53" s="128"/>
      <c r="B53" s="132" t="s">
        <v>278</v>
      </c>
      <c r="C53" s="27"/>
      <c r="D53" s="33"/>
      <c r="E53" s="41"/>
      <c r="F53" s="37"/>
      <c r="G53" s="37"/>
      <c r="H53" s="132" t="s">
        <v>278</v>
      </c>
      <c r="I53" s="27" t="s">
        <v>324</v>
      </c>
      <c r="J53" s="33">
        <v>30</v>
      </c>
    </row>
    <row r="54" spans="1:10" ht="22.5" customHeight="1" x14ac:dyDescent="0.15">
      <c r="A54" s="128"/>
      <c r="B54" s="133"/>
      <c r="C54" s="27"/>
      <c r="D54" s="33"/>
      <c r="E54" s="41"/>
      <c r="F54" s="37"/>
      <c r="G54" s="37"/>
      <c r="H54" s="133"/>
      <c r="I54" s="27"/>
      <c r="J54" s="33"/>
    </row>
    <row r="55" spans="1:10" ht="19.5" customHeight="1" x14ac:dyDescent="0.15">
      <c r="A55" s="128"/>
      <c r="B55" s="134"/>
      <c r="C55" s="27"/>
      <c r="D55" s="33"/>
      <c r="E55" s="41"/>
      <c r="F55" s="37"/>
      <c r="G55" s="37"/>
      <c r="H55" s="134"/>
      <c r="I55" s="27"/>
      <c r="J55" s="33"/>
    </row>
    <row r="56" spans="1:10" ht="28.5" customHeight="1" x14ac:dyDescent="0.15">
      <c r="A56" s="128"/>
      <c r="B56" s="135" t="s">
        <v>279</v>
      </c>
      <c r="C56" s="27" t="s">
        <v>301</v>
      </c>
      <c r="D56" s="33"/>
      <c r="E56" s="41">
        <v>10.5</v>
      </c>
      <c r="F56" s="37" t="s">
        <v>684</v>
      </c>
      <c r="G56" s="37">
        <v>1</v>
      </c>
      <c r="H56" s="132" t="s">
        <v>279</v>
      </c>
      <c r="I56" s="27" t="s">
        <v>301</v>
      </c>
      <c r="J56" s="33"/>
    </row>
    <row r="57" spans="1:10" ht="48" x14ac:dyDescent="0.15">
      <c r="A57" s="128"/>
      <c r="B57" s="136"/>
      <c r="C57" s="27" t="s">
        <v>302</v>
      </c>
      <c r="D57" s="33"/>
      <c r="E57" s="41">
        <v>2</v>
      </c>
      <c r="F57" s="37" t="s">
        <v>685</v>
      </c>
      <c r="G57" s="37">
        <v>1</v>
      </c>
      <c r="H57" s="133"/>
      <c r="I57" s="27" t="s">
        <v>302</v>
      </c>
      <c r="J57" s="33"/>
    </row>
    <row r="58" spans="1:10" ht="51" customHeight="1" x14ac:dyDescent="0.15">
      <c r="A58" s="128"/>
      <c r="B58" s="136"/>
      <c r="C58" s="27" t="s">
        <v>747</v>
      </c>
      <c r="D58" s="33"/>
      <c r="E58" s="41">
        <v>17.5</v>
      </c>
      <c r="F58" s="37" t="s">
        <v>757</v>
      </c>
      <c r="G58" s="37">
        <v>1.5</v>
      </c>
      <c r="H58" s="133"/>
      <c r="I58" s="27"/>
      <c r="J58" s="33"/>
    </row>
    <row r="59" spans="1:10" ht="30.75" customHeight="1" x14ac:dyDescent="0.15">
      <c r="A59" s="128"/>
      <c r="B59" s="135" t="s">
        <v>280</v>
      </c>
      <c r="C59" s="27" t="s">
        <v>320</v>
      </c>
      <c r="D59" s="33"/>
      <c r="E59" s="41">
        <v>3</v>
      </c>
      <c r="F59" s="37" t="s">
        <v>609</v>
      </c>
      <c r="G59" s="37">
        <v>1</v>
      </c>
      <c r="H59" s="132" t="s">
        <v>280</v>
      </c>
      <c r="I59" s="27" t="s">
        <v>320</v>
      </c>
      <c r="J59" s="33">
        <v>3</v>
      </c>
    </row>
    <row r="60" spans="1:10" ht="24" x14ac:dyDescent="0.15">
      <c r="A60" s="128"/>
      <c r="B60" s="136"/>
      <c r="C60" s="27" t="s">
        <v>323</v>
      </c>
      <c r="D60" s="33"/>
      <c r="E60" s="41">
        <v>12</v>
      </c>
      <c r="F60" s="37" t="s">
        <v>686</v>
      </c>
      <c r="G60" s="37">
        <v>1</v>
      </c>
      <c r="H60" s="133"/>
      <c r="I60" s="27" t="s">
        <v>426</v>
      </c>
      <c r="J60" s="33">
        <v>9</v>
      </c>
    </row>
    <row r="61" spans="1:10" ht="36" x14ac:dyDescent="0.15">
      <c r="A61" s="128"/>
      <c r="B61" s="137"/>
      <c r="C61" s="27" t="s">
        <v>426</v>
      </c>
      <c r="D61" s="33"/>
      <c r="E61" s="41">
        <v>15</v>
      </c>
      <c r="F61" s="37" t="s">
        <v>687</v>
      </c>
      <c r="G61" s="37">
        <v>1</v>
      </c>
      <c r="H61" s="134"/>
      <c r="I61" s="27" t="s">
        <v>321</v>
      </c>
      <c r="J61" s="33">
        <v>18</v>
      </c>
    </row>
    <row r="62" spans="1:10" ht="23.25" customHeight="1" x14ac:dyDescent="0.15">
      <c r="A62" s="128"/>
      <c r="B62" s="135" t="s">
        <v>281</v>
      </c>
      <c r="C62" s="27" t="s">
        <v>402</v>
      </c>
      <c r="D62" s="33">
        <v>132</v>
      </c>
      <c r="E62" s="33">
        <v>21</v>
      </c>
      <c r="F62" s="37" t="s">
        <v>688</v>
      </c>
      <c r="G62" s="37">
        <v>1</v>
      </c>
      <c r="H62" s="132" t="s">
        <v>281</v>
      </c>
      <c r="I62" s="27" t="s">
        <v>692</v>
      </c>
      <c r="J62" s="33">
        <v>18</v>
      </c>
    </row>
    <row r="63" spans="1:10" ht="48" x14ac:dyDescent="0.15">
      <c r="A63" s="128"/>
      <c r="B63" s="136"/>
      <c r="C63" s="27" t="s">
        <v>570</v>
      </c>
      <c r="D63" s="33"/>
      <c r="E63" s="33">
        <v>3</v>
      </c>
      <c r="F63" s="37" t="s">
        <v>689</v>
      </c>
      <c r="G63" s="37">
        <v>1</v>
      </c>
      <c r="H63" s="133"/>
      <c r="I63" s="27"/>
      <c r="J63" s="33"/>
    </row>
    <row r="64" spans="1:10" ht="23.25" customHeight="1" x14ac:dyDescent="0.15">
      <c r="A64" s="128"/>
      <c r="B64" s="137"/>
      <c r="C64" s="27" t="s">
        <v>691</v>
      </c>
      <c r="D64" s="33"/>
      <c r="E64" s="33">
        <v>6</v>
      </c>
      <c r="F64" s="37" t="s">
        <v>690</v>
      </c>
      <c r="G64" s="37">
        <v>1</v>
      </c>
      <c r="H64" s="134"/>
      <c r="I64" s="27"/>
      <c r="J64" s="33"/>
    </row>
    <row r="65" spans="1:10" x14ac:dyDescent="0.15">
      <c r="A65" s="128"/>
      <c r="B65" s="135" t="s">
        <v>457</v>
      </c>
      <c r="C65" s="27" t="s">
        <v>459</v>
      </c>
      <c r="D65" s="33">
        <v>120</v>
      </c>
      <c r="E65" s="33">
        <v>24</v>
      </c>
      <c r="F65" s="37" t="s">
        <v>298</v>
      </c>
      <c r="G65" s="37">
        <v>1</v>
      </c>
      <c r="H65" s="135" t="s">
        <v>457</v>
      </c>
      <c r="I65" s="27" t="s">
        <v>696</v>
      </c>
      <c r="J65" s="33">
        <v>6</v>
      </c>
    </row>
    <row r="66" spans="1:10" x14ac:dyDescent="0.15">
      <c r="A66" s="128"/>
      <c r="B66" s="136"/>
      <c r="C66" s="27" t="s">
        <v>695</v>
      </c>
      <c r="D66" s="33">
        <v>30</v>
      </c>
      <c r="E66" s="33">
        <v>6</v>
      </c>
      <c r="F66" s="42" t="s">
        <v>694</v>
      </c>
      <c r="G66" s="37">
        <v>1</v>
      </c>
      <c r="H66" s="136"/>
      <c r="I66" s="27" t="s">
        <v>697</v>
      </c>
      <c r="J66" s="33">
        <v>24</v>
      </c>
    </row>
    <row r="67" spans="1:10" x14ac:dyDescent="0.15">
      <c r="A67" s="128"/>
      <c r="B67" s="137"/>
      <c r="C67" s="27"/>
      <c r="D67" s="33"/>
      <c r="E67" s="33"/>
      <c r="F67" s="37"/>
      <c r="G67" s="37"/>
      <c r="H67" s="137"/>
      <c r="I67" s="27"/>
      <c r="J67" s="33"/>
    </row>
    <row r="68" spans="1:10" ht="72" x14ac:dyDescent="0.15">
      <c r="A68" s="128"/>
      <c r="B68" s="135" t="s">
        <v>460</v>
      </c>
      <c r="C68" s="27" t="s">
        <v>459</v>
      </c>
      <c r="D68" s="33">
        <v>120</v>
      </c>
      <c r="E68" s="33">
        <v>24</v>
      </c>
      <c r="F68" s="37" t="s">
        <v>698</v>
      </c>
      <c r="G68" s="37">
        <v>1</v>
      </c>
      <c r="H68" s="135" t="s">
        <v>460</v>
      </c>
      <c r="I68" s="27" t="s">
        <v>693</v>
      </c>
      <c r="J68" s="33">
        <v>36</v>
      </c>
    </row>
    <row r="69" spans="1:10" ht="18" customHeight="1" x14ac:dyDescent="0.15">
      <c r="A69" s="128"/>
      <c r="B69" s="136"/>
      <c r="C69" s="27" t="s">
        <v>699</v>
      </c>
      <c r="D69" s="33">
        <v>42</v>
      </c>
      <c r="E69" s="33">
        <v>6</v>
      </c>
      <c r="F69" s="37"/>
      <c r="G69" s="37">
        <v>1</v>
      </c>
      <c r="H69" s="136"/>
      <c r="I69" s="27"/>
      <c r="J69" s="33"/>
    </row>
    <row r="70" spans="1:10" ht="21" customHeight="1" x14ac:dyDescent="0.15">
      <c r="A70" s="128"/>
      <c r="B70" s="137"/>
      <c r="C70" s="27"/>
      <c r="D70" s="33"/>
      <c r="E70" s="33"/>
      <c r="F70" s="37"/>
      <c r="G70" s="37"/>
      <c r="H70" s="137"/>
      <c r="I70" s="27"/>
      <c r="J70" s="33"/>
    </row>
    <row r="71" spans="1:10" ht="28.5" customHeight="1" x14ac:dyDescent="0.15">
      <c r="A71" s="128"/>
      <c r="B71" s="132" t="s">
        <v>282</v>
      </c>
      <c r="C71" s="27" t="s">
        <v>574</v>
      </c>
      <c r="D71" s="33">
        <v>18</v>
      </c>
      <c r="E71" s="33">
        <v>18</v>
      </c>
      <c r="F71" s="37" t="s">
        <v>700</v>
      </c>
      <c r="G71" s="37">
        <v>1</v>
      </c>
      <c r="H71" s="132" t="s">
        <v>282</v>
      </c>
      <c r="I71" s="27" t="s">
        <v>739</v>
      </c>
      <c r="J71" s="33">
        <v>45</v>
      </c>
    </row>
    <row r="72" spans="1:10" ht="31.5" customHeight="1" x14ac:dyDescent="0.15">
      <c r="A72" s="128"/>
      <c r="B72" s="133"/>
      <c r="C72" s="27" t="s">
        <v>701</v>
      </c>
      <c r="D72" s="33">
        <v>36</v>
      </c>
      <c r="E72" s="33">
        <v>6</v>
      </c>
      <c r="F72" s="37" t="s">
        <v>702</v>
      </c>
      <c r="G72" s="37">
        <v>1</v>
      </c>
      <c r="H72" s="133"/>
      <c r="I72" s="27" t="s">
        <v>754</v>
      </c>
      <c r="J72" s="33"/>
    </row>
    <row r="73" spans="1:10" ht="24" x14ac:dyDescent="0.15">
      <c r="A73" s="128"/>
      <c r="B73" s="134"/>
      <c r="C73" s="27" t="s">
        <v>738</v>
      </c>
      <c r="D73" s="33"/>
      <c r="E73" s="33">
        <v>6</v>
      </c>
      <c r="F73" s="37" t="s">
        <v>703</v>
      </c>
      <c r="G73" s="37"/>
      <c r="H73" s="134"/>
      <c r="I73" s="27"/>
      <c r="J73" s="33"/>
    </row>
    <row r="74" spans="1:10" ht="24" x14ac:dyDescent="0.15">
      <c r="A74" s="128"/>
      <c r="B74" s="132" t="s">
        <v>283</v>
      </c>
      <c r="C74" s="27" t="s">
        <v>400</v>
      </c>
      <c r="D74" s="33">
        <v>196</v>
      </c>
      <c r="E74" s="33">
        <v>6</v>
      </c>
      <c r="F74" s="37" t="s">
        <v>704</v>
      </c>
      <c r="G74" s="37">
        <v>1</v>
      </c>
      <c r="H74" s="132" t="s">
        <v>283</v>
      </c>
      <c r="I74" s="27" t="s">
        <v>414</v>
      </c>
      <c r="J74" s="33">
        <v>30</v>
      </c>
    </row>
    <row r="75" spans="1:10" x14ac:dyDescent="0.15">
      <c r="A75" s="128"/>
      <c r="B75" s="133"/>
      <c r="C75" s="27" t="s">
        <v>705</v>
      </c>
      <c r="D75" s="33"/>
      <c r="E75" s="33">
        <v>24</v>
      </c>
      <c r="F75" s="37" t="s">
        <v>706</v>
      </c>
      <c r="G75" s="37"/>
      <c r="H75" s="133"/>
      <c r="I75" s="27"/>
      <c r="J75" s="33"/>
    </row>
    <row r="76" spans="1:10" x14ac:dyDescent="0.15">
      <c r="A76" s="128"/>
      <c r="B76" s="134"/>
      <c r="C76" s="27"/>
      <c r="D76" s="33"/>
      <c r="E76" s="41"/>
      <c r="F76" s="37"/>
      <c r="G76" s="37"/>
      <c r="H76" s="134"/>
      <c r="I76" s="27"/>
      <c r="J76" s="33"/>
    </row>
    <row r="77" spans="1:10" ht="24" x14ac:dyDescent="0.15">
      <c r="A77" s="128"/>
      <c r="B77" s="132" t="s">
        <v>284</v>
      </c>
      <c r="C77" s="27" t="s">
        <v>400</v>
      </c>
      <c r="D77" s="33">
        <v>196</v>
      </c>
      <c r="E77" s="33">
        <v>30</v>
      </c>
      <c r="F77" s="37" t="s">
        <v>707</v>
      </c>
      <c r="G77" s="37">
        <v>1</v>
      </c>
      <c r="H77" s="132" t="s">
        <v>284</v>
      </c>
      <c r="I77" s="27" t="s">
        <v>414</v>
      </c>
      <c r="J77" s="33">
        <v>30</v>
      </c>
    </row>
    <row r="78" spans="1:10" x14ac:dyDescent="0.15">
      <c r="A78" s="128"/>
      <c r="B78" s="133"/>
      <c r="C78" s="42"/>
      <c r="D78" s="42"/>
      <c r="E78" s="42"/>
      <c r="F78" s="42"/>
      <c r="G78" s="42"/>
      <c r="H78" s="133"/>
      <c r="I78" s="27"/>
      <c r="J78" s="33"/>
    </row>
    <row r="79" spans="1:10" x14ac:dyDescent="0.15">
      <c r="A79" s="128"/>
      <c r="B79" s="134"/>
      <c r="C79" s="27"/>
      <c r="D79" s="33"/>
      <c r="E79" s="41"/>
      <c r="F79" s="37"/>
      <c r="G79" s="37"/>
      <c r="H79" s="134"/>
      <c r="I79" s="27"/>
      <c r="J79" s="33"/>
    </row>
    <row r="80" spans="1:10" ht="24" x14ac:dyDescent="0.15">
      <c r="A80" s="128"/>
      <c r="B80" s="138" t="s">
        <v>285</v>
      </c>
      <c r="C80" s="43" t="s">
        <v>443</v>
      </c>
      <c r="D80" s="33">
        <v>196</v>
      </c>
      <c r="E80" s="33">
        <v>24</v>
      </c>
      <c r="F80" s="37" t="s">
        <v>708</v>
      </c>
      <c r="G80" s="37">
        <v>1</v>
      </c>
      <c r="H80" s="138" t="s">
        <v>285</v>
      </c>
      <c r="I80" s="43" t="s">
        <v>504</v>
      </c>
      <c r="J80" s="33">
        <v>72</v>
      </c>
    </row>
    <row r="81" spans="1:10" ht="25.5" customHeight="1" x14ac:dyDescent="0.15">
      <c r="A81" s="128"/>
      <c r="B81" s="139"/>
      <c r="C81" s="43" t="s">
        <v>504</v>
      </c>
      <c r="D81" s="33">
        <v>96</v>
      </c>
      <c r="E81" s="33">
        <v>6</v>
      </c>
      <c r="F81" s="37" t="s">
        <v>709</v>
      </c>
      <c r="G81" s="37">
        <v>1</v>
      </c>
      <c r="H81" s="139"/>
      <c r="I81" s="27" t="s">
        <v>443</v>
      </c>
      <c r="J81" s="33">
        <v>158</v>
      </c>
    </row>
    <row r="82" spans="1:10" ht="24.75" customHeight="1" x14ac:dyDescent="0.15">
      <c r="A82" s="128"/>
      <c r="B82" s="140"/>
      <c r="C82" s="43"/>
      <c r="D82" s="33"/>
      <c r="E82" s="33"/>
      <c r="F82" s="37"/>
      <c r="G82" s="37"/>
      <c r="H82" s="140"/>
      <c r="I82" s="42"/>
      <c r="J82" s="33"/>
    </row>
    <row r="83" spans="1:10" ht="28.5" customHeight="1" x14ac:dyDescent="0.15">
      <c r="A83" s="128"/>
      <c r="B83" s="132" t="s">
        <v>286</v>
      </c>
      <c r="C83" s="43" t="s">
        <v>711</v>
      </c>
      <c r="D83" s="33">
        <v>48</v>
      </c>
      <c r="E83" s="33">
        <v>24</v>
      </c>
      <c r="F83" s="40" t="s">
        <v>712</v>
      </c>
      <c r="G83" s="37">
        <v>1</v>
      </c>
      <c r="H83" s="132" t="s">
        <v>286</v>
      </c>
      <c r="I83" s="43" t="s">
        <v>580</v>
      </c>
      <c r="J83" s="33">
        <v>24</v>
      </c>
    </row>
    <row r="84" spans="1:10" ht="24" customHeight="1" x14ac:dyDescent="0.15">
      <c r="A84" s="128"/>
      <c r="B84" s="133"/>
      <c r="C84" s="43" t="s">
        <v>440</v>
      </c>
      <c r="D84" s="33">
        <v>24</v>
      </c>
      <c r="E84" s="33">
        <v>6</v>
      </c>
      <c r="F84" s="40" t="s">
        <v>710</v>
      </c>
      <c r="G84" s="37">
        <v>1</v>
      </c>
      <c r="H84" s="133"/>
      <c r="I84" s="43"/>
      <c r="J84" s="33"/>
    </row>
    <row r="85" spans="1:10" ht="24.75" customHeight="1" x14ac:dyDescent="0.15">
      <c r="A85" s="128"/>
      <c r="B85" s="133"/>
      <c r="C85" s="43"/>
      <c r="D85" s="33"/>
      <c r="E85" s="33"/>
      <c r="F85" s="40"/>
      <c r="G85" s="37"/>
      <c r="H85" s="133"/>
      <c r="I85" s="43"/>
      <c r="J85" s="33"/>
    </row>
    <row r="86" spans="1:10" ht="25.5" customHeight="1" x14ac:dyDescent="0.15">
      <c r="A86" s="128"/>
      <c r="B86" s="132" t="s">
        <v>287</v>
      </c>
      <c r="C86" s="43" t="s">
        <v>442</v>
      </c>
      <c r="D86" s="33">
        <v>406</v>
      </c>
      <c r="E86" s="33">
        <v>30</v>
      </c>
      <c r="F86" s="40" t="s">
        <v>713</v>
      </c>
      <c r="G86" s="37">
        <v>1</v>
      </c>
      <c r="H86" s="132" t="s">
        <v>287</v>
      </c>
      <c r="I86" s="43" t="s">
        <v>442</v>
      </c>
      <c r="J86" s="33">
        <v>30</v>
      </c>
    </row>
    <row r="87" spans="1:10" ht="20.25" customHeight="1" x14ac:dyDescent="0.15">
      <c r="A87" s="128"/>
      <c r="B87" s="133"/>
      <c r="C87" s="43"/>
      <c r="D87" s="33"/>
      <c r="E87" s="33"/>
      <c r="F87" s="40"/>
      <c r="G87" s="37"/>
      <c r="H87" s="133"/>
      <c r="J87" s="33"/>
    </row>
    <row r="88" spans="1:10" ht="18.75" customHeight="1" x14ac:dyDescent="0.15">
      <c r="A88" s="128"/>
      <c r="B88" s="133"/>
      <c r="C88" s="43"/>
      <c r="D88" s="33"/>
      <c r="E88" s="33"/>
      <c r="F88" s="40"/>
      <c r="G88" s="37"/>
      <c r="H88" s="133"/>
      <c r="I88" s="43"/>
      <c r="J88" s="33"/>
    </row>
    <row r="89" spans="1:10" ht="26.25" customHeight="1" x14ac:dyDescent="0.15">
      <c r="A89" s="128"/>
      <c r="B89" s="132" t="s">
        <v>289</v>
      </c>
      <c r="C89" s="43" t="s">
        <v>415</v>
      </c>
      <c r="D89" s="33">
        <v>30</v>
      </c>
      <c r="E89" s="33">
        <v>3</v>
      </c>
      <c r="F89" s="37" t="s">
        <v>717</v>
      </c>
      <c r="G89" s="37">
        <v>1</v>
      </c>
      <c r="H89" s="132" t="s">
        <v>289</v>
      </c>
      <c r="I89" s="43" t="s">
        <v>646</v>
      </c>
      <c r="J89" s="33">
        <v>30</v>
      </c>
    </row>
    <row r="90" spans="1:10" ht="25.5" customHeight="1" x14ac:dyDescent="0.15">
      <c r="A90" s="128"/>
      <c r="B90" s="133"/>
      <c r="C90" s="43" t="s">
        <v>718</v>
      </c>
      <c r="D90" s="33">
        <v>30</v>
      </c>
      <c r="E90" s="33">
        <v>12</v>
      </c>
      <c r="F90" s="37" t="s">
        <v>716</v>
      </c>
      <c r="G90" s="37">
        <v>1</v>
      </c>
      <c r="H90" s="133"/>
      <c r="I90" s="42"/>
      <c r="J90" s="42"/>
    </row>
    <row r="91" spans="1:10" ht="25.5" customHeight="1" x14ac:dyDescent="0.15">
      <c r="A91" s="128"/>
      <c r="B91" s="133"/>
      <c r="C91" s="43" t="s">
        <v>719</v>
      </c>
      <c r="D91" s="33"/>
      <c r="E91" s="33">
        <v>6</v>
      </c>
      <c r="F91" s="37" t="s">
        <v>720</v>
      </c>
      <c r="G91" s="37">
        <v>1</v>
      </c>
      <c r="H91" s="133"/>
      <c r="I91" s="42"/>
      <c r="J91" s="42"/>
    </row>
    <row r="92" spans="1:10" ht="33.75" customHeight="1" x14ac:dyDescent="0.15">
      <c r="A92" s="128"/>
      <c r="B92" s="134"/>
      <c r="C92" s="43" t="s">
        <v>714</v>
      </c>
      <c r="D92" s="33"/>
      <c r="E92" s="33">
        <v>15</v>
      </c>
      <c r="F92" s="37" t="s">
        <v>715</v>
      </c>
      <c r="G92" s="37">
        <v>1.5</v>
      </c>
      <c r="H92" s="134"/>
      <c r="I92" s="43"/>
      <c r="J92" s="33"/>
    </row>
    <row r="93" spans="1:10" ht="31.5" customHeight="1" x14ac:dyDescent="0.15">
      <c r="A93" s="128"/>
      <c r="B93" s="132" t="s">
        <v>290</v>
      </c>
      <c r="C93" s="43" t="s">
        <v>584</v>
      </c>
      <c r="D93" s="33">
        <v>72</v>
      </c>
      <c r="E93" s="33">
        <v>33</v>
      </c>
      <c r="F93" s="40" t="s">
        <v>722</v>
      </c>
      <c r="G93" s="37">
        <v>1</v>
      </c>
      <c r="H93" s="132" t="s">
        <v>290</v>
      </c>
      <c r="I93" s="43" t="s">
        <v>584</v>
      </c>
      <c r="J93" s="33">
        <v>12</v>
      </c>
    </row>
    <row r="94" spans="1:10" ht="24" customHeight="1" x14ac:dyDescent="0.15">
      <c r="A94" s="128"/>
      <c r="B94" s="133"/>
      <c r="C94" s="42"/>
      <c r="D94" s="42"/>
      <c r="E94" s="42"/>
      <c r="F94" s="42"/>
      <c r="G94" s="37"/>
      <c r="H94" s="133"/>
      <c r="J94" s="33"/>
    </row>
    <row r="95" spans="1:10" ht="24.75" customHeight="1" x14ac:dyDescent="0.15">
      <c r="A95" s="128"/>
      <c r="B95" s="134"/>
      <c r="C95" s="43"/>
      <c r="D95" s="33"/>
      <c r="E95" s="33"/>
      <c r="F95" s="40"/>
      <c r="G95" s="37"/>
      <c r="H95" s="134"/>
      <c r="I95" s="42"/>
      <c r="J95" s="33"/>
    </row>
    <row r="96" spans="1:10" ht="26.25" customHeight="1" x14ac:dyDescent="0.15">
      <c r="A96" s="128"/>
      <c r="B96" s="132" t="s">
        <v>319</v>
      </c>
      <c r="C96" s="47" t="s">
        <v>437</v>
      </c>
      <c r="D96" s="33">
        <v>476</v>
      </c>
      <c r="E96" s="33">
        <v>30</v>
      </c>
      <c r="F96" s="40" t="s">
        <v>721</v>
      </c>
      <c r="G96" s="37">
        <v>1</v>
      </c>
      <c r="H96" s="132" t="s">
        <v>319</v>
      </c>
      <c r="I96" s="47" t="s">
        <v>437</v>
      </c>
      <c r="J96" s="33">
        <v>30</v>
      </c>
    </row>
    <row r="97" spans="1:10" ht="20.25" customHeight="1" x14ac:dyDescent="0.15">
      <c r="A97" s="128"/>
      <c r="B97" s="133"/>
      <c r="C97" s="47"/>
      <c r="D97" s="33"/>
      <c r="E97" s="33"/>
      <c r="F97" s="40"/>
      <c r="G97" s="37"/>
      <c r="H97" s="133"/>
      <c r="I97" s="42"/>
      <c r="J97" s="33"/>
    </row>
    <row r="98" spans="1:10" ht="21.75" customHeight="1" x14ac:dyDescent="0.15">
      <c r="A98" s="128"/>
      <c r="B98" s="134"/>
      <c r="C98" s="47"/>
      <c r="D98" s="33"/>
      <c r="E98" s="33"/>
      <c r="F98" s="40"/>
      <c r="G98" s="37"/>
      <c r="H98" s="134"/>
      <c r="I98" s="42"/>
      <c r="J98" s="33"/>
    </row>
    <row r="99" spans="1:10" ht="24" x14ac:dyDescent="0.15">
      <c r="A99" s="128"/>
      <c r="B99" s="132" t="s">
        <v>291</v>
      </c>
      <c r="C99" s="43" t="s">
        <v>436</v>
      </c>
      <c r="D99" s="33"/>
      <c r="E99" s="33">
        <v>30</v>
      </c>
      <c r="F99" s="40" t="s">
        <v>723</v>
      </c>
      <c r="G99" s="37">
        <v>1</v>
      </c>
      <c r="H99" s="132" t="s">
        <v>291</v>
      </c>
      <c r="I99" s="43" t="s">
        <v>436</v>
      </c>
      <c r="J99" s="33">
        <v>30</v>
      </c>
    </row>
    <row r="100" spans="1:10" ht="24.75" customHeight="1" x14ac:dyDescent="0.15">
      <c r="A100" s="128"/>
      <c r="B100" s="133"/>
      <c r="C100" s="43"/>
      <c r="D100" s="33"/>
      <c r="E100" s="33"/>
      <c r="F100" s="40"/>
      <c r="G100" s="37"/>
      <c r="H100" s="133"/>
      <c r="I100" s="43"/>
      <c r="J100" s="33"/>
    </row>
    <row r="101" spans="1:10" ht="28.5" customHeight="1" x14ac:dyDescent="0.15">
      <c r="A101" s="128"/>
      <c r="B101" s="133"/>
      <c r="C101" s="43"/>
      <c r="D101" s="33"/>
      <c r="E101" s="33"/>
      <c r="F101" s="40"/>
      <c r="G101" s="37"/>
      <c r="H101" s="134"/>
      <c r="I101" s="43"/>
      <c r="J101" s="33"/>
    </row>
    <row r="102" spans="1:10" ht="24" x14ac:dyDescent="0.15">
      <c r="A102" s="128"/>
      <c r="B102" s="132" t="s">
        <v>294</v>
      </c>
      <c r="C102" s="43" t="s">
        <v>435</v>
      </c>
      <c r="D102" s="33">
        <v>406</v>
      </c>
      <c r="E102" s="33">
        <v>30</v>
      </c>
      <c r="F102" s="40" t="s">
        <v>724</v>
      </c>
      <c r="G102" s="37">
        <v>1</v>
      </c>
      <c r="H102" s="132" t="s">
        <v>294</v>
      </c>
      <c r="I102" s="43" t="s">
        <v>434</v>
      </c>
      <c r="J102" s="33">
        <v>30</v>
      </c>
    </row>
    <row r="103" spans="1:10" x14ac:dyDescent="0.15">
      <c r="A103" s="128"/>
      <c r="B103" s="133"/>
      <c r="C103" s="43"/>
      <c r="D103" s="33"/>
      <c r="E103" s="33"/>
      <c r="F103" s="40"/>
      <c r="G103" s="37"/>
      <c r="H103" s="133"/>
      <c r="I103" s="43"/>
      <c r="J103" s="33"/>
    </row>
    <row r="104" spans="1:10" x14ac:dyDescent="0.15">
      <c r="A104" s="128"/>
      <c r="B104" s="133"/>
      <c r="C104" s="27"/>
      <c r="D104" s="33"/>
      <c r="E104" s="33"/>
      <c r="F104" s="40"/>
      <c r="G104" s="37"/>
      <c r="H104" s="134"/>
      <c r="I104" s="42"/>
      <c r="J104" s="33"/>
    </row>
    <row r="105" spans="1:10" x14ac:dyDescent="0.15">
      <c r="A105" s="128"/>
      <c r="B105" s="132" t="s">
        <v>295</v>
      </c>
      <c r="C105" s="43" t="s">
        <v>591</v>
      </c>
      <c r="D105" s="33">
        <v>60</v>
      </c>
      <c r="E105" s="33">
        <v>30</v>
      </c>
      <c r="F105" s="40" t="s">
        <v>298</v>
      </c>
      <c r="G105" s="37">
        <v>1</v>
      </c>
      <c r="H105" s="132" t="s">
        <v>295</v>
      </c>
      <c r="I105" s="43" t="s">
        <v>398</v>
      </c>
      <c r="J105" s="33">
        <v>30</v>
      </c>
    </row>
    <row r="106" spans="1:10" x14ac:dyDescent="0.15">
      <c r="A106" s="128"/>
      <c r="B106" s="133"/>
      <c r="C106" s="42"/>
      <c r="D106" s="42"/>
      <c r="E106" s="42"/>
      <c r="F106" s="42"/>
      <c r="G106" s="37">
        <v>1</v>
      </c>
      <c r="H106" s="133"/>
      <c r="I106" s="43" t="s">
        <v>591</v>
      </c>
      <c r="J106" s="33">
        <v>18</v>
      </c>
    </row>
    <row r="107" spans="1:10" x14ac:dyDescent="0.15">
      <c r="A107" s="128"/>
      <c r="B107" s="134"/>
      <c r="C107" s="27"/>
      <c r="D107" s="33"/>
      <c r="E107" s="33"/>
      <c r="F107" s="40"/>
      <c r="G107" s="37"/>
      <c r="H107" s="134"/>
      <c r="I107" s="42"/>
      <c r="J107" s="33"/>
    </row>
    <row r="108" spans="1:10" ht="23.25" customHeight="1" x14ac:dyDescent="0.15">
      <c r="A108" s="128"/>
      <c r="B108" s="132" t="s">
        <v>728</v>
      </c>
      <c r="C108" s="27" t="s">
        <v>725</v>
      </c>
      <c r="D108" s="33">
        <v>36</v>
      </c>
      <c r="E108" s="33">
        <v>18</v>
      </c>
      <c r="F108" s="40" t="s">
        <v>726</v>
      </c>
      <c r="G108" s="37">
        <v>1</v>
      </c>
      <c r="H108" s="132" t="s">
        <v>296</v>
      </c>
      <c r="I108" s="27" t="s">
        <v>725</v>
      </c>
      <c r="J108" s="33">
        <v>18</v>
      </c>
    </row>
    <row r="109" spans="1:10" ht="21.75" customHeight="1" x14ac:dyDescent="0.15">
      <c r="A109" s="128"/>
      <c r="B109" s="133"/>
      <c r="C109" s="27" t="s">
        <v>591</v>
      </c>
      <c r="D109" s="33">
        <v>60</v>
      </c>
      <c r="E109" s="33">
        <v>12</v>
      </c>
      <c r="F109" s="40" t="s">
        <v>727</v>
      </c>
      <c r="G109" s="37">
        <v>1</v>
      </c>
      <c r="H109" s="133"/>
      <c r="I109" s="27" t="s">
        <v>746</v>
      </c>
      <c r="J109" s="33">
        <v>36</v>
      </c>
    </row>
    <row r="110" spans="1:10" ht="24.75" customHeight="1" x14ac:dyDescent="0.15">
      <c r="A110" s="128"/>
      <c r="B110" s="134"/>
      <c r="C110" s="42"/>
      <c r="D110" s="42"/>
      <c r="E110" s="42"/>
      <c r="F110" s="40"/>
      <c r="G110" s="37">
        <v>1</v>
      </c>
      <c r="H110" s="134"/>
      <c r="I110" s="27"/>
      <c r="J110" s="33"/>
    </row>
    <row r="111" spans="1:10" ht="48" x14ac:dyDescent="0.15">
      <c r="A111" s="128"/>
      <c r="B111" s="132" t="s">
        <v>297</v>
      </c>
      <c r="C111" s="27" t="s">
        <v>433</v>
      </c>
      <c r="D111" s="33">
        <v>420</v>
      </c>
      <c r="E111" s="33">
        <v>30</v>
      </c>
      <c r="F111" s="40" t="s">
        <v>729</v>
      </c>
      <c r="G111" s="37">
        <v>1</v>
      </c>
      <c r="H111" s="132" t="s">
        <v>297</v>
      </c>
      <c r="I111" s="27" t="s">
        <v>432</v>
      </c>
      <c r="J111" s="33">
        <v>318</v>
      </c>
    </row>
    <row r="112" spans="1:10" x14ac:dyDescent="0.15">
      <c r="A112" s="128"/>
      <c r="B112" s="133"/>
      <c r="D112" s="33"/>
      <c r="E112" s="33"/>
      <c r="G112" s="37"/>
      <c r="H112" s="133"/>
      <c r="I112" s="27"/>
      <c r="J112" s="33"/>
    </row>
    <row r="113" spans="1:10" x14ac:dyDescent="0.15">
      <c r="A113" s="128"/>
      <c r="B113" s="134"/>
      <c r="C113" s="27"/>
      <c r="D113" s="33"/>
      <c r="E113" s="33"/>
      <c r="F113" s="40"/>
      <c r="G113" s="37"/>
      <c r="H113" s="134"/>
      <c r="I113" s="27"/>
      <c r="J113" s="33"/>
    </row>
    <row r="114" spans="1:10" ht="36" x14ac:dyDescent="0.15">
      <c r="A114" s="128"/>
      <c r="B114" s="132" t="s">
        <v>292</v>
      </c>
      <c r="C114" s="27" t="s">
        <v>598</v>
      </c>
      <c r="D114" s="33">
        <v>102</v>
      </c>
      <c r="E114" s="33">
        <v>30</v>
      </c>
      <c r="F114" s="40" t="s">
        <v>730</v>
      </c>
      <c r="G114" s="37">
        <v>1</v>
      </c>
      <c r="H114" s="132" t="s">
        <v>292</v>
      </c>
      <c r="I114" s="27" t="s">
        <v>598</v>
      </c>
      <c r="J114" s="33">
        <v>66</v>
      </c>
    </row>
    <row r="115" spans="1:10" x14ac:dyDescent="0.15">
      <c r="A115" s="128"/>
      <c r="B115" s="133"/>
      <c r="C115" s="42"/>
      <c r="D115" s="42"/>
      <c r="E115" s="42"/>
      <c r="F115" s="42"/>
      <c r="G115" s="37"/>
      <c r="H115" s="133"/>
      <c r="J115" s="33"/>
    </row>
    <row r="116" spans="1:10" x14ac:dyDescent="0.15">
      <c r="A116" s="128"/>
      <c r="B116" s="134"/>
      <c r="C116" s="27"/>
      <c r="D116" s="33"/>
      <c r="E116" s="33"/>
      <c r="F116" s="40"/>
      <c r="G116" s="37"/>
      <c r="H116" s="134"/>
      <c r="I116" s="42"/>
      <c r="J116" s="33"/>
    </row>
    <row r="117" spans="1:10" ht="24" x14ac:dyDescent="0.15">
      <c r="A117" s="128"/>
      <c r="B117" s="132" t="s">
        <v>293</v>
      </c>
      <c r="C117" s="27" t="s">
        <v>733</v>
      </c>
      <c r="D117" s="33">
        <v>102</v>
      </c>
      <c r="E117" s="33">
        <v>18</v>
      </c>
      <c r="F117" s="36" t="s">
        <v>732</v>
      </c>
      <c r="G117" s="37">
        <v>1</v>
      </c>
      <c r="H117" s="132" t="s">
        <v>293</v>
      </c>
      <c r="I117" s="27" t="s">
        <v>734</v>
      </c>
      <c r="J117" s="33">
        <v>18</v>
      </c>
    </row>
    <row r="118" spans="1:10" ht="21.75" customHeight="1" x14ac:dyDescent="0.15">
      <c r="A118" s="128"/>
      <c r="B118" s="133"/>
      <c r="C118" s="27" t="s">
        <v>731</v>
      </c>
      <c r="D118" s="33">
        <v>36</v>
      </c>
      <c r="E118" s="33">
        <v>12</v>
      </c>
      <c r="F118" s="36" t="s">
        <v>602</v>
      </c>
      <c r="G118" s="37">
        <v>1</v>
      </c>
      <c r="H118" s="133"/>
      <c r="I118" s="27" t="s">
        <v>731</v>
      </c>
      <c r="J118" s="33">
        <v>24</v>
      </c>
    </row>
    <row r="119" spans="1:10" x14ac:dyDescent="0.15">
      <c r="A119" s="128"/>
      <c r="B119" s="134"/>
      <c r="C119" s="27"/>
      <c r="D119" s="33"/>
      <c r="E119" s="33"/>
      <c r="F119" s="36"/>
      <c r="G119" s="37"/>
      <c r="H119" s="134"/>
      <c r="I119" s="42"/>
      <c r="J119" s="33"/>
    </row>
    <row r="120" spans="1:10" x14ac:dyDescent="0.15">
      <c r="A120" s="128"/>
      <c r="B120" s="132" t="s">
        <v>329</v>
      </c>
      <c r="C120" s="27" t="s">
        <v>737</v>
      </c>
      <c r="D120" s="33"/>
      <c r="E120" s="33">
        <v>30</v>
      </c>
      <c r="F120" s="36" t="s">
        <v>298</v>
      </c>
      <c r="G120" s="37"/>
      <c r="H120" s="132" t="s">
        <v>329</v>
      </c>
      <c r="I120" s="27" t="s">
        <v>648</v>
      </c>
      <c r="J120" s="33">
        <v>30</v>
      </c>
    </row>
    <row r="121" spans="1:10" x14ac:dyDescent="0.15">
      <c r="A121" s="128"/>
      <c r="B121" s="133"/>
      <c r="C121" s="27"/>
      <c r="D121" s="33"/>
      <c r="E121" s="33"/>
      <c r="F121" s="36"/>
      <c r="G121" s="37"/>
      <c r="H121" s="133"/>
      <c r="I121" s="27"/>
      <c r="J121" s="33"/>
    </row>
    <row r="122" spans="1:10" x14ac:dyDescent="0.15">
      <c r="A122" s="128"/>
      <c r="B122" s="134"/>
      <c r="C122" s="42"/>
      <c r="D122" s="44"/>
      <c r="E122" s="44"/>
      <c r="F122" s="36"/>
      <c r="G122" s="37"/>
      <c r="H122" s="134"/>
      <c r="I122" s="42"/>
      <c r="J122" s="33"/>
    </row>
    <row r="123" spans="1:10" x14ac:dyDescent="0.15">
      <c r="A123" s="128"/>
      <c r="B123" s="132" t="s">
        <v>288</v>
      </c>
      <c r="C123" s="27" t="s">
        <v>735</v>
      </c>
      <c r="D123" s="44">
        <v>30</v>
      </c>
      <c r="E123" s="44">
        <v>30</v>
      </c>
      <c r="F123" s="36" t="s">
        <v>736</v>
      </c>
      <c r="G123" s="37">
        <v>1</v>
      </c>
      <c r="H123" s="132" t="s">
        <v>288</v>
      </c>
      <c r="I123" s="27" t="s">
        <v>758</v>
      </c>
      <c r="J123" s="33">
        <v>12</v>
      </c>
    </row>
    <row r="124" spans="1:10" x14ac:dyDescent="0.15">
      <c r="A124" s="128"/>
      <c r="B124" s="133"/>
      <c r="C124" s="27"/>
      <c r="D124" s="44"/>
      <c r="E124" s="44"/>
      <c r="F124" s="36"/>
      <c r="G124" s="37"/>
      <c r="H124" s="133"/>
      <c r="J124" s="33"/>
    </row>
    <row r="125" spans="1:10" x14ac:dyDescent="0.15">
      <c r="A125" s="128"/>
      <c r="B125" s="134"/>
      <c r="C125" s="27"/>
      <c r="D125" s="44"/>
      <c r="E125" s="44"/>
      <c r="F125" s="36"/>
      <c r="G125" s="37"/>
      <c r="H125" s="134"/>
      <c r="I125" s="27"/>
      <c r="J125" s="33"/>
    </row>
    <row r="126" spans="1:10" x14ac:dyDescent="0.15">
      <c r="A126" s="75"/>
      <c r="B126" s="76" t="s">
        <v>333</v>
      </c>
      <c r="C126" s="77"/>
      <c r="D126" s="78"/>
      <c r="E126" s="79"/>
      <c r="F126" s="80"/>
      <c r="G126" s="81"/>
      <c r="H126" s="82"/>
      <c r="I126" s="83"/>
      <c r="J126" s="79"/>
    </row>
    <row r="127" spans="1:10" x14ac:dyDescent="0.15">
      <c r="A127" s="75"/>
      <c r="B127" s="84" t="s">
        <v>334</v>
      </c>
      <c r="C127" s="77"/>
      <c r="D127" s="78"/>
      <c r="E127" s="79"/>
      <c r="F127" s="80"/>
      <c r="G127" s="81"/>
      <c r="H127" s="82"/>
      <c r="I127" s="83"/>
      <c r="J127" s="79"/>
    </row>
    <row r="128" spans="1:10" x14ac:dyDescent="0.15">
      <c r="B128" s="85" t="s">
        <v>335</v>
      </c>
      <c r="C128" s="77"/>
      <c r="D128" s="78"/>
      <c r="E128" s="79"/>
      <c r="F128" s="80"/>
      <c r="G128" s="81"/>
      <c r="H128" s="82"/>
      <c r="I128" s="83"/>
      <c r="J128" s="79"/>
    </row>
    <row r="129" spans="2:10" x14ac:dyDescent="0.15">
      <c r="B129" s="85" t="s">
        <v>336</v>
      </c>
      <c r="C129" s="77"/>
      <c r="D129" s="78"/>
      <c r="E129" s="79"/>
      <c r="F129" s="80"/>
      <c r="G129" s="81"/>
      <c r="H129" s="82"/>
      <c r="I129" s="83"/>
      <c r="J129" s="79"/>
    </row>
    <row r="130" spans="2:10" x14ac:dyDescent="0.15">
      <c r="B130" s="86" t="s">
        <v>337</v>
      </c>
      <c r="E130" s="87"/>
      <c r="F130" s="87"/>
    </row>
    <row r="131" spans="2:10" x14ac:dyDescent="0.15">
      <c r="B131" s="86" t="s">
        <v>338</v>
      </c>
      <c r="E131" s="87"/>
      <c r="F131" s="87"/>
    </row>
    <row r="132" spans="2:10" x14ac:dyDescent="0.15">
      <c r="B132" s="86" t="s">
        <v>339</v>
      </c>
      <c r="E132" s="87"/>
      <c r="F132" s="87"/>
    </row>
    <row r="133" spans="2:10" x14ac:dyDescent="0.15">
      <c r="B133" s="86" t="s">
        <v>340</v>
      </c>
      <c r="E133" s="87"/>
      <c r="F133" s="87"/>
    </row>
    <row r="134" spans="2:10" x14ac:dyDescent="0.15">
      <c r="B134" s="88" t="s">
        <v>341</v>
      </c>
      <c r="E134" s="87"/>
      <c r="F134" s="87"/>
    </row>
    <row r="135" spans="2:10" x14ac:dyDescent="0.15">
      <c r="B135" s="88" t="s">
        <v>342</v>
      </c>
      <c r="E135" s="87"/>
      <c r="F135" s="87"/>
    </row>
    <row r="136" spans="2:10" x14ac:dyDescent="0.15">
      <c r="B136" s="88" t="s">
        <v>343</v>
      </c>
      <c r="E136" s="87"/>
      <c r="F136" s="87"/>
    </row>
    <row r="137" spans="2:10" x14ac:dyDescent="0.15">
      <c r="B137" s="89" t="s">
        <v>344</v>
      </c>
      <c r="E137" s="87"/>
      <c r="F137" s="87"/>
    </row>
    <row r="138" spans="2:10" x14ac:dyDescent="0.15">
      <c r="B138" s="90" t="s">
        <v>345</v>
      </c>
      <c r="E138" s="87"/>
      <c r="F138" s="87"/>
    </row>
    <row r="139" spans="2:10" ht="26.25" customHeight="1" x14ac:dyDescent="0.15">
      <c r="B139" s="144" t="s">
        <v>346</v>
      </c>
      <c r="C139" s="144"/>
      <c r="D139" s="144"/>
      <c r="E139" s="144"/>
      <c r="F139" s="144"/>
      <c r="G139" s="144"/>
      <c r="H139" s="144"/>
      <c r="I139" s="144"/>
    </row>
    <row r="140" spans="2:10" ht="38.25" customHeight="1" x14ac:dyDescent="0.15">
      <c r="B140" s="144" t="s">
        <v>347</v>
      </c>
      <c r="C140" s="144"/>
      <c r="D140" s="144"/>
      <c r="E140" s="144"/>
      <c r="F140" s="144"/>
      <c r="G140" s="144"/>
      <c r="H140" s="144"/>
      <c r="I140" s="144"/>
    </row>
    <row r="141" spans="2:10" x14ac:dyDescent="0.15">
      <c r="B141" s="90" t="s">
        <v>348</v>
      </c>
      <c r="E141" s="87"/>
      <c r="F141" s="87"/>
    </row>
    <row r="142" spans="2:10" x14ac:dyDescent="0.15">
      <c r="B142" s="90" t="s">
        <v>349</v>
      </c>
      <c r="E142" s="87"/>
      <c r="F142" s="87"/>
    </row>
    <row r="143" spans="2:10" x14ac:dyDescent="0.15">
      <c r="B143" s="90" t="s">
        <v>350</v>
      </c>
      <c r="E143" s="87"/>
      <c r="F143" s="87"/>
    </row>
  </sheetData>
  <mergeCells count="93">
    <mergeCell ref="I13:J13"/>
    <mergeCell ref="B1:G1"/>
    <mergeCell ref="I1:J1"/>
    <mergeCell ref="A2:A13"/>
    <mergeCell ref="B2:G2"/>
    <mergeCell ref="H2:J2"/>
    <mergeCell ref="I3:J3"/>
    <mergeCell ref="I4:J4"/>
    <mergeCell ref="I5:J5"/>
    <mergeCell ref="I6:J6"/>
    <mergeCell ref="I7:J7"/>
    <mergeCell ref="I8:J8"/>
    <mergeCell ref="I9:J9"/>
    <mergeCell ref="I10:J10"/>
    <mergeCell ref="I11:J11"/>
    <mergeCell ref="I12:J12"/>
    <mergeCell ref="A14:A125"/>
    <mergeCell ref="B14:G14"/>
    <mergeCell ref="H14:J14"/>
    <mergeCell ref="B16:B18"/>
    <mergeCell ref="H16:H18"/>
    <mergeCell ref="B19:B22"/>
    <mergeCell ref="H19:H22"/>
    <mergeCell ref="B23:B25"/>
    <mergeCell ref="H23:H25"/>
    <mergeCell ref="B26:B28"/>
    <mergeCell ref="H62:H64"/>
    <mergeCell ref="H59:H61"/>
    <mergeCell ref="H71:H73"/>
    <mergeCell ref="H26:H28"/>
    <mergeCell ref="H117:H119"/>
    <mergeCell ref="H120:H122"/>
    <mergeCell ref="B29:B31"/>
    <mergeCell ref="H29:H31"/>
    <mergeCell ref="B32:B34"/>
    <mergeCell ref="H32:H34"/>
    <mergeCell ref="B38:B40"/>
    <mergeCell ref="H38:H40"/>
    <mergeCell ref="B35:B37"/>
    <mergeCell ref="H35:H37"/>
    <mergeCell ref="B41:B43"/>
    <mergeCell ref="H41:H43"/>
    <mergeCell ref="B44:B46"/>
    <mergeCell ref="H44:H46"/>
    <mergeCell ref="B47:B49"/>
    <mergeCell ref="H47:H49"/>
    <mergeCell ref="B50:B52"/>
    <mergeCell ref="H50:H52"/>
    <mergeCell ref="B53:B55"/>
    <mergeCell ref="H53:H55"/>
    <mergeCell ref="B77:B79"/>
    <mergeCell ref="H77:H79"/>
    <mergeCell ref="B56:B58"/>
    <mergeCell ref="H56:H58"/>
    <mergeCell ref="B59:B61"/>
    <mergeCell ref="B62:B64"/>
    <mergeCell ref="B65:B67"/>
    <mergeCell ref="H65:H67"/>
    <mergeCell ref="B68:B70"/>
    <mergeCell ref="H68:H70"/>
    <mergeCell ref="B71:B73"/>
    <mergeCell ref="B74:B76"/>
    <mergeCell ref="H74:H76"/>
    <mergeCell ref="B80:B82"/>
    <mergeCell ref="H80:H82"/>
    <mergeCell ref="B83:B85"/>
    <mergeCell ref="H83:H85"/>
    <mergeCell ref="B86:B88"/>
    <mergeCell ref="H86:H88"/>
    <mergeCell ref="B89:B92"/>
    <mergeCell ref="H89:H92"/>
    <mergeCell ref="B93:B95"/>
    <mergeCell ref="H93:H95"/>
    <mergeCell ref="B96:B98"/>
    <mergeCell ref="H96:H98"/>
    <mergeCell ref="B99:B101"/>
    <mergeCell ref="H99:H101"/>
    <mergeCell ref="B102:B104"/>
    <mergeCell ref="H102:H104"/>
    <mergeCell ref="B105:B107"/>
    <mergeCell ref="H105:H107"/>
    <mergeCell ref="B108:B110"/>
    <mergeCell ref="H108:H110"/>
    <mergeCell ref="B111:B113"/>
    <mergeCell ref="H111:H113"/>
    <mergeCell ref="B139:I139"/>
    <mergeCell ref="B140:I140"/>
    <mergeCell ref="B114:B116"/>
    <mergeCell ref="H114:H116"/>
    <mergeCell ref="B117:B119"/>
    <mergeCell ref="B120:B122"/>
    <mergeCell ref="B123:B125"/>
    <mergeCell ref="H123:H125"/>
  </mergeCells>
  <phoneticPr fontId="10" type="noConversion"/>
  <conditionalFormatting sqref="B123 B83 B86 B89 B93 B96 B99 B102 B105 B111 B114 B117 H99 H86 H89 H93 H96 H105 H102 H108 H111 H114 H83 B126:B129 H117 B77 B80 H19 B16 B19 H26 B26 B23 B29 B32 B44 H44 B47 B50 H53 H47 B56 B59 B62 B71 B74 H56 H29 H59 H71 H16 H23 H41 H50 B35 B38 B41 H80 H77 H62 H74 H120 H123 H126:H129">
    <cfRule type="cellIs" dxfId="23" priority="22" stopIfTrue="1" operator="equal">
      <formula>"滞后"</formula>
    </cfRule>
    <cfRule type="cellIs" dxfId="22" priority="23" stopIfTrue="1" operator="equal">
      <formula>"已取消"</formula>
    </cfRule>
    <cfRule type="cellIs" dxfId="21" priority="24" stopIfTrue="1" operator="equal">
      <formula>"已关闭"</formula>
    </cfRule>
  </conditionalFormatting>
  <conditionalFormatting sqref="D122:E125">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H32">
    <cfRule type="cellIs" dxfId="17" priority="16" stopIfTrue="1" operator="equal">
      <formula>"滞后"</formula>
    </cfRule>
    <cfRule type="cellIs" dxfId="16" priority="17" stopIfTrue="1" operator="equal">
      <formula>"已取消"</formula>
    </cfRule>
    <cfRule type="cellIs" dxfId="15" priority="18" stopIfTrue="1" operator="equal">
      <formula>"已关闭"</formula>
    </cfRule>
  </conditionalFormatting>
  <conditionalFormatting sqref="H35">
    <cfRule type="cellIs" dxfId="14" priority="13" stopIfTrue="1" operator="equal">
      <formula>"滞后"</formula>
    </cfRule>
    <cfRule type="cellIs" dxfId="13" priority="14" stopIfTrue="1" operator="equal">
      <formula>"已取消"</formula>
    </cfRule>
    <cfRule type="cellIs" dxfId="12" priority="15" stopIfTrue="1" operator="equal">
      <formula>"已关闭"</formula>
    </cfRule>
  </conditionalFormatting>
  <conditionalFormatting sqref="H38">
    <cfRule type="cellIs" dxfId="11" priority="10" stopIfTrue="1" operator="equal">
      <formula>"滞后"</formula>
    </cfRule>
    <cfRule type="cellIs" dxfId="10" priority="11" stopIfTrue="1" operator="equal">
      <formula>"已取消"</formula>
    </cfRule>
    <cfRule type="cellIs" dxfId="9" priority="12" stopIfTrue="1" operator="equal">
      <formula>"已关闭"</formula>
    </cfRule>
  </conditionalFormatting>
  <conditionalFormatting sqref="B53">
    <cfRule type="cellIs" dxfId="8" priority="7" stopIfTrue="1" operator="equal">
      <formula>"滞后"</formula>
    </cfRule>
    <cfRule type="cellIs" dxfId="7" priority="8" stopIfTrue="1" operator="equal">
      <formula>"已取消"</formula>
    </cfRule>
    <cfRule type="cellIs" dxfId="6" priority="9" stopIfTrue="1" operator="equal">
      <formula>"已关闭"</formula>
    </cfRule>
  </conditionalFormatting>
  <conditionalFormatting sqref="B120">
    <cfRule type="cellIs" dxfId="5" priority="4" stopIfTrue="1" operator="equal">
      <formula>"滞后"</formula>
    </cfRule>
    <cfRule type="cellIs" dxfId="4" priority="5" stopIfTrue="1" operator="equal">
      <formula>"已取消"</formula>
    </cfRule>
    <cfRule type="cellIs" dxfId="3" priority="6" stopIfTrue="1" operator="equal">
      <formula>"已关闭"</formula>
    </cfRule>
  </conditionalFormatting>
  <conditionalFormatting sqref="B108">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6">
    <dataValidation imeMode="on" allowBlank="1" showInputMessage="1" showErrorMessage="1" sqref="F122:F125 F19 F22 F117:F120"/>
    <dataValidation type="list" allowBlank="1" showInputMessage="1" showErrorMessage="1" sqref="H128:H129">
      <formula1>"明亮,谭红刚,徐学风,顾婧,张定林,郑永彬,胡龙,胡小春,付明科,杨美辉"</formula1>
    </dataValidation>
    <dataValidation type="list" allowBlank="1" showInputMessage="1" showErrorMessage="1" sqref="G52:G77 G46:G50 G16:G44 G79:G129">
      <formula1>"2.0,1.5,1.0,0.5,0"</formula1>
    </dataValidation>
    <dataValidation type="list" allowBlank="1" showInputMessage="1" showErrorMessage="1" sqref="E5:E13">
      <formula1>"10%,20%,30%,40%,50%,60%,70%,80%,90%"</formula1>
    </dataValidation>
    <dataValidation type="list" allowBlank="1" showInputMessage="1" showErrorMessage="1" sqref="G4:G13">
      <formula1>"提前,正常,滞后,延误,暂停"</formula1>
    </dataValidation>
    <dataValidation type="list" allowBlank="1" showInputMessage="1" showErrorMessage="1" sqref="E4">
      <formula1>"10%,20%,30%,40%,50%,60%,70%,80%,90%,100%"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5</vt:i4>
      </vt:variant>
    </vt:vector>
  </HeadingPairs>
  <TitlesOfParts>
    <vt:vector size="14" baseType="lpstr">
      <vt:lpstr>月度成绩</vt:lpstr>
      <vt:lpstr>14-09-19</vt:lpstr>
      <vt:lpstr>14-09-26</vt:lpstr>
      <vt:lpstr>14-10-10</vt:lpstr>
      <vt:lpstr>14-10-17</vt:lpstr>
      <vt:lpstr>14-10-24</vt:lpstr>
      <vt:lpstr>2018-3-12</vt:lpstr>
      <vt:lpstr>2018-3-19</vt:lpstr>
      <vt:lpstr>2018-3-26</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2015-06-19T13:53:00Z</dcterms:created>
  <dcterms:modified xsi:type="dcterms:W3CDTF">2018-03-27T08:50:40Z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