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trlProps/ctrlProp2.xml" ContentType="application/vnd.ms-excel.controlproperties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trlProps/ctrlProp3.xml" ContentType="application/vnd.ms-excel.controlproperties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trlProps/ctrlProp4.xml" ContentType="application/vnd.ms-excel.controlpropertie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63" firstSheet="7" activeTab="8"/>
  </bookViews>
  <sheets>
    <sheet name="rotate  (2)" sheetId="22" r:id="rId1"/>
    <sheet name="point" sheetId="4" r:id="rId2"/>
    <sheet name="line" sheetId="6" r:id="rId3"/>
    <sheet name="angle" sheetId="7" r:id="rId4"/>
    <sheet name="triangle" sheetId="8" r:id="rId5"/>
    <sheet name="y=x^2" sheetId="9" r:id="rId6"/>
    <sheet name="square" sheetId="10" r:id="rId7"/>
    <sheet name="parametric curve (2)" sheetId="31" r:id="rId8"/>
    <sheet name="parametric curve" sheetId="11" r:id="rId9"/>
    <sheet name="polar circle" sheetId="12" r:id="rId10"/>
    <sheet name="polar circle (2)" sheetId="13" r:id="rId11"/>
    <sheet name="polar circle (3)" sheetId="14" r:id="rId12"/>
    <sheet name="polar circle (4)" sheetId="15" r:id="rId13"/>
    <sheet name="scalar multiplication" sheetId="16" r:id="rId14"/>
    <sheet name="matrix multiplication" sheetId="17" r:id="rId15"/>
    <sheet name="scaling " sheetId="18" r:id="rId16"/>
    <sheet name="shearing" sheetId="19" r:id="rId17"/>
    <sheet name="reflection" sheetId="20" r:id="rId18"/>
    <sheet name="rotate " sheetId="21" r:id="rId19"/>
    <sheet name="Tangent line" sheetId="23" r:id="rId20"/>
    <sheet name="animation" sheetId="24" r:id="rId21"/>
    <sheet name="polar circle (5)" sheetId="25" r:id="rId22"/>
    <sheet name="scaling  up" sheetId="26" r:id="rId23"/>
    <sheet name="translate" sheetId="27" r:id="rId24"/>
    <sheet name="project" sheetId="28" r:id="rId25"/>
    <sheet name="homogeneous" sheetId="29" r:id="rId26"/>
    <sheet name="circle" sheetId="30" r:id="rId27"/>
  </sheets>
  <externalReferences>
    <externalReference r:id="rId28"/>
    <externalReference r:id="rId29"/>
    <externalReference r:id="rId30"/>
  </externalReferences>
  <definedNames>
    <definedName name="cyl_data">[2]Sheet6!$F$4:$I$88</definedName>
    <definedName name="data">'[2]function 2 variable'!$B$22:$E$119</definedName>
    <definedName name="derivative">'[2]vector function'!$M$8:$P$38</definedName>
    <definedName name="derivative1">'[2]vector function final'!$S$18:$V$78</definedName>
    <definedName name="dx">'[2]function 2 variable'!$L$27:$O$37</definedName>
    <definedName name="dy">'[2]function 2 variable'!$L$45:$O$55</definedName>
    <definedName name="function_of_2_variable">'[3]polar grid'!$AX$17:$BA$208</definedName>
    <definedName name="function1">'[2]vector function final'!$G$18:$J$78</definedName>
    <definedName name="projection">[1]isometric!$P$6:$S$9</definedName>
    <definedName name="vector">'[2]vector function final'!$AD$18:$AG$78</definedName>
    <definedName name="vector_function">'[2]vector function'!$D$8:$G$38</definedName>
    <definedName name="x_max">[1]isometric!$V$4</definedName>
    <definedName name="x_min">[1]isometric!$V$2</definedName>
    <definedName name="x_rot">[1]isometric!$D$6:$G$9</definedName>
    <definedName name="y_max">[1]isometric!$W$4</definedName>
    <definedName name="y_min">[1]isometric!$W$2</definedName>
    <definedName name="y_rot">[1]isometric!$H$6:$K$9</definedName>
    <definedName name="z_max">[1]isometric!$X$4</definedName>
    <definedName name="z_min">[1]isometric!$X$2</definedName>
    <definedName name="z_rot">[1]isometric!$L$6:$O$9</definedName>
  </definedNames>
  <calcPr calcId="144525"/>
</workbook>
</file>

<file path=xl/calcChain.xml><?xml version="1.0" encoding="utf-8"?>
<calcChain xmlns="http://schemas.openxmlformats.org/spreadsheetml/2006/main">
  <c r="D5" i="31" l="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4" i="31"/>
  <c r="B5" i="31"/>
  <c r="C4" i="31"/>
  <c r="F78" i="30"/>
  <c r="G77" i="30"/>
  <c r="D76" i="30"/>
  <c r="D77" i="30" s="1"/>
  <c r="D78" i="30" s="1"/>
  <c r="G75" i="30"/>
  <c r="D75" i="30"/>
  <c r="F75" i="30" s="1"/>
  <c r="G74" i="30"/>
  <c r="D74" i="30"/>
  <c r="F74" i="30" s="1"/>
  <c r="G73" i="30"/>
  <c r="F73" i="30"/>
  <c r="G72" i="30"/>
  <c r="D7" i="30"/>
  <c r="I6" i="30"/>
  <c r="G6" i="30"/>
  <c r="F6" i="30"/>
  <c r="D6" i="30"/>
  <c r="G5" i="30"/>
  <c r="F5" i="30"/>
  <c r="I3" i="30"/>
  <c r="B6" i="31" l="1"/>
  <c r="C5" i="31"/>
  <c r="G7" i="30"/>
  <c r="F7" i="30"/>
  <c r="D8" i="30"/>
  <c r="D79" i="30"/>
  <c r="G78" i="30"/>
  <c r="I7" i="30"/>
  <c r="J5" i="30"/>
  <c r="I5" i="30"/>
  <c r="J6" i="30"/>
  <c r="F77" i="30"/>
  <c r="F76" i="30"/>
  <c r="G76" i="30"/>
  <c r="B7" i="31" l="1"/>
  <c r="C6" i="31"/>
  <c r="G79" i="30"/>
  <c r="F79" i="30"/>
  <c r="D80" i="30"/>
  <c r="G8" i="30"/>
  <c r="F8" i="30"/>
  <c r="D9" i="30"/>
  <c r="B8" i="31" l="1"/>
  <c r="C7" i="31"/>
  <c r="D10" i="30"/>
  <c r="G9" i="30"/>
  <c r="F9" i="30"/>
  <c r="G80" i="30"/>
  <c r="D81" i="30"/>
  <c r="F80" i="30"/>
  <c r="C8" i="31" l="1"/>
  <c r="B9" i="31"/>
  <c r="F10" i="30"/>
  <c r="D11" i="30"/>
  <c r="G10" i="30"/>
  <c r="D82" i="30"/>
  <c r="G81" i="30"/>
  <c r="F81" i="30"/>
  <c r="C9" i="31" l="1"/>
  <c r="B10" i="31"/>
  <c r="F82" i="30"/>
  <c r="D83" i="30"/>
  <c r="G82" i="30"/>
  <c r="F11" i="30"/>
  <c r="D12" i="30"/>
  <c r="G11" i="30"/>
  <c r="B11" i="31" l="1"/>
  <c r="C10" i="31"/>
  <c r="F83" i="30"/>
  <c r="D84" i="30"/>
  <c r="G83" i="30"/>
  <c r="D13" i="30"/>
  <c r="G12" i="30"/>
  <c r="F12" i="30"/>
  <c r="B12" i="31" l="1"/>
  <c r="C11" i="31"/>
  <c r="D85" i="30"/>
  <c r="G84" i="30"/>
  <c r="F84" i="30"/>
  <c r="G13" i="30"/>
  <c r="F13" i="30"/>
  <c r="D14" i="30"/>
  <c r="B13" i="31" l="1"/>
  <c r="C12" i="31"/>
  <c r="D86" i="30"/>
  <c r="G85" i="30"/>
  <c r="F85" i="30"/>
  <c r="D15" i="30"/>
  <c r="G14" i="30"/>
  <c r="F14" i="30"/>
  <c r="C13" i="31" l="1"/>
  <c r="B14" i="31"/>
  <c r="D87" i="30"/>
  <c r="G86" i="30"/>
  <c r="F86" i="30"/>
  <c r="G15" i="30"/>
  <c r="F15" i="30"/>
  <c r="D16" i="30"/>
  <c r="B15" i="31" l="1"/>
  <c r="C14" i="31"/>
  <c r="D17" i="30"/>
  <c r="G16" i="30"/>
  <c r="F16" i="30"/>
  <c r="G87" i="30"/>
  <c r="F87" i="30"/>
  <c r="D88" i="30"/>
  <c r="B16" i="31" l="1"/>
  <c r="C15" i="31"/>
  <c r="G88" i="30"/>
  <c r="F88" i="30"/>
  <c r="D89" i="30"/>
  <c r="D18" i="30"/>
  <c r="G17" i="30"/>
  <c r="F17" i="30"/>
  <c r="C16" i="31" l="1"/>
  <c r="B17" i="31"/>
  <c r="D90" i="30"/>
  <c r="G89" i="30"/>
  <c r="F89" i="30"/>
  <c r="F18" i="30"/>
  <c r="G18" i="30"/>
  <c r="D19" i="30"/>
  <c r="C17" i="31" l="1"/>
  <c r="B18" i="31"/>
  <c r="F19" i="30"/>
  <c r="D20" i="30"/>
  <c r="G19" i="30"/>
  <c r="F90" i="30"/>
  <c r="D91" i="30"/>
  <c r="G90" i="30"/>
  <c r="B19" i="31" l="1"/>
  <c r="C18" i="31"/>
  <c r="F91" i="30"/>
  <c r="D92" i="30"/>
  <c r="G91" i="30"/>
  <c r="D21" i="30"/>
  <c r="G20" i="30"/>
  <c r="F20" i="30"/>
  <c r="B20" i="31" l="1"/>
  <c r="C19" i="31"/>
  <c r="F21" i="30"/>
  <c r="D22" i="30"/>
  <c r="G21" i="30"/>
  <c r="D93" i="30"/>
  <c r="G92" i="30"/>
  <c r="F92" i="30"/>
  <c r="C20" i="31" l="1"/>
  <c r="B21" i="31"/>
  <c r="D94" i="30"/>
  <c r="F93" i="30"/>
  <c r="G93" i="30"/>
  <c r="D23" i="30"/>
  <c r="G22" i="30"/>
  <c r="F22" i="30"/>
  <c r="C21" i="31" l="1"/>
  <c r="B22" i="31"/>
  <c r="G23" i="30"/>
  <c r="F23" i="30"/>
  <c r="D24" i="30"/>
  <c r="D95" i="30"/>
  <c r="G94" i="30"/>
  <c r="F94" i="30"/>
  <c r="B23" i="31" l="1"/>
  <c r="C22" i="31"/>
  <c r="G95" i="30"/>
  <c r="F95" i="30"/>
  <c r="D96" i="30"/>
  <c r="G24" i="30"/>
  <c r="F24" i="30"/>
  <c r="D25" i="30"/>
  <c r="B24" i="31" l="1"/>
  <c r="C23" i="31"/>
  <c r="D26" i="30"/>
  <c r="G25" i="30"/>
  <c r="F25" i="30"/>
  <c r="G96" i="30"/>
  <c r="D97" i="30"/>
  <c r="F96" i="30"/>
  <c r="C24" i="31" l="1"/>
  <c r="B25" i="31"/>
  <c r="D98" i="30"/>
  <c r="G97" i="30"/>
  <c r="F97" i="30"/>
  <c r="F26" i="30"/>
  <c r="D27" i="30"/>
  <c r="G26" i="30"/>
  <c r="C25" i="31" l="1"/>
  <c r="B26" i="31"/>
  <c r="G27" i="30"/>
  <c r="D28" i="30"/>
  <c r="F27" i="30"/>
  <c r="F98" i="30"/>
  <c r="G98" i="30"/>
  <c r="D99" i="30"/>
  <c r="B27" i="31" l="1"/>
  <c r="C26" i="31"/>
  <c r="F99" i="30"/>
  <c r="D100" i="30"/>
  <c r="G99" i="30"/>
  <c r="D29" i="30"/>
  <c r="G28" i="30"/>
  <c r="F28" i="30"/>
  <c r="B28" i="31" l="1"/>
  <c r="C27" i="31"/>
  <c r="D30" i="30"/>
  <c r="G29" i="30"/>
  <c r="F29" i="30"/>
  <c r="D101" i="30"/>
  <c r="G100" i="30"/>
  <c r="F100" i="30"/>
  <c r="C28" i="31" l="1"/>
  <c r="B29" i="31"/>
  <c r="D102" i="30"/>
  <c r="G101" i="30"/>
  <c r="F101" i="30"/>
  <c r="D31" i="30"/>
  <c r="F30" i="30"/>
  <c r="G30" i="30"/>
  <c r="C29" i="31" l="1"/>
  <c r="B30" i="31"/>
  <c r="G31" i="30"/>
  <c r="F31" i="30"/>
  <c r="D32" i="30"/>
  <c r="F102" i="30"/>
  <c r="D103" i="30"/>
  <c r="G102" i="30"/>
  <c r="B31" i="31" l="1"/>
  <c r="C30" i="31"/>
  <c r="G103" i="30"/>
  <c r="F103" i="30"/>
  <c r="D104" i="30"/>
  <c r="F32" i="30"/>
  <c r="D33" i="30"/>
  <c r="G32" i="30"/>
  <c r="B32" i="31" l="1"/>
  <c r="C31" i="31"/>
  <c r="D34" i="30"/>
  <c r="G33" i="30"/>
  <c r="F33" i="30"/>
  <c r="D105" i="30"/>
  <c r="G104" i="30"/>
  <c r="F104" i="30"/>
  <c r="C32" i="31" l="1"/>
  <c r="B33" i="31"/>
  <c r="D106" i="30"/>
  <c r="G105" i="30"/>
  <c r="F105" i="30"/>
  <c r="F34" i="30"/>
  <c r="G34" i="30"/>
  <c r="D35" i="30"/>
  <c r="C33" i="31" l="1"/>
  <c r="B34" i="31"/>
  <c r="D36" i="30"/>
  <c r="G35" i="30"/>
  <c r="F35" i="30"/>
  <c r="F106" i="30"/>
  <c r="D107" i="30"/>
  <c r="G106" i="30"/>
  <c r="B35" i="31" l="1"/>
  <c r="C34" i="31"/>
  <c r="G107" i="30"/>
  <c r="F107" i="30"/>
  <c r="D108" i="30"/>
  <c r="D37" i="30"/>
  <c r="G36" i="30"/>
  <c r="F36" i="30"/>
  <c r="B36" i="31" l="1"/>
  <c r="C35" i="31"/>
  <c r="D38" i="30"/>
  <c r="G37" i="30"/>
  <c r="F37" i="30"/>
  <c r="D109" i="30"/>
  <c r="G108" i="30"/>
  <c r="F108" i="30"/>
  <c r="C36" i="31" l="1"/>
  <c r="B37" i="31"/>
  <c r="D110" i="30"/>
  <c r="F109" i="30"/>
  <c r="G109" i="30"/>
  <c r="D39" i="30"/>
  <c r="F38" i="30"/>
  <c r="G38" i="30"/>
  <c r="C37" i="31" l="1"/>
  <c r="B38" i="31"/>
  <c r="G39" i="30"/>
  <c r="F39" i="30"/>
  <c r="D40" i="30"/>
  <c r="F110" i="30"/>
  <c r="D111" i="30"/>
  <c r="G110" i="30"/>
  <c r="B39" i="31" l="1"/>
  <c r="C38" i="31"/>
  <c r="G111" i="30"/>
  <c r="F111" i="30"/>
  <c r="D112" i="30"/>
  <c r="G40" i="30"/>
  <c r="F40" i="30"/>
  <c r="D41" i="30"/>
  <c r="B40" i="31" l="1"/>
  <c r="C39" i="31"/>
  <c r="D113" i="30"/>
  <c r="G112" i="30"/>
  <c r="F112" i="30"/>
  <c r="D42" i="30"/>
  <c r="G41" i="30"/>
  <c r="F41" i="30"/>
  <c r="C40" i="31" l="1"/>
  <c r="B41" i="31"/>
  <c r="F42" i="30"/>
  <c r="D43" i="30"/>
  <c r="G42" i="30"/>
  <c r="D114" i="30"/>
  <c r="G113" i="30"/>
  <c r="F113" i="30"/>
  <c r="C41" i="31" l="1"/>
  <c r="B42" i="31"/>
  <c r="F114" i="30"/>
  <c r="G114" i="30"/>
  <c r="D115" i="30"/>
  <c r="G43" i="30"/>
  <c r="F43" i="30"/>
  <c r="D44" i="30"/>
  <c r="B43" i="31" l="1"/>
  <c r="C42" i="31"/>
  <c r="G115" i="30"/>
  <c r="F115" i="30"/>
  <c r="D116" i="30"/>
  <c r="D45" i="30"/>
  <c r="G44" i="30"/>
  <c r="F44" i="30"/>
  <c r="B44" i="31" l="1"/>
  <c r="C43" i="31"/>
  <c r="F45" i="30"/>
  <c r="D46" i="30"/>
  <c r="G45" i="30"/>
  <c r="D117" i="30"/>
  <c r="G116" i="30"/>
  <c r="F116" i="30"/>
  <c r="B45" i="31" l="1"/>
  <c r="C44" i="31"/>
  <c r="D47" i="30"/>
  <c r="G46" i="30"/>
  <c r="F46" i="30"/>
  <c r="D118" i="30"/>
  <c r="G117" i="30"/>
  <c r="F117" i="30"/>
  <c r="C45" i="31" l="1"/>
  <c r="B46" i="31"/>
  <c r="F118" i="30"/>
  <c r="D119" i="30"/>
  <c r="G118" i="30"/>
  <c r="G47" i="30"/>
  <c r="F47" i="30"/>
  <c r="D48" i="30"/>
  <c r="B47" i="31" l="1"/>
  <c r="C46" i="31"/>
  <c r="D49" i="30"/>
  <c r="G48" i="30"/>
  <c r="F48" i="30"/>
  <c r="G119" i="30"/>
  <c r="F119" i="30"/>
  <c r="D120" i="30"/>
  <c r="B48" i="31" l="1"/>
  <c r="C47" i="31"/>
  <c r="D121" i="30"/>
  <c r="G120" i="30"/>
  <c r="F120" i="30"/>
  <c r="D50" i="30"/>
  <c r="G49" i="30"/>
  <c r="F49" i="30"/>
  <c r="C48" i="31" l="1"/>
  <c r="B49" i="31"/>
  <c r="F50" i="30"/>
  <c r="G50" i="30"/>
  <c r="D51" i="30"/>
  <c r="D122" i="30"/>
  <c r="G121" i="30"/>
  <c r="F121" i="30"/>
  <c r="C49" i="31" l="1"/>
  <c r="B50" i="31"/>
  <c r="D52" i="30"/>
  <c r="G51" i="30"/>
  <c r="F51" i="30"/>
  <c r="F122" i="30"/>
  <c r="G122" i="30"/>
  <c r="D123" i="30"/>
  <c r="B51" i="31" l="1"/>
  <c r="C50" i="31"/>
  <c r="G123" i="30"/>
  <c r="F123" i="30"/>
  <c r="D124" i="30"/>
  <c r="D53" i="30"/>
  <c r="G52" i="30"/>
  <c r="F52" i="30"/>
  <c r="B52" i="31" l="1"/>
  <c r="C51" i="31"/>
  <c r="D125" i="30"/>
  <c r="G124" i="30"/>
  <c r="F124" i="30"/>
  <c r="G53" i="30"/>
  <c r="D54" i="30"/>
  <c r="F53" i="30"/>
  <c r="B53" i="31" l="1"/>
  <c r="C52" i="31"/>
  <c r="D55" i="30"/>
  <c r="G54" i="30"/>
  <c r="F54" i="30"/>
  <c r="D126" i="30"/>
  <c r="F125" i="30"/>
  <c r="G125" i="30"/>
  <c r="C53" i="31" l="1"/>
  <c r="B54" i="31"/>
  <c r="F126" i="30"/>
  <c r="D127" i="30"/>
  <c r="G126" i="30"/>
  <c r="G55" i="30"/>
  <c r="F55" i="30"/>
  <c r="D56" i="30"/>
  <c r="B55" i="31" l="1"/>
  <c r="C54" i="31"/>
  <c r="D57" i="30"/>
  <c r="G56" i="30"/>
  <c r="F56" i="30"/>
  <c r="G127" i="30"/>
  <c r="F127" i="30"/>
  <c r="D128" i="30"/>
  <c r="B56" i="31" l="1"/>
  <c r="C55" i="31"/>
  <c r="D129" i="30"/>
  <c r="G128" i="30"/>
  <c r="F128" i="30"/>
  <c r="D58" i="30"/>
  <c r="G57" i="30"/>
  <c r="F57" i="30"/>
  <c r="C56" i="31" l="1"/>
  <c r="B57" i="31"/>
  <c r="F58" i="30"/>
  <c r="D59" i="30"/>
  <c r="G58" i="30"/>
  <c r="D130" i="30"/>
  <c r="G129" i="30"/>
  <c r="F129" i="30"/>
  <c r="C57" i="31" l="1"/>
  <c r="B58" i="31"/>
  <c r="F130" i="30"/>
  <c r="D131" i="30"/>
  <c r="G130" i="30"/>
  <c r="G59" i="30"/>
  <c r="F59" i="30"/>
  <c r="D60" i="30"/>
  <c r="B59" i="31" l="1"/>
  <c r="C58" i="31"/>
  <c r="D61" i="30"/>
  <c r="G60" i="30"/>
  <c r="F60" i="30"/>
  <c r="G131" i="30"/>
  <c r="F131" i="30"/>
  <c r="D132" i="30"/>
  <c r="B60" i="31" l="1"/>
  <c r="C59" i="31"/>
  <c r="D133" i="30"/>
  <c r="G132" i="30"/>
  <c r="F132" i="30"/>
  <c r="D62" i="30"/>
  <c r="G61" i="30"/>
  <c r="F61" i="30"/>
  <c r="C60" i="31" l="1"/>
  <c r="B61" i="31"/>
  <c r="D63" i="30"/>
  <c r="F62" i="30"/>
  <c r="G62" i="30"/>
  <c r="D134" i="30"/>
  <c r="G133" i="30"/>
  <c r="F133" i="30"/>
  <c r="C61" i="31" l="1"/>
  <c r="B62" i="31"/>
  <c r="F134" i="30"/>
  <c r="D135" i="30"/>
  <c r="G134" i="30"/>
  <c r="G63" i="30"/>
  <c r="F63" i="30"/>
  <c r="D64" i="30"/>
  <c r="B63" i="31" l="1"/>
  <c r="C62" i="31"/>
  <c r="D65" i="30"/>
  <c r="G64" i="30"/>
  <c r="F64" i="30"/>
  <c r="G135" i="30"/>
  <c r="F135" i="30"/>
  <c r="D136" i="30"/>
  <c r="B64" i="31" l="1"/>
  <c r="C63" i="31"/>
  <c r="D137" i="30"/>
  <c r="G136" i="30"/>
  <c r="F136" i="30"/>
  <c r="D66" i="30"/>
  <c r="G65" i="30"/>
  <c r="F65" i="30"/>
  <c r="C64" i="31" l="1"/>
  <c r="B65" i="31"/>
  <c r="F66" i="30"/>
  <c r="G66" i="30"/>
  <c r="D67" i="30"/>
  <c r="D138" i="30"/>
  <c r="G137" i="30"/>
  <c r="F137" i="30"/>
  <c r="C65" i="31" l="1"/>
  <c r="B66" i="31"/>
  <c r="F138" i="30"/>
  <c r="D139" i="30"/>
  <c r="G138" i="30"/>
  <c r="G67" i="30"/>
  <c r="F67" i="30"/>
  <c r="D68" i="30"/>
  <c r="B67" i="31" l="1"/>
  <c r="C66" i="31"/>
  <c r="G68" i="30"/>
  <c r="L4" i="30" s="1" a="1"/>
  <c r="F68" i="30"/>
  <c r="G139" i="30"/>
  <c r="F139" i="30"/>
  <c r="D140" i="30"/>
  <c r="B68" i="31" l="1"/>
  <c r="C67" i="31"/>
  <c r="D141" i="30"/>
  <c r="G140" i="30"/>
  <c r="F140" i="30"/>
  <c r="M67" i="30"/>
  <c r="N64" i="30"/>
  <c r="L62" i="30"/>
  <c r="M59" i="30"/>
  <c r="N56" i="30"/>
  <c r="L67" i="30"/>
  <c r="M64" i="30"/>
  <c r="N61" i="30"/>
  <c r="L59" i="30"/>
  <c r="M56" i="30"/>
  <c r="N53" i="30"/>
  <c r="M68" i="30"/>
  <c r="L65" i="30"/>
  <c r="L61" i="30"/>
  <c r="N57" i="30"/>
  <c r="M54" i="30"/>
  <c r="M51" i="30"/>
  <c r="N48" i="30"/>
  <c r="L46" i="30"/>
  <c r="M43" i="30"/>
  <c r="N40" i="30"/>
  <c r="L38" i="30"/>
  <c r="M35" i="30"/>
  <c r="N32" i="30"/>
  <c r="L30" i="30"/>
  <c r="M27" i="30"/>
  <c r="N24" i="30"/>
  <c r="L22" i="30"/>
  <c r="M19" i="30"/>
  <c r="N16" i="30"/>
  <c r="L14" i="30"/>
  <c r="M11" i="30"/>
  <c r="N8" i="30"/>
  <c r="L6" i="30"/>
  <c r="N65" i="30"/>
  <c r="M61" i="30"/>
  <c r="M57" i="30"/>
  <c r="M53" i="30"/>
  <c r="M50" i="30"/>
  <c r="M47" i="30"/>
  <c r="M44" i="30"/>
  <c r="M41" i="30"/>
  <c r="M38" i="30"/>
  <c r="L35" i="30"/>
  <c r="L32" i="30"/>
  <c r="L29" i="30"/>
  <c r="L26" i="30"/>
  <c r="L23" i="30"/>
  <c r="L20" i="30"/>
  <c r="L17" i="30"/>
  <c r="N13" i="30"/>
  <c r="N10" i="30"/>
  <c r="N7" i="30"/>
  <c r="N4" i="30"/>
  <c r="M65" i="30"/>
  <c r="N60" i="30"/>
  <c r="L57" i="30"/>
  <c r="L53" i="30"/>
  <c r="L50" i="30"/>
  <c r="L47" i="30"/>
  <c r="L44" i="30"/>
  <c r="L41" i="30"/>
  <c r="N37" i="30"/>
  <c r="N34" i="30"/>
  <c r="N31" i="30"/>
  <c r="N28" i="30"/>
  <c r="M66" i="30"/>
  <c r="M60" i="30"/>
  <c r="M55" i="30"/>
  <c r="L51" i="30"/>
  <c r="N46" i="30"/>
  <c r="N42" i="30"/>
  <c r="L39" i="30"/>
  <c r="M34" i="30"/>
  <c r="N30" i="30"/>
  <c r="N26" i="30"/>
  <c r="M23" i="30"/>
  <c r="N19" i="30"/>
  <c r="L16" i="30"/>
  <c r="N12" i="30"/>
  <c r="M9" i="30"/>
  <c r="N5" i="30"/>
  <c r="L66" i="30"/>
  <c r="L60" i="30"/>
  <c r="L55" i="30"/>
  <c r="N50" i="30"/>
  <c r="M46" i="30"/>
  <c r="M42" i="30"/>
  <c r="N38" i="30"/>
  <c r="L34" i="30"/>
  <c r="M30" i="30"/>
  <c r="M26" i="30"/>
  <c r="N22" i="30"/>
  <c r="L19" i="30"/>
  <c r="N15" i="30"/>
  <c r="M12" i="30"/>
  <c r="L9" i="30"/>
  <c r="M5" i="30"/>
  <c r="N68" i="30"/>
  <c r="M63" i="30"/>
  <c r="M58" i="30"/>
  <c r="N52" i="30"/>
  <c r="L49" i="30"/>
  <c r="L45" i="30"/>
  <c r="M40" i="30"/>
  <c r="N36" i="30"/>
  <c r="L33" i="30"/>
  <c r="M28" i="30"/>
  <c r="L25" i="30"/>
  <c r="M21" i="30"/>
  <c r="L18" i="30"/>
  <c r="N14" i="30"/>
  <c r="L11" i="30"/>
  <c r="M7" i="30"/>
  <c r="L4" i="30"/>
  <c r="L68" i="30"/>
  <c r="L63" i="30"/>
  <c r="L58" i="30"/>
  <c r="M52" i="30"/>
  <c r="M48" i="30"/>
  <c r="N44" i="30"/>
  <c r="L40" i="30"/>
  <c r="M36" i="30"/>
  <c r="M32" i="30"/>
  <c r="L28" i="30"/>
  <c r="M24" i="30"/>
  <c r="L21" i="30"/>
  <c r="N17" i="30"/>
  <c r="M14" i="30"/>
  <c r="M10" i="30"/>
  <c r="L7" i="30"/>
  <c r="M62" i="30"/>
  <c r="N51" i="30"/>
  <c r="L43" i="30"/>
  <c r="N35" i="30"/>
  <c r="L27" i="30"/>
  <c r="M20" i="30"/>
  <c r="L13" i="30"/>
  <c r="M6" i="30"/>
  <c r="N67" i="30"/>
  <c r="L56" i="30"/>
  <c r="N39" i="30"/>
  <c r="M31" i="30"/>
  <c r="M17" i="30"/>
  <c r="N62" i="30"/>
  <c r="L36" i="30"/>
  <c r="N27" i="30"/>
  <c r="N6" i="30"/>
  <c r="N59" i="30"/>
  <c r="N49" i="30"/>
  <c r="L42" i="30"/>
  <c r="N33" i="30"/>
  <c r="N25" i="30"/>
  <c r="N18" i="30"/>
  <c r="L12" i="30"/>
  <c r="L5" i="30"/>
  <c r="N58" i="30"/>
  <c r="M49" i="30"/>
  <c r="N41" i="30"/>
  <c r="M33" i="30"/>
  <c r="M25" i="30"/>
  <c r="M18" i="30"/>
  <c r="N11" i="30"/>
  <c r="M4" i="30"/>
  <c r="L48" i="30"/>
  <c r="L24" i="30"/>
  <c r="L10" i="30"/>
  <c r="N43" i="30"/>
  <c r="M13" i="30"/>
  <c r="N66" i="30"/>
  <c r="N55" i="30"/>
  <c r="N47" i="30"/>
  <c r="M39" i="30"/>
  <c r="L31" i="30"/>
  <c r="N23" i="30"/>
  <c r="M16" i="30"/>
  <c r="N9" i="30"/>
  <c r="L64" i="30"/>
  <c r="N54" i="30"/>
  <c r="N45" i="30"/>
  <c r="M37" i="30"/>
  <c r="N29" i="30"/>
  <c r="M22" i="30"/>
  <c r="M15" i="30"/>
  <c r="M8" i="30"/>
  <c r="N63" i="30"/>
  <c r="L54" i="30"/>
  <c r="M45" i="30"/>
  <c r="L37" i="30"/>
  <c r="M29" i="30"/>
  <c r="N21" i="30"/>
  <c r="L15" i="30"/>
  <c r="L8" i="30"/>
  <c r="L52" i="30"/>
  <c r="N20" i="30"/>
  <c r="B69" i="31" l="1"/>
  <c r="C68" i="31"/>
  <c r="D142" i="30"/>
  <c r="F141" i="30"/>
  <c r="G141" i="30"/>
  <c r="C69" i="31" l="1"/>
  <c r="B70" i="31"/>
  <c r="F142" i="30"/>
  <c r="D143" i="30"/>
  <c r="G142" i="30"/>
  <c r="B71" i="31" l="1"/>
  <c r="C70" i="31"/>
  <c r="G143" i="30"/>
  <c r="F143" i="30"/>
  <c r="D144" i="30"/>
  <c r="B72" i="31" l="1"/>
  <c r="C71" i="31"/>
  <c r="D145" i="30"/>
  <c r="G144" i="30"/>
  <c r="F144" i="30"/>
  <c r="C72" i="31" l="1"/>
  <c r="B73" i="31"/>
  <c r="D146" i="30"/>
  <c r="G145" i="30"/>
  <c r="F145" i="30"/>
  <c r="C73" i="31" l="1"/>
  <c r="B74" i="31"/>
  <c r="D147" i="30"/>
  <c r="G146" i="30"/>
  <c r="F146" i="30"/>
  <c r="B75" i="31" l="1"/>
  <c r="C74" i="31"/>
  <c r="G147" i="30"/>
  <c r="L72" i="30" s="1" a="1"/>
  <c r="F147" i="30"/>
  <c r="B76" i="31" l="1"/>
  <c r="C75" i="31"/>
  <c r="M147" i="30"/>
  <c r="M146" i="30"/>
  <c r="N143" i="30"/>
  <c r="L141" i="30"/>
  <c r="M138" i="30"/>
  <c r="N135" i="30"/>
  <c r="L133" i="30"/>
  <c r="M130" i="30"/>
  <c r="N127" i="30"/>
  <c r="L125" i="30"/>
  <c r="M122" i="30"/>
  <c r="N119" i="30"/>
  <c r="L117" i="30"/>
  <c r="M114" i="30"/>
  <c r="N111" i="30"/>
  <c r="L109" i="30"/>
  <c r="M106" i="30"/>
  <c r="N103" i="30"/>
  <c r="L101" i="30"/>
  <c r="M98" i="30"/>
  <c r="N95" i="30"/>
  <c r="L93" i="30"/>
  <c r="M90" i="30"/>
  <c r="N87" i="30"/>
  <c r="L85" i="30"/>
  <c r="M82" i="30"/>
  <c r="N79" i="30"/>
  <c r="L77" i="30"/>
  <c r="M74" i="30"/>
  <c r="L146" i="30"/>
  <c r="M143" i="30"/>
  <c r="N140" i="30"/>
  <c r="L138" i="30"/>
  <c r="M135" i="30"/>
  <c r="N132" i="30"/>
  <c r="L130" i="30"/>
  <c r="M127" i="30"/>
  <c r="N124" i="30"/>
  <c r="L122" i="30"/>
  <c r="M119" i="30"/>
  <c r="N116" i="30"/>
  <c r="L114" i="30"/>
  <c r="M111" i="30"/>
  <c r="N108" i="30"/>
  <c r="L106" i="30"/>
  <c r="M103" i="30"/>
  <c r="N100" i="30"/>
  <c r="L98" i="30"/>
  <c r="M95" i="30"/>
  <c r="N92" i="30"/>
  <c r="L90" i="30"/>
  <c r="M87" i="30"/>
  <c r="N84" i="30"/>
  <c r="L82" i="30"/>
  <c r="M79" i="30"/>
  <c r="N76" i="30"/>
  <c r="L74" i="30"/>
  <c r="N145" i="30"/>
  <c r="L143" i="30"/>
  <c r="M140" i="30"/>
  <c r="N137" i="30"/>
  <c r="L135" i="30"/>
  <c r="M132" i="30"/>
  <c r="N129" i="30"/>
  <c r="L127" i="30"/>
  <c r="M124" i="30"/>
  <c r="N121" i="30"/>
  <c r="L119" i="30"/>
  <c r="M116" i="30"/>
  <c r="N113" i="30"/>
  <c r="L111" i="30"/>
  <c r="M108" i="30"/>
  <c r="N105" i="30"/>
  <c r="L103" i="30"/>
  <c r="M100" i="30"/>
  <c r="N97" i="30"/>
  <c r="L95" i="30"/>
  <c r="M92" i="30"/>
  <c r="N89" i="30"/>
  <c r="L87" i="30"/>
  <c r="M84" i="30"/>
  <c r="N81" i="30"/>
  <c r="L79" i="30"/>
  <c r="M76" i="30"/>
  <c r="N73" i="30"/>
  <c r="M145" i="30"/>
  <c r="N142" i="30"/>
  <c r="L140" i="30"/>
  <c r="M137" i="30"/>
  <c r="N134" i="30"/>
  <c r="L132" i="30"/>
  <c r="M129" i="30"/>
  <c r="N126" i="30"/>
  <c r="L124" i="30"/>
  <c r="M121" i="30"/>
  <c r="N118" i="30"/>
  <c r="L116" i="30"/>
  <c r="M113" i="30"/>
  <c r="N110" i="30"/>
  <c r="L108" i="30"/>
  <c r="M105" i="30"/>
  <c r="N102" i="30"/>
  <c r="L100" i="30"/>
  <c r="M97" i="30"/>
  <c r="N94" i="30"/>
  <c r="L92" i="30"/>
  <c r="M89" i="30"/>
  <c r="N86" i="30"/>
  <c r="L84" i="30"/>
  <c r="M81" i="30"/>
  <c r="N78" i="30"/>
  <c r="L76" i="30"/>
  <c r="M73" i="30"/>
  <c r="N147" i="30"/>
  <c r="L142" i="30"/>
  <c r="N136" i="30"/>
  <c r="M131" i="30"/>
  <c r="L126" i="30"/>
  <c r="N120" i="30"/>
  <c r="M115" i="30"/>
  <c r="L110" i="30"/>
  <c r="N104" i="30"/>
  <c r="M99" i="30"/>
  <c r="L94" i="30"/>
  <c r="N88" i="30"/>
  <c r="M83" i="30"/>
  <c r="L78" i="30"/>
  <c r="N72" i="30"/>
  <c r="L147" i="30"/>
  <c r="N141" i="30"/>
  <c r="M136" i="30"/>
  <c r="L131" i="30"/>
  <c r="N125" i="30"/>
  <c r="M120" i="30"/>
  <c r="L115" i="30"/>
  <c r="N109" i="30"/>
  <c r="M104" i="30"/>
  <c r="L99" i="30"/>
  <c r="N93" i="30"/>
  <c r="M88" i="30"/>
  <c r="L83" i="30"/>
  <c r="N77" i="30"/>
  <c r="M72" i="30"/>
  <c r="L145" i="30"/>
  <c r="N139" i="30"/>
  <c r="M134" i="30"/>
  <c r="L129" i="30"/>
  <c r="N123" i="30"/>
  <c r="M118" i="30"/>
  <c r="L113" i="30"/>
  <c r="N107" i="30"/>
  <c r="M102" i="30"/>
  <c r="L97" i="30"/>
  <c r="N91" i="30"/>
  <c r="M86" i="30"/>
  <c r="L81" i="30"/>
  <c r="N75" i="30"/>
  <c r="N144" i="30"/>
  <c r="L137" i="30"/>
  <c r="M128" i="30"/>
  <c r="L120" i="30"/>
  <c r="L112" i="30"/>
  <c r="L102" i="30"/>
  <c r="M94" i="30"/>
  <c r="N85" i="30"/>
  <c r="M77" i="30"/>
  <c r="M144" i="30"/>
  <c r="L136" i="30"/>
  <c r="L128" i="30"/>
  <c r="L118" i="30"/>
  <c r="M110" i="30"/>
  <c r="N101" i="30"/>
  <c r="M93" i="30"/>
  <c r="M85" i="30"/>
  <c r="M75" i="30"/>
  <c r="M141" i="30"/>
  <c r="N130" i="30"/>
  <c r="N117" i="30"/>
  <c r="L107" i="30"/>
  <c r="M96" i="30"/>
  <c r="N83" i="30"/>
  <c r="L73" i="30"/>
  <c r="M139" i="30"/>
  <c r="N128" i="30"/>
  <c r="M117" i="30"/>
  <c r="N106" i="30"/>
  <c r="L96" i="30"/>
  <c r="N82" i="30"/>
  <c r="L72" i="30"/>
  <c r="L139" i="30"/>
  <c r="M126" i="30"/>
  <c r="N115" i="30"/>
  <c r="L105" i="30"/>
  <c r="M91" i="30"/>
  <c r="N80" i="30"/>
  <c r="L134" i="30"/>
  <c r="M123" i="30"/>
  <c r="N112" i="30"/>
  <c r="M101" i="30"/>
  <c r="N90" i="30"/>
  <c r="L80" i="30"/>
  <c r="N146" i="30"/>
  <c r="N133" i="30"/>
  <c r="L123" i="30"/>
  <c r="M112" i="30"/>
  <c r="N99" i="30"/>
  <c r="L89" i="30"/>
  <c r="M78" i="30"/>
  <c r="L144" i="30"/>
  <c r="N114" i="30"/>
  <c r="L86" i="30"/>
  <c r="M142" i="30"/>
  <c r="M109" i="30"/>
  <c r="M80" i="30"/>
  <c r="N138" i="30"/>
  <c r="M107" i="30"/>
  <c r="L75" i="30"/>
  <c r="M133" i="30"/>
  <c r="L104" i="30"/>
  <c r="N74" i="30"/>
  <c r="L88" i="30"/>
  <c r="N131" i="30"/>
  <c r="N98" i="30"/>
  <c r="M125" i="30"/>
  <c r="N96" i="30"/>
  <c r="N122" i="30"/>
  <c r="L91" i="30"/>
  <c r="L121" i="30"/>
  <c r="B77" i="31" l="1"/>
  <c r="C76" i="31"/>
  <c r="C77" i="31" l="1"/>
  <c r="B78" i="31"/>
  <c r="B79" i="31" l="1"/>
  <c r="C78" i="31"/>
  <c r="B80" i="31" l="1"/>
  <c r="C79" i="31"/>
  <c r="C80" i="31" l="1"/>
  <c r="B81" i="31"/>
  <c r="C81" i="31" l="1"/>
  <c r="B82" i="31"/>
  <c r="B83" i="31" l="1"/>
  <c r="C82" i="31"/>
  <c r="B84" i="31" l="1"/>
  <c r="C83" i="31"/>
  <c r="B85" i="31" l="1"/>
  <c r="C84" i="31"/>
  <c r="C85" i="31" l="1"/>
  <c r="G8" i="28" l="1"/>
  <c r="I5" i="28" a="1"/>
  <c r="I10" i="28" s="1"/>
  <c r="G8" i="27"/>
  <c r="I5" i="27" a="1"/>
  <c r="I5" i="27" s="1"/>
  <c r="F10" i="26" a="1"/>
  <c r="F10" i="26" s="1"/>
  <c r="G7" i="26" a="1"/>
  <c r="H9" i="26" s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4" i="11"/>
  <c r="C5" i="25"/>
  <c r="D5" i="25" s="1"/>
  <c r="D4" i="25"/>
  <c r="F4" i="25" s="1"/>
  <c r="I7" i="28" l="1"/>
  <c r="K9" i="28"/>
  <c r="N9" i="28" s="1"/>
  <c r="I5" i="28"/>
  <c r="J6" i="28"/>
  <c r="K6" i="28"/>
  <c r="N6" i="28" s="1"/>
  <c r="K7" i="28"/>
  <c r="N7" i="28" s="1"/>
  <c r="J9" i="28"/>
  <c r="I9" i="28"/>
  <c r="J10" i="28"/>
  <c r="J5" i="28"/>
  <c r="I8" i="28"/>
  <c r="K10" i="28"/>
  <c r="N10" i="28" s="1"/>
  <c r="K5" i="28"/>
  <c r="N5" i="28" s="1"/>
  <c r="J8" i="28"/>
  <c r="I6" i="28"/>
  <c r="K8" i="28"/>
  <c r="N8" i="28" s="1"/>
  <c r="J7" i="28"/>
  <c r="I7" i="27"/>
  <c r="J9" i="27"/>
  <c r="K6" i="27"/>
  <c r="I10" i="27"/>
  <c r="I6" i="27"/>
  <c r="J8" i="27"/>
  <c r="K5" i="27"/>
  <c r="I9" i="27"/>
  <c r="K8" i="27"/>
  <c r="K10" i="27"/>
  <c r="I8" i="27"/>
  <c r="J5" i="27"/>
  <c r="J7" i="27"/>
  <c r="K9" i="27"/>
  <c r="J6" i="27"/>
  <c r="J10" i="27"/>
  <c r="K7" i="27"/>
  <c r="G10" i="26"/>
  <c r="H10" i="26"/>
  <c r="G11" i="26"/>
  <c r="H11" i="26"/>
  <c r="G12" i="26"/>
  <c r="G7" i="26"/>
  <c r="H7" i="26"/>
  <c r="G8" i="26"/>
  <c r="H8" i="26"/>
  <c r="H12" i="26"/>
  <c r="G9" i="26"/>
  <c r="E5" i="25"/>
  <c r="F5" i="25"/>
  <c r="C6" i="25"/>
  <c r="E4" i="25"/>
  <c r="C75" i="12"/>
  <c r="C74" i="12"/>
  <c r="H5" i="12"/>
  <c r="H4" i="12"/>
  <c r="G5" i="12"/>
  <c r="G4" i="12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6" i="24"/>
  <c r="F6" i="24"/>
  <c r="G6" i="24" s="1"/>
  <c r="C8" i="24"/>
  <c r="C9" i="24" s="1"/>
  <c r="C10" i="24" s="1"/>
  <c r="C11" i="24" s="1"/>
  <c r="C12" i="24" s="1"/>
  <c r="C13" i="24" s="1"/>
  <c r="C14" i="24" s="1"/>
  <c r="C15" i="24" s="1"/>
  <c r="C16" i="24" s="1"/>
  <c r="C17" i="24" s="1"/>
  <c r="C18" i="24" s="1"/>
  <c r="C19" i="24" s="1"/>
  <c r="C20" i="24" s="1"/>
  <c r="C21" i="24" s="1"/>
  <c r="C22" i="24" s="1"/>
  <c r="C23" i="24" s="1"/>
  <c r="C24" i="24" s="1"/>
  <c r="C25" i="24" s="1"/>
  <c r="C26" i="24" s="1"/>
  <c r="C27" i="24" s="1"/>
  <c r="C28" i="24" s="1"/>
  <c r="C29" i="24" s="1"/>
  <c r="C30" i="24" s="1"/>
  <c r="C31" i="24" s="1"/>
  <c r="C32" i="24" s="1"/>
  <c r="C33" i="24" s="1"/>
  <c r="C34" i="24" s="1"/>
  <c r="C35" i="24" s="1"/>
  <c r="C36" i="24" s="1"/>
  <c r="C37" i="24" s="1"/>
  <c r="C38" i="24" s="1"/>
  <c r="C39" i="24" s="1"/>
  <c r="C40" i="24" s="1"/>
  <c r="C41" i="24" s="1"/>
  <c r="C42" i="24" s="1"/>
  <c r="C43" i="24" s="1"/>
  <c r="C44" i="24" s="1"/>
  <c r="C45" i="24" s="1"/>
  <c r="C46" i="24" s="1"/>
  <c r="C47" i="24" s="1"/>
  <c r="C48" i="24" s="1"/>
  <c r="C49" i="24" s="1"/>
  <c r="C50" i="24" s="1"/>
  <c r="C51" i="24" s="1"/>
  <c r="C52" i="24" s="1"/>
  <c r="C53" i="24" s="1"/>
  <c r="C54" i="24" s="1"/>
  <c r="C55" i="24" s="1"/>
  <c r="C56" i="24" s="1"/>
  <c r="C57" i="24" s="1"/>
  <c r="C58" i="24" s="1"/>
  <c r="C59" i="24" s="1"/>
  <c r="C60" i="24" s="1"/>
  <c r="C61" i="24" s="1"/>
  <c r="C62" i="24" s="1"/>
  <c r="C63" i="24" s="1"/>
  <c r="C64" i="24" s="1"/>
  <c r="C65" i="24" s="1"/>
  <c r="C66" i="24" s="1"/>
  <c r="C67" i="24" s="1"/>
  <c r="C68" i="24" s="1"/>
  <c r="C69" i="24" s="1"/>
  <c r="C70" i="24" s="1"/>
  <c r="C71" i="24" s="1"/>
  <c r="C72" i="24" s="1"/>
  <c r="C73" i="24" s="1"/>
  <c r="C74" i="24" s="1"/>
  <c r="C75" i="24" s="1"/>
  <c r="C76" i="24" s="1"/>
  <c r="C77" i="24" s="1"/>
  <c r="C78" i="24" s="1"/>
  <c r="C79" i="24" s="1"/>
  <c r="C80" i="24" s="1"/>
  <c r="C81" i="24" s="1"/>
  <c r="C82" i="24" s="1"/>
  <c r="C83" i="24" s="1"/>
  <c r="C84" i="24" s="1"/>
  <c r="C85" i="24" s="1"/>
  <c r="C86" i="24" s="1"/>
  <c r="C87" i="24" s="1"/>
  <c r="C88" i="24" s="1"/>
  <c r="C89" i="24" s="1"/>
  <c r="C90" i="24" s="1"/>
  <c r="C91" i="24" s="1"/>
  <c r="C92" i="24" s="1"/>
  <c r="C93" i="24" s="1"/>
  <c r="C94" i="24" s="1"/>
  <c r="C95" i="24" s="1"/>
  <c r="C96" i="24" s="1"/>
  <c r="C97" i="24" s="1"/>
  <c r="C98" i="24" s="1"/>
  <c r="C99" i="24" s="1"/>
  <c r="C100" i="24" s="1"/>
  <c r="C101" i="24" s="1"/>
  <c r="C102" i="24" s="1"/>
  <c r="C103" i="24" s="1"/>
  <c r="C104" i="24" s="1"/>
  <c r="C7" i="24"/>
  <c r="F9" i="22"/>
  <c r="I7" i="22" s="1" a="1"/>
  <c r="J7" i="22" s="1"/>
  <c r="G7" i="22"/>
  <c r="G8" i="22"/>
  <c r="E8" i="21"/>
  <c r="E7" i="21"/>
  <c r="G5" i="21"/>
  <c r="F7" i="21" s="1"/>
  <c r="F10" i="21" a="1"/>
  <c r="F10" i="20" a="1"/>
  <c r="F10" i="20" s="1"/>
  <c r="G7" i="20" a="1"/>
  <c r="H9" i="20" s="1"/>
  <c r="F10" i="19" a="1"/>
  <c r="F10" i="19" s="1"/>
  <c r="G7" i="19" a="1"/>
  <c r="G9" i="19" s="1"/>
  <c r="F10" i="18" a="1"/>
  <c r="F10" i="18"/>
  <c r="G7" i="18" a="1"/>
  <c r="G7" i="18" s="1"/>
  <c r="G7" i="17" a="1"/>
  <c r="G7" i="17" s="1"/>
  <c r="D4" i="16"/>
  <c r="D5" i="16"/>
  <c r="D6" i="16"/>
  <c r="D7" i="16"/>
  <c r="D3" i="16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4" i="15"/>
  <c r="F4" i="15" s="1"/>
  <c r="F5" i="15"/>
  <c r="C5" i="15"/>
  <c r="D5" i="14"/>
  <c r="F5" i="14" s="1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4" i="14"/>
  <c r="F4" i="14" s="1"/>
  <c r="C5" i="14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4" i="13"/>
  <c r="E4" i="13" s="1"/>
  <c r="C5" i="13"/>
  <c r="C6" i="13" s="1"/>
  <c r="F4" i="13"/>
  <c r="E5" i="12"/>
  <c r="F5" i="12"/>
  <c r="E6" i="12"/>
  <c r="F6" i="12"/>
  <c r="E7" i="12"/>
  <c r="F7" i="12"/>
  <c r="E8" i="12"/>
  <c r="F8" i="12"/>
  <c r="E9" i="12"/>
  <c r="F9" i="12"/>
  <c r="E10" i="12"/>
  <c r="F10" i="12"/>
  <c r="E11" i="12"/>
  <c r="F11" i="12"/>
  <c r="E12" i="12"/>
  <c r="F12" i="12"/>
  <c r="E13" i="12"/>
  <c r="F13" i="12"/>
  <c r="E14" i="12"/>
  <c r="F14" i="12"/>
  <c r="E15" i="12"/>
  <c r="F15" i="12"/>
  <c r="E16" i="12"/>
  <c r="F16" i="12"/>
  <c r="E17" i="12"/>
  <c r="F17" i="12"/>
  <c r="E18" i="12"/>
  <c r="F18" i="12"/>
  <c r="E19" i="12"/>
  <c r="F19" i="12"/>
  <c r="E20" i="12"/>
  <c r="F20" i="12"/>
  <c r="E21" i="12"/>
  <c r="F21" i="12"/>
  <c r="E22" i="12"/>
  <c r="F22" i="12"/>
  <c r="E23" i="12"/>
  <c r="F23" i="12"/>
  <c r="E24" i="12"/>
  <c r="F24" i="12"/>
  <c r="E25" i="12"/>
  <c r="F25" i="12"/>
  <c r="E26" i="12"/>
  <c r="F26" i="12"/>
  <c r="E27" i="12"/>
  <c r="F27" i="12"/>
  <c r="E28" i="12"/>
  <c r="F28" i="12"/>
  <c r="E29" i="12"/>
  <c r="F29" i="12"/>
  <c r="E30" i="12"/>
  <c r="F30" i="12"/>
  <c r="E31" i="12"/>
  <c r="F31" i="12"/>
  <c r="E32" i="12"/>
  <c r="F32" i="12"/>
  <c r="E33" i="12"/>
  <c r="F33" i="12"/>
  <c r="E34" i="12"/>
  <c r="F34" i="12"/>
  <c r="E35" i="12"/>
  <c r="F35" i="12"/>
  <c r="E36" i="12"/>
  <c r="F36" i="12"/>
  <c r="E37" i="12"/>
  <c r="F37" i="12"/>
  <c r="E38" i="12"/>
  <c r="F38" i="12"/>
  <c r="E39" i="12"/>
  <c r="F39" i="12"/>
  <c r="E40" i="12"/>
  <c r="F40" i="12"/>
  <c r="E41" i="12"/>
  <c r="F41" i="12"/>
  <c r="E42" i="12"/>
  <c r="F42" i="12"/>
  <c r="E43" i="12"/>
  <c r="F43" i="12"/>
  <c r="E44" i="12"/>
  <c r="F44" i="12"/>
  <c r="E45" i="12"/>
  <c r="F45" i="12"/>
  <c r="E46" i="12"/>
  <c r="F46" i="12"/>
  <c r="E47" i="12"/>
  <c r="F47" i="12"/>
  <c r="E48" i="12"/>
  <c r="F48" i="12"/>
  <c r="E49" i="12"/>
  <c r="F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65" i="12"/>
  <c r="F65" i="12"/>
  <c r="E66" i="12"/>
  <c r="F66" i="12"/>
  <c r="E67" i="12"/>
  <c r="F67" i="12"/>
  <c r="E68" i="12"/>
  <c r="F68" i="12"/>
  <c r="E69" i="12"/>
  <c r="F69" i="12"/>
  <c r="E70" i="12"/>
  <c r="F70" i="12"/>
  <c r="E71" i="12"/>
  <c r="F71" i="12"/>
  <c r="E72" i="12"/>
  <c r="F72" i="12"/>
  <c r="E73" i="12"/>
  <c r="F73" i="12"/>
  <c r="E74" i="12"/>
  <c r="F74" i="12"/>
  <c r="F4" i="12"/>
  <c r="E4" i="12"/>
  <c r="C6" i="12"/>
  <c r="C7" i="12"/>
  <c r="C8" i="12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5" i="12"/>
  <c r="B6" i="11"/>
  <c r="B7" i="11"/>
  <c r="B8" i="1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5" i="11"/>
  <c r="D9" i="10"/>
  <c r="C9" i="10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8" i="9"/>
  <c r="E61" i="9"/>
  <c r="E62" i="9" s="1"/>
  <c r="E63" i="9" s="1"/>
  <c r="E64" i="9" s="1"/>
  <c r="E65" i="9" s="1"/>
  <c r="E66" i="9" s="1"/>
  <c r="E67" i="9" s="1"/>
  <c r="E68" i="9" s="1"/>
  <c r="E10" i="9"/>
  <c r="E11" i="9"/>
  <c r="E12" i="9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9" i="9"/>
  <c r="D7" i="8"/>
  <c r="C7" i="8"/>
  <c r="M8" i="28" l="1"/>
  <c r="L8" i="28"/>
  <c r="L5" i="28"/>
  <c r="M5" i="28"/>
  <c r="M7" i="28"/>
  <c r="M10" i="28"/>
  <c r="L7" i="28"/>
  <c r="L10" i="28"/>
  <c r="L6" i="28"/>
  <c r="M9" i="28"/>
  <c r="M6" i="28"/>
  <c r="L9" i="28"/>
  <c r="D6" i="25"/>
  <c r="C7" i="25"/>
  <c r="C76" i="12"/>
  <c r="F75" i="12"/>
  <c r="E75" i="12"/>
  <c r="F7" i="24"/>
  <c r="G7" i="24" s="1"/>
  <c r="M6" i="24"/>
  <c r="L6" i="24"/>
  <c r="L7" i="24" s="1"/>
  <c r="K11" i="22"/>
  <c r="N11" i="22" s="1"/>
  <c r="I9" i="22"/>
  <c r="J11" i="22"/>
  <c r="K8" i="22"/>
  <c r="N8" i="22" s="1"/>
  <c r="J9" i="22"/>
  <c r="I11" i="22"/>
  <c r="J8" i="22"/>
  <c r="I8" i="22"/>
  <c r="J10" i="22"/>
  <c r="K7" i="22"/>
  <c r="N7" i="22" s="1"/>
  <c r="J12" i="22"/>
  <c r="K9" i="22"/>
  <c r="N9" i="22" s="1"/>
  <c r="I7" i="22"/>
  <c r="I12" i="22"/>
  <c r="K10" i="22"/>
  <c r="N10" i="22" s="1"/>
  <c r="K12" i="22"/>
  <c r="N12" i="22" s="1"/>
  <c r="I10" i="22"/>
  <c r="G10" i="22" a="1"/>
  <c r="G10" i="22" s="1"/>
  <c r="F8" i="21"/>
  <c r="G7" i="21" s="1" a="1"/>
  <c r="G9" i="21" s="1"/>
  <c r="G9" i="20"/>
  <c r="G10" i="20"/>
  <c r="H10" i="20"/>
  <c r="G7" i="20"/>
  <c r="G11" i="20"/>
  <c r="H7" i="20"/>
  <c r="H11" i="20"/>
  <c r="G8" i="20"/>
  <c r="G12" i="20"/>
  <c r="H8" i="20"/>
  <c r="H12" i="20"/>
  <c r="H8" i="19"/>
  <c r="H12" i="19"/>
  <c r="H9" i="19"/>
  <c r="G10" i="19"/>
  <c r="H10" i="19"/>
  <c r="G11" i="19"/>
  <c r="G7" i="19"/>
  <c r="H7" i="19"/>
  <c r="H11" i="19"/>
  <c r="G8" i="19"/>
  <c r="G12" i="19"/>
  <c r="G10" i="18"/>
  <c r="G9" i="18"/>
  <c r="H12" i="18"/>
  <c r="H8" i="18"/>
  <c r="H10" i="18"/>
  <c r="H9" i="18"/>
  <c r="G12" i="18"/>
  <c r="G8" i="18"/>
  <c r="H11" i="18"/>
  <c r="H7" i="18"/>
  <c r="G11" i="18"/>
  <c r="H7" i="17"/>
  <c r="E5" i="15"/>
  <c r="E4" i="15"/>
  <c r="C6" i="15"/>
  <c r="F79" i="14"/>
  <c r="E79" i="14"/>
  <c r="E5" i="14"/>
  <c r="E4" i="14"/>
  <c r="C7" i="13"/>
  <c r="F6" i="13"/>
  <c r="E6" i="13"/>
  <c r="E5" i="13"/>
  <c r="F5" i="13"/>
  <c r="F6" i="25" l="1"/>
  <c r="E6" i="25"/>
  <c r="D7" i="25"/>
  <c r="C8" i="25"/>
  <c r="C77" i="12"/>
  <c r="E76" i="12"/>
  <c r="F76" i="12"/>
  <c r="I6" i="24"/>
  <c r="L5" i="24"/>
  <c r="H6" i="24"/>
  <c r="M11" i="22"/>
  <c r="M8" i="22"/>
  <c r="L11" i="22"/>
  <c r="L7" i="22"/>
  <c r="M9" i="22"/>
  <c r="L12" i="22"/>
  <c r="M12" i="22"/>
  <c r="L9" i="22"/>
  <c r="L10" i="22"/>
  <c r="M10" i="22"/>
  <c r="L8" i="22"/>
  <c r="M7" i="22"/>
  <c r="F10" i="21"/>
  <c r="H9" i="21"/>
  <c r="G12" i="21"/>
  <c r="G8" i="21"/>
  <c r="G11" i="21"/>
  <c r="G7" i="21"/>
  <c r="H7" i="21"/>
  <c r="H12" i="21"/>
  <c r="H10" i="21"/>
  <c r="H11" i="21"/>
  <c r="H8" i="21"/>
  <c r="G10" i="21"/>
  <c r="C7" i="15"/>
  <c r="F28" i="14"/>
  <c r="E28" i="14"/>
  <c r="F39" i="14"/>
  <c r="E39" i="14"/>
  <c r="F46" i="14"/>
  <c r="E46" i="14"/>
  <c r="F62" i="14"/>
  <c r="E62" i="14"/>
  <c r="F61" i="14"/>
  <c r="E61" i="14"/>
  <c r="F24" i="14"/>
  <c r="E24" i="14"/>
  <c r="F35" i="14"/>
  <c r="E35" i="14"/>
  <c r="F57" i="14"/>
  <c r="E57" i="14"/>
  <c r="F25" i="14"/>
  <c r="E25" i="14"/>
  <c r="F52" i="14"/>
  <c r="E52" i="14"/>
  <c r="F20" i="14"/>
  <c r="E20" i="14"/>
  <c r="F66" i="14"/>
  <c r="E66" i="14"/>
  <c r="F31" i="14"/>
  <c r="E31" i="14"/>
  <c r="F65" i="14"/>
  <c r="E65" i="14"/>
  <c r="F38" i="14"/>
  <c r="E38" i="14"/>
  <c r="F6" i="14"/>
  <c r="E6" i="14"/>
  <c r="F53" i="14"/>
  <c r="E53" i="14"/>
  <c r="F21" i="14"/>
  <c r="E21" i="14"/>
  <c r="F48" i="14"/>
  <c r="E48" i="14"/>
  <c r="F16" i="14"/>
  <c r="E16" i="14"/>
  <c r="F59" i="14"/>
  <c r="E59" i="14"/>
  <c r="F27" i="14"/>
  <c r="E27" i="14"/>
  <c r="F72" i="14"/>
  <c r="E72" i="14"/>
  <c r="F34" i="14"/>
  <c r="E34" i="14"/>
  <c r="F71" i="14"/>
  <c r="E71" i="14"/>
  <c r="F49" i="14"/>
  <c r="E49" i="14"/>
  <c r="F17" i="14"/>
  <c r="E17" i="14"/>
  <c r="F12" i="14"/>
  <c r="E12" i="14"/>
  <c r="F23" i="14"/>
  <c r="E23" i="14"/>
  <c r="F30" i="14"/>
  <c r="E30" i="14"/>
  <c r="F45" i="14"/>
  <c r="E45" i="14"/>
  <c r="F8" i="14"/>
  <c r="E8" i="14"/>
  <c r="F19" i="14"/>
  <c r="E19" i="14"/>
  <c r="F58" i="14"/>
  <c r="E58" i="14"/>
  <c r="F44" i="14"/>
  <c r="E44" i="14"/>
  <c r="F55" i="14"/>
  <c r="E55" i="14"/>
  <c r="F64" i="14"/>
  <c r="E64" i="14"/>
  <c r="F63" i="14"/>
  <c r="E63" i="14"/>
  <c r="F13" i="14"/>
  <c r="E13" i="14"/>
  <c r="F40" i="14"/>
  <c r="E40" i="14"/>
  <c r="F51" i="14"/>
  <c r="E51" i="14"/>
  <c r="F26" i="14"/>
  <c r="E26" i="14"/>
  <c r="F41" i="14"/>
  <c r="E41" i="14"/>
  <c r="F9" i="14"/>
  <c r="E9" i="14"/>
  <c r="F76" i="14"/>
  <c r="E76" i="14"/>
  <c r="F36" i="14"/>
  <c r="E36" i="14"/>
  <c r="F47" i="14"/>
  <c r="E47" i="14"/>
  <c r="F15" i="14"/>
  <c r="E15" i="14"/>
  <c r="F54" i="14"/>
  <c r="E54" i="14"/>
  <c r="F22" i="14"/>
  <c r="E22" i="14"/>
  <c r="F78" i="14"/>
  <c r="E78" i="14"/>
  <c r="F37" i="14"/>
  <c r="E37" i="14"/>
  <c r="F77" i="14"/>
  <c r="E77" i="14"/>
  <c r="F68" i="14"/>
  <c r="E68" i="14"/>
  <c r="F32" i="14"/>
  <c r="E32" i="14"/>
  <c r="F75" i="14"/>
  <c r="E75" i="14"/>
  <c r="F43" i="14"/>
  <c r="E43" i="14"/>
  <c r="F11" i="14"/>
  <c r="E11" i="14"/>
  <c r="F50" i="14"/>
  <c r="E50" i="14"/>
  <c r="F18" i="14"/>
  <c r="E18" i="14"/>
  <c r="F70" i="14"/>
  <c r="E70" i="14"/>
  <c r="F33" i="14"/>
  <c r="E33" i="14"/>
  <c r="F69" i="14"/>
  <c r="E69" i="14"/>
  <c r="F60" i="14"/>
  <c r="E60" i="14"/>
  <c r="F67" i="14"/>
  <c r="E67" i="14"/>
  <c r="F7" i="14"/>
  <c r="E7" i="14"/>
  <c r="F14" i="14"/>
  <c r="E14" i="14"/>
  <c r="F29" i="14"/>
  <c r="E29" i="14"/>
  <c r="F56" i="14"/>
  <c r="E56" i="14"/>
  <c r="F74" i="14"/>
  <c r="E74" i="14"/>
  <c r="F73" i="14"/>
  <c r="E73" i="14"/>
  <c r="F42" i="14"/>
  <c r="E42" i="14"/>
  <c r="F10" i="14"/>
  <c r="E10" i="14"/>
  <c r="E7" i="13"/>
  <c r="C8" i="13"/>
  <c r="F7" i="13"/>
  <c r="C9" i="25" l="1"/>
  <c r="D8" i="25"/>
  <c r="E7" i="25"/>
  <c r="F7" i="25"/>
  <c r="C78" i="12"/>
  <c r="E77" i="12"/>
  <c r="F77" i="12"/>
  <c r="J6" i="24"/>
  <c r="K6" i="24" s="1"/>
  <c r="M7" i="24" s="1"/>
  <c r="E6" i="15"/>
  <c r="F6" i="15"/>
  <c r="C8" i="15"/>
  <c r="F8" i="13"/>
  <c r="C9" i="13"/>
  <c r="E8" i="13"/>
  <c r="F8" i="25" l="1"/>
  <c r="E8" i="25"/>
  <c r="D9" i="25"/>
  <c r="C10" i="25"/>
  <c r="C79" i="12"/>
  <c r="F78" i="12"/>
  <c r="E78" i="12"/>
  <c r="M5" i="24"/>
  <c r="C9" i="15"/>
  <c r="F7" i="15"/>
  <c r="E7" i="15"/>
  <c r="F9" i="13"/>
  <c r="E9" i="13"/>
  <c r="C10" i="13"/>
  <c r="F9" i="25" l="1"/>
  <c r="E9" i="25"/>
  <c r="D10" i="25"/>
  <c r="C11" i="25"/>
  <c r="E79" i="12"/>
  <c r="I4" i="12" s="1" a="1"/>
  <c r="F79" i="12"/>
  <c r="E8" i="15"/>
  <c r="F8" i="15"/>
  <c r="C10" i="15"/>
  <c r="E10" i="13"/>
  <c r="C11" i="13"/>
  <c r="F10" i="13"/>
  <c r="D11" i="25" l="1"/>
  <c r="C12" i="25"/>
  <c r="F10" i="25"/>
  <c r="E10" i="25"/>
  <c r="I11" i="12"/>
  <c r="I25" i="12"/>
  <c r="J27" i="12"/>
  <c r="J29" i="12"/>
  <c r="I44" i="12"/>
  <c r="J60" i="12"/>
  <c r="J66" i="12"/>
  <c r="I17" i="12"/>
  <c r="J19" i="12"/>
  <c r="J21" i="12"/>
  <c r="I36" i="12"/>
  <c r="I9" i="12"/>
  <c r="I23" i="12"/>
  <c r="I37" i="12"/>
  <c r="J39" i="12"/>
  <c r="J41" i="12"/>
  <c r="I56" i="12"/>
  <c r="I50" i="12"/>
  <c r="J48" i="12"/>
  <c r="I78" i="12"/>
  <c r="J76" i="12"/>
  <c r="I71" i="12"/>
  <c r="J42" i="12"/>
  <c r="I12" i="12"/>
  <c r="J54" i="12"/>
  <c r="I70" i="12"/>
  <c r="J68" i="12"/>
  <c r="I63" i="12"/>
  <c r="I77" i="12"/>
  <c r="J79" i="12"/>
  <c r="J28" i="12"/>
  <c r="J38" i="12"/>
  <c r="I5" i="12"/>
  <c r="J7" i="12"/>
  <c r="J9" i="12"/>
  <c r="I24" i="12"/>
  <c r="I18" i="12"/>
  <c r="J16" i="12"/>
  <c r="J23" i="12"/>
  <c r="J43" i="12"/>
  <c r="I61" i="12"/>
  <c r="I46" i="12"/>
  <c r="J44" i="12"/>
  <c r="I39" i="12"/>
  <c r="I53" i="12"/>
  <c r="J47" i="12"/>
  <c r="I32" i="12"/>
  <c r="I38" i="12"/>
  <c r="J36" i="12"/>
  <c r="I31" i="12"/>
  <c r="I45" i="12"/>
  <c r="J15" i="12"/>
  <c r="I64" i="12"/>
  <c r="I58" i="12"/>
  <c r="J56" i="12"/>
  <c r="I51" i="12"/>
  <c r="I65" i="12"/>
  <c r="J67" i="12"/>
  <c r="J69" i="12"/>
  <c r="I20" i="12"/>
  <c r="J65" i="12"/>
  <c r="I74" i="12"/>
  <c r="I62" i="12"/>
  <c r="I72" i="12"/>
  <c r="J64" i="12"/>
  <c r="J75" i="12"/>
  <c r="J46" i="12"/>
  <c r="J30" i="12"/>
  <c r="I79" i="12"/>
  <c r="J31" i="12"/>
  <c r="I48" i="12"/>
  <c r="I42" i="12"/>
  <c r="J10" i="12"/>
  <c r="J25" i="12"/>
  <c r="I34" i="12"/>
  <c r="I30" i="12"/>
  <c r="I54" i="12"/>
  <c r="I4" i="12"/>
  <c r="I14" i="12"/>
  <c r="J12" i="12"/>
  <c r="I7" i="12"/>
  <c r="I21" i="12"/>
  <c r="I27" i="12"/>
  <c r="I52" i="12"/>
  <c r="I6" i="12"/>
  <c r="J4" i="12"/>
  <c r="J58" i="12"/>
  <c r="I13" i="12"/>
  <c r="I59" i="12"/>
  <c r="J26" i="12"/>
  <c r="I26" i="12"/>
  <c r="J24" i="12"/>
  <c r="I19" i="12"/>
  <c r="I33" i="12"/>
  <c r="J35" i="12"/>
  <c r="J37" i="12"/>
  <c r="J63" i="12"/>
  <c r="J14" i="12"/>
  <c r="J72" i="12"/>
  <c r="J55" i="12"/>
  <c r="I66" i="12"/>
  <c r="J50" i="12"/>
  <c r="J77" i="12"/>
  <c r="J78" i="12"/>
  <c r="J5" i="12"/>
  <c r="J33" i="12"/>
  <c r="J40" i="12"/>
  <c r="I40" i="12"/>
  <c r="J32" i="12"/>
  <c r="J45" i="12"/>
  <c r="I47" i="12"/>
  <c r="J57" i="12"/>
  <c r="I75" i="12"/>
  <c r="J62" i="12"/>
  <c r="I16" i="12"/>
  <c r="I10" i="12"/>
  <c r="J8" i="12"/>
  <c r="J17" i="12"/>
  <c r="I67" i="12"/>
  <c r="J18" i="12"/>
  <c r="I8" i="12"/>
  <c r="J70" i="12"/>
  <c r="J74" i="12"/>
  <c r="J49" i="12"/>
  <c r="J11" i="12"/>
  <c r="J13" i="12"/>
  <c r="I28" i="12"/>
  <c r="I22" i="12"/>
  <c r="J20" i="12"/>
  <c r="I15" i="12"/>
  <c r="I29" i="12"/>
  <c r="I43" i="12"/>
  <c r="I57" i="12"/>
  <c r="J59" i="12"/>
  <c r="J61" i="12"/>
  <c r="I76" i="12"/>
  <c r="I41" i="12"/>
  <c r="I35" i="12"/>
  <c r="I49" i="12"/>
  <c r="J51" i="12"/>
  <c r="J53" i="12"/>
  <c r="I68" i="12"/>
  <c r="I73" i="12"/>
  <c r="I55" i="12"/>
  <c r="I69" i="12"/>
  <c r="J71" i="12"/>
  <c r="J73" i="12"/>
  <c r="J34" i="12"/>
  <c r="J6" i="12"/>
  <c r="J22" i="12"/>
  <c r="I60" i="12"/>
  <c r="J52" i="12"/>
  <c r="C11" i="15"/>
  <c r="F9" i="15"/>
  <c r="E9" i="15"/>
  <c r="E11" i="13"/>
  <c r="C12" i="13"/>
  <c r="F11" i="13"/>
  <c r="C13" i="25" l="1"/>
  <c r="D12" i="25"/>
  <c r="E11" i="25"/>
  <c r="F11" i="25"/>
  <c r="E10" i="15"/>
  <c r="F10" i="15"/>
  <c r="C12" i="15"/>
  <c r="E12" i="13"/>
  <c r="C13" i="13"/>
  <c r="F12" i="13"/>
  <c r="F12" i="25" l="1"/>
  <c r="E12" i="25"/>
  <c r="D13" i="25"/>
  <c r="C14" i="25"/>
  <c r="C13" i="15"/>
  <c r="F11" i="15"/>
  <c r="E11" i="15"/>
  <c r="C14" i="13"/>
  <c r="F13" i="13"/>
  <c r="E13" i="13"/>
  <c r="C15" i="25" l="1"/>
  <c r="D14" i="25"/>
  <c r="F13" i="25"/>
  <c r="E13" i="25"/>
  <c r="E12" i="15"/>
  <c r="F12" i="15"/>
  <c r="C14" i="15"/>
  <c r="C15" i="13"/>
  <c r="F14" i="13"/>
  <c r="E14" i="13"/>
  <c r="F14" i="25" l="1"/>
  <c r="E14" i="25"/>
  <c r="D15" i="25"/>
  <c r="C16" i="25"/>
  <c r="F13" i="15"/>
  <c r="E13" i="15"/>
  <c r="C15" i="15"/>
  <c r="E15" i="13"/>
  <c r="C16" i="13"/>
  <c r="F15" i="13"/>
  <c r="C17" i="25" l="1"/>
  <c r="D16" i="25"/>
  <c r="E15" i="25"/>
  <c r="F15" i="25"/>
  <c r="E14" i="15"/>
  <c r="F14" i="15"/>
  <c r="C16" i="15"/>
  <c r="F16" i="13"/>
  <c r="C17" i="13"/>
  <c r="E16" i="13"/>
  <c r="D17" i="25" l="1"/>
  <c r="C18" i="25"/>
  <c r="F16" i="25"/>
  <c r="E16" i="25"/>
  <c r="C17" i="15"/>
  <c r="F15" i="15"/>
  <c r="E15" i="15"/>
  <c r="F17" i="13"/>
  <c r="E17" i="13"/>
  <c r="C18" i="13"/>
  <c r="C19" i="25" l="1"/>
  <c r="D18" i="25"/>
  <c r="F17" i="25"/>
  <c r="E17" i="25"/>
  <c r="C18" i="15"/>
  <c r="E16" i="15"/>
  <c r="F16" i="15"/>
  <c r="E18" i="13"/>
  <c r="C19" i="13"/>
  <c r="F18" i="13"/>
  <c r="F18" i="25" l="1"/>
  <c r="E18" i="25"/>
  <c r="D19" i="25"/>
  <c r="C20" i="25"/>
  <c r="F17" i="15"/>
  <c r="E17" i="15"/>
  <c r="C19" i="15"/>
  <c r="C20" i="13"/>
  <c r="F19" i="13"/>
  <c r="E19" i="13"/>
  <c r="E19" i="25" l="1"/>
  <c r="F19" i="25"/>
  <c r="C21" i="25"/>
  <c r="D20" i="25"/>
  <c r="E18" i="15"/>
  <c r="F18" i="15"/>
  <c r="C20" i="15"/>
  <c r="E20" i="13"/>
  <c r="F20" i="13"/>
  <c r="C21" i="13"/>
  <c r="D21" i="25" l="1"/>
  <c r="C22" i="25"/>
  <c r="F20" i="25"/>
  <c r="E20" i="25"/>
  <c r="C21" i="15"/>
  <c r="F19" i="15"/>
  <c r="E19" i="15"/>
  <c r="C22" i="13"/>
  <c r="F21" i="13"/>
  <c r="E21" i="13"/>
  <c r="C23" i="25" l="1"/>
  <c r="D22" i="25"/>
  <c r="F21" i="25"/>
  <c r="E21" i="25"/>
  <c r="E20" i="15"/>
  <c r="F20" i="15"/>
  <c r="C22" i="15"/>
  <c r="C23" i="13"/>
  <c r="F22" i="13"/>
  <c r="E22" i="13"/>
  <c r="F22" i="25" l="1"/>
  <c r="E22" i="25"/>
  <c r="D23" i="25"/>
  <c r="C24" i="25"/>
  <c r="C23" i="15"/>
  <c r="F21" i="15"/>
  <c r="E21" i="15"/>
  <c r="C24" i="13"/>
  <c r="F23" i="13"/>
  <c r="E23" i="13"/>
  <c r="E23" i="25" l="1"/>
  <c r="F23" i="25"/>
  <c r="C25" i="25"/>
  <c r="D24" i="25"/>
  <c r="E22" i="15"/>
  <c r="F22" i="15"/>
  <c r="C24" i="15"/>
  <c r="F24" i="13"/>
  <c r="C25" i="13"/>
  <c r="E24" i="13"/>
  <c r="F24" i="25" l="1"/>
  <c r="E24" i="25"/>
  <c r="D25" i="25"/>
  <c r="C26" i="25"/>
  <c r="C25" i="15"/>
  <c r="F23" i="15"/>
  <c r="E23" i="15"/>
  <c r="F25" i="13"/>
  <c r="C26" i="13"/>
  <c r="E25" i="13"/>
  <c r="C27" i="25" l="1"/>
  <c r="D26" i="25"/>
  <c r="F25" i="25"/>
  <c r="E25" i="25"/>
  <c r="E24" i="15"/>
  <c r="F24" i="15"/>
  <c r="C26" i="15"/>
  <c r="E26" i="13"/>
  <c r="C27" i="13"/>
  <c r="F26" i="13"/>
  <c r="D27" i="25" l="1"/>
  <c r="C28" i="25"/>
  <c r="F26" i="25"/>
  <c r="E26" i="25"/>
  <c r="C27" i="15"/>
  <c r="F25" i="15"/>
  <c r="E25" i="15"/>
  <c r="C28" i="13"/>
  <c r="F27" i="13"/>
  <c r="E27" i="13"/>
  <c r="C29" i="25" l="1"/>
  <c r="D28" i="25"/>
  <c r="E27" i="25"/>
  <c r="F27" i="25"/>
  <c r="E26" i="15"/>
  <c r="F26" i="15"/>
  <c r="C28" i="15"/>
  <c r="E28" i="13"/>
  <c r="C29" i="13"/>
  <c r="F28" i="13"/>
  <c r="D29" i="25" l="1"/>
  <c r="C30" i="25"/>
  <c r="F28" i="25"/>
  <c r="E28" i="25"/>
  <c r="C29" i="15"/>
  <c r="F27" i="15"/>
  <c r="E27" i="15"/>
  <c r="C30" i="13"/>
  <c r="F29" i="13"/>
  <c r="E29" i="13"/>
  <c r="C31" i="25" l="1"/>
  <c r="D30" i="25"/>
  <c r="F29" i="25"/>
  <c r="E29" i="25"/>
  <c r="E28" i="15"/>
  <c r="F28" i="15"/>
  <c r="C30" i="15"/>
  <c r="C31" i="13"/>
  <c r="F30" i="13"/>
  <c r="E30" i="13"/>
  <c r="F30" i="25" l="1"/>
  <c r="E30" i="25"/>
  <c r="D31" i="25"/>
  <c r="C32" i="25"/>
  <c r="C31" i="15"/>
  <c r="F29" i="15"/>
  <c r="E29" i="15"/>
  <c r="F31" i="13"/>
  <c r="E31" i="13"/>
  <c r="C32" i="13"/>
  <c r="C33" i="25" l="1"/>
  <c r="D32" i="25"/>
  <c r="E31" i="25"/>
  <c r="F31" i="25"/>
  <c r="E30" i="15"/>
  <c r="F30" i="15"/>
  <c r="C32" i="15"/>
  <c r="C33" i="13"/>
  <c r="F32" i="13"/>
  <c r="E32" i="13"/>
  <c r="F32" i="25" l="1"/>
  <c r="E32" i="25"/>
  <c r="D33" i="25"/>
  <c r="C34" i="25"/>
  <c r="C33" i="15"/>
  <c r="F31" i="15"/>
  <c r="E31" i="15"/>
  <c r="F33" i="13"/>
  <c r="E33" i="13"/>
  <c r="C34" i="13"/>
  <c r="C35" i="25" l="1"/>
  <c r="D34" i="25"/>
  <c r="F33" i="25"/>
  <c r="E33" i="25"/>
  <c r="E32" i="15"/>
  <c r="F32" i="15"/>
  <c r="C34" i="15"/>
  <c r="C35" i="13"/>
  <c r="F34" i="13"/>
  <c r="E34" i="13"/>
  <c r="F34" i="25" l="1"/>
  <c r="E34" i="25"/>
  <c r="D35" i="25"/>
  <c r="C36" i="25"/>
  <c r="C35" i="15"/>
  <c r="F33" i="15"/>
  <c r="E33" i="15"/>
  <c r="C36" i="13"/>
  <c r="E35" i="13"/>
  <c r="F35" i="13"/>
  <c r="F35" i="25" l="1"/>
  <c r="E35" i="25"/>
  <c r="C37" i="25"/>
  <c r="D36" i="25"/>
  <c r="E34" i="15"/>
  <c r="F34" i="15"/>
  <c r="C36" i="15"/>
  <c r="E36" i="13"/>
  <c r="C37" i="13"/>
  <c r="F36" i="13"/>
  <c r="F36" i="25" l="1"/>
  <c r="E36" i="25"/>
  <c r="D37" i="25"/>
  <c r="C38" i="25"/>
  <c r="C37" i="15"/>
  <c r="F35" i="15"/>
  <c r="E35" i="15"/>
  <c r="C38" i="13"/>
  <c r="F37" i="13"/>
  <c r="E37" i="13"/>
  <c r="C39" i="25" l="1"/>
  <c r="D38" i="25"/>
  <c r="E37" i="25"/>
  <c r="F37" i="25"/>
  <c r="E36" i="15"/>
  <c r="F36" i="15"/>
  <c r="C38" i="15"/>
  <c r="C39" i="13"/>
  <c r="F38" i="13"/>
  <c r="E38" i="13"/>
  <c r="F38" i="25" l="1"/>
  <c r="E38" i="25"/>
  <c r="D39" i="25"/>
  <c r="C40" i="25"/>
  <c r="C39" i="15"/>
  <c r="F37" i="15"/>
  <c r="E37" i="15"/>
  <c r="F39" i="13"/>
  <c r="C40" i="13"/>
  <c r="E39" i="13"/>
  <c r="E39" i="25" l="1"/>
  <c r="F39" i="25"/>
  <c r="C41" i="25"/>
  <c r="D40" i="25"/>
  <c r="E38" i="15"/>
  <c r="F38" i="15"/>
  <c r="C40" i="15"/>
  <c r="F40" i="13"/>
  <c r="C41" i="13"/>
  <c r="E40" i="13"/>
  <c r="D41" i="25" l="1"/>
  <c r="C42" i="25"/>
  <c r="F40" i="25"/>
  <c r="E40" i="25"/>
  <c r="C41" i="15"/>
  <c r="F39" i="15"/>
  <c r="E39" i="15"/>
  <c r="F41" i="13"/>
  <c r="E41" i="13"/>
  <c r="C42" i="13"/>
  <c r="C43" i="25" l="1"/>
  <c r="D42" i="25"/>
  <c r="F41" i="25"/>
  <c r="E41" i="25"/>
  <c r="E40" i="15"/>
  <c r="F40" i="15"/>
  <c r="C42" i="15"/>
  <c r="C43" i="13"/>
  <c r="F42" i="13"/>
  <c r="E42" i="13"/>
  <c r="F42" i="25" l="1"/>
  <c r="E42" i="25"/>
  <c r="D43" i="25"/>
  <c r="C44" i="25"/>
  <c r="C43" i="15"/>
  <c r="F41" i="15"/>
  <c r="E41" i="15"/>
  <c r="C44" i="13"/>
  <c r="F43" i="13"/>
  <c r="E43" i="13"/>
  <c r="C45" i="25" l="1"/>
  <c r="D44" i="25"/>
  <c r="F43" i="25"/>
  <c r="E43" i="25"/>
  <c r="E42" i="15"/>
  <c r="F42" i="15"/>
  <c r="C44" i="15"/>
  <c r="E44" i="13"/>
  <c r="C45" i="13"/>
  <c r="F44" i="13"/>
  <c r="F44" i="25" l="1"/>
  <c r="E44" i="25"/>
  <c r="D45" i="25"/>
  <c r="C46" i="25"/>
  <c r="C45" i="15"/>
  <c r="F43" i="15"/>
  <c r="E43" i="15"/>
  <c r="C46" i="13"/>
  <c r="F45" i="13"/>
  <c r="E45" i="13"/>
  <c r="E45" i="25" l="1"/>
  <c r="F45" i="25"/>
  <c r="C47" i="25"/>
  <c r="D46" i="25"/>
  <c r="E44" i="15"/>
  <c r="F44" i="15"/>
  <c r="C46" i="15"/>
  <c r="C47" i="13"/>
  <c r="F46" i="13"/>
  <c r="E46" i="13"/>
  <c r="F46" i="25" l="1"/>
  <c r="E46" i="25"/>
  <c r="D47" i="25"/>
  <c r="C48" i="25"/>
  <c r="F45" i="15"/>
  <c r="E45" i="15"/>
  <c r="C47" i="15"/>
  <c r="F47" i="13"/>
  <c r="E47" i="13"/>
  <c r="C48" i="13"/>
  <c r="C49" i="25" l="1"/>
  <c r="D48" i="25"/>
  <c r="E47" i="25"/>
  <c r="F47" i="25"/>
  <c r="C48" i="15"/>
  <c r="E46" i="15"/>
  <c r="F46" i="15"/>
  <c r="C49" i="13"/>
  <c r="F48" i="13"/>
  <c r="E48" i="13"/>
  <c r="F48" i="25" l="1"/>
  <c r="E48" i="25"/>
  <c r="D49" i="25"/>
  <c r="C50" i="25"/>
  <c r="C49" i="15"/>
  <c r="F47" i="15"/>
  <c r="E47" i="15"/>
  <c r="F49" i="13"/>
  <c r="E49" i="13"/>
  <c r="C50" i="13"/>
  <c r="E49" i="25" l="1"/>
  <c r="F49" i="25"/>
  <c r="C51" i="25"/>
  <c r="D50" i="25"/>
  <c r="E48" i="15"/>
  <c r="F48" i="15"/>
  <c r="C50" i="15"/>
  <c r="C51" i="13"/>
  <c r="F50" i="13"/>
  <c r="E50" i="13"/>
  <c r="F50" i="25" l="1"/>
  <c r="E50" i="25"/>
  <c r="D51" i="25"/>
  <c r="C52" i="25"/>
  <c r="F49" i="15"/>
  <c r="E49" i="15"/>
  <c r="C51" i="15"/>
  <c r="E51" i="13"/>
  <c r="C52" i="13"/>
  <c r="F51" i="13"/>
  <c r="C53" i="25" l="1"/>
  <c r="D52" i="25"/>
  <c r="F51" i="25"/>
  <c r="E51" i="25"/>
  <c r="E50" i="15"/>
  <c r="F50" i="15"/>
  <c r="C52" i="15"/>
  <c r="E52" i="13"/>
  <c r="C53" i="13"/>
  <c r="F52" i="13"/>
  <c r="F52" i="25" l="1"/>
  <c r="E52" i="25"/>
  <c r="D53" i="25"/>
  <c r="C54" i="25"/>
  <c r="F51" i="15"/>
  <c r="E51" i="15"/>
  <c r="C53" i="15"/>
  <c r="C54" i="13"/>
  <c r="F53" i="13"/>
  <c r="E53" i="13"/>
  <c r="E53" i="25" l="1"/>
  <c r="F53" i="25"/>
  <c r="C55" i="25"/>
  <c r="D54" i="25"/>
  <c r="C54" i="15"/>
  <c r="E52" i="15"/>
  <c r="F52" i="15"/>
  <c r="C55" i="13"/>
  <c r="F54" i="13"/>
  <c r="E54" i="13"/>
  <c r="F54" i="25" l="1"/>
  <c r="E54" i="25"/>
  <c r="D55" i="25"/>
  <c r="C56" i="25"/>
  <c r="C55" i="15"/>
  <c r="F53" i="15"/>
  <c r="E53" i="15"/>
  <c r="C56" i="13"/>
  <c r="F55" i="13"/>
  <c r="E55" i="13"/>
  <c r="C57" i="25" l="1"/>
  <c r="D56" i="25"/>
  <c r="F55" i="25"/>
  <c r="E55" i="25"/>
  <c r="E54" i="15"/>
  <c r="F54" i="15"/>
  <c r="C56" i="15"/>
  <c r="C57" i="13"/>
  <c r="F56" i="13"/>
  <c r="E56" i="13"/>
  <c r="F56" i="25" l="1"/>
  <c r="E56" i="25"/>
  <c r="D57" i="25"/>
  <c r="C58" i="25"/>
  <c r="C57" i="15"/>
  <c r="F55" i="15"/>
  <c r="E55" i="15"/>
  <c r="F57" i="13"/>
  <c r="E57" i="13"/>
  <c r="C58" i="13"/>
  <c r="C59" i="25" l="1"/>
  <c r="D58" i="25"/>
  <c r="E57" i="25"/>
  <c r="F57" i="25"/>
  <c r="E56" i="15"/>
  <c r="F56" i="15"/>
  <c r="C58" i="15"/>
  <c r="E58" i="13"/>
  <c r="C59" i="13"/>
  <c r="F58" i="13"/>
  <c r="F58" i="25" l="1"/>
  <c r="E58" i="25"/>
  <c r="D59" i="25"/>
  <c r="C60" i="25"/>
  <c r="F57" i="15"/>
  <c r="E57" i="15"/>
  <c r="C59" i="15"/>
  <c r="C60" i="13"/>
  <c r="E59" i="13"/>
  <c r="F59" i="13"/>
  <c r="C61" i="25" l="1"/>
  <c r="D60" i="25"/>
  <c r="F59" i="25"/>
  <c r="E59" i="25"/>
  <c r="E58" i="15"/>
  <c r="F58" i="15"/>
  <c r="C60" i="15"/>
  <c r="E60" i="13"/>
  <c r="C61" i="13"/>
  <c r="F60" i="13"/>
  <c r="F60" i="25" l="1"/>
  <c r="E60" i="25"/>
  <c r="D61" i="25"/>
  <c r="C62" i="25"/>
  <c r="F59" i="15"/>
  <c r="E59" i="15"/>
  <c r="C61" i="15"/>
  <c r="C62" i="13"/>
  <c r="F61" i="13"/>
  <c r="E61" i="13"/>
  <c r="C63" i="25" l="1"/>
  <c r="D62" i="25"/>
  <c r="E61" i="25"/>
  <c r="F61" i="25"/>
  <c r="C62" i="15"/>
  <c r="F60" i="15"/>
  <c r="E60" i="15"/>
  <c r="C63" i="13"/>
  <c r="F62" i="13"/>
  <c r="E62" i="13"/>
  <c r="F62" i="25" l="1"/>
  <c r="E62" i="25"/>
  <c r="D63" i="25"/>
  <c r="C64" i="25"/>
  <c r="C63" i="15"/>
  <c r="F61" i="15"/>
  <c r="E61" i="15"/>
  <c r="E63" i="13"/>
  <c r="C64" i="13"/>
  <c r="F63" i="13"/>
  <c r="C65" i="25" l="1"/>
  <c r="D64" i="25"/>
  <c r="E63" i="25"/>
  <c r="F63" i="25"/>
  <c r="F62" i="15"/>
  <c r="E62" i="15"/>
  <c r="C64" i="15"/>
  <c r="C65" i="13"/>
  <c r="F64" i="13"/>
  <c r="E64" i="13"/>
  <c r="F64" i="25" l="1"/>
  <c r="E64" i="25"/>
  <c r="D65" i="25"/>
  <c r="C66" i="25"/>
  <c r="F63" i="15"/>
  <c r="E63" i="15"/>
  <c r="C65" i="15"/>
  <c r="F65" i="13"/>
  <c r="E65" i="13"/>
  <c r="C66" i="13"/>
  <c r="C67" i="25" l="1"/>
  <c r="D66" i="25"/>
  <c r="E65" i="25"/>
  <c r="F65" i="25"/>
  <c r="C66" i="15"/>
  <c r="F64" i="15"/>
  <c r="E64" i="15"/>
  <c r="E66" i="13"/>
  <c r="C67" i="13"/>
  <c r="F66" i="13"/>
  <c r="F66" i="25" l="1"/>
  <c r="E66" i="25"/>
  <c r="D67" i="25"/>
  <c r="C68" i="25"/>
  <c r="C67" i="15"/>
  <c r="F65" i="15"/>
  <c r="E65" i="15"/>
  <c r="C68" i="13"/>
  <c r="E67" i="13"/>
  <c r="F67" i="13"/>
  <c r="C69" i="25" l="1"/>
  <c r="D68" i="25"/>
  <c r="F67" i="25"/>
  <c r="E67" i="25"/>
  <c r="F66" i="15"/>
  <c r="E66" i="15"/>
  <c r="C68" i="15"/>
  <c r="E68" i="13"/>
  <c r="F68" i="13"/>
  <c r="C69" i="13"/>
  <c r="F68" i="25" l="1"/>
  <c r="E68" i="25"/>
  <c r="D69" i="25"/>
  <c r="C70" i="25"/>
  <c r="F67" i="15"/>
  <c r="E67" i="15"/>
  <c r="C69" i="15"/>
  <c r="C70" i="13"/>
  <c r="F69" i="13"/>
  <c r="E69" i="13"/>
  <c r="C71" i="25" l="1"/>
  <c r="D70" i="25"/>
  <c r="E69" i="25"/>
  <c r="F69" i="25"/>
  <c r="C70" i="15"/>
  <c r="F68" i="15"/>
  <c r="E68" i="15"/>
  <c r="C71" i="13"/>
  <c r="F70" i="13"/>
  <c r="E70" i="13"/>
  <c r="F70" i="25" l="1"/>
  <c r="E70" i="25"/>
  <c r="D71" i="25"/>
  <c r="C72" i="25"/>
  <c r="C71" i="15"/>
  <c r="F69" i="15"/>
  <c r="E69" i="15"/>
  <c r="F71" i="13"/>
  <c r="C72" i="13"/>
  <c r="E71" i="13"/>
  <c r="C73" i="25" l="1"/>
  <c r="D72" i="25"/>
  <c r="F71" i="25"/>
  <c r="E71" i="25"/>
  <c r="F70" i="15"/>
  <c r="E70" i="15"/>
  <c r="C72" i="15"/>
  <c r="C73" i="13"/>
  <c r="F72" i="13"/>
  <c r="E72" i="13"/>
  <c r="F72" i="25" l="1"/>
  <c r="E72" i="25"/>
  <c r="D73" i="25"/>
  <c r="C74" i="25"/>
  <c r="F71" i="15"/>
  <c r="E71" i="15"/>
  <c r="C73" i="15"/>
  <c r="F73" i="13"/>
  <c r="E73" i="13"/>
  <c r="C74" i="13"/>
  <c r="C75" i="25" l="1"/>
  <c r="D74" i="25"/>
  <c r="E73" i="25"/>
  <c r="F73" i="25"/>
  <c r="F72" i="15"/>
  <c r="E72" i="15"/>
  <c r="C74" i="15"/>
  <c r="E74" i="13"/>
  <c r="C75" i="13"/>
  <c r="F74" i="13"/>
  <c r="F74" i="25" l="1"/>
  <c r="E74" i="25"/>
  <c r="D75" i="25"/>
  <c r="C76" i="25"/>
  <c r="C75" i="15"/>
  <c r="F73" i="15"/>
  <c r="E73" i="15"/>
  <c r="C76" i="13"/>
  <c r="E75" i="13"/>
  <c r="F75" i="13"/>
  <c r="C77" i="25" l="1"/>
  <c r="D76" i="25"/>
  <c r="F75" i="25"/>
  <c r="E75" i="25"/>
  <c r="F74" i="15"/>
  <c r="E74" i="15"/>
  <c r="C76" i="15"/>
  <c r="E76" i="13"/>
  <c r="C77" i="13"/>
  <c r="F76" i="13"/>
  <c r="F76" i="25" l="1"/>
  <c r="E76" i="25"/>
  <c r="D77" i="25"/>
  <c r="C78" i="25"/>
  <c r="F75" i="15"/>
  <c r="E75" i="15"/>
  <c r="C77" i="15"/>
  <c r="C78" i="13"/>
  <c r="F77" i="13"/>
  <c r="E77" i="13"/>
  <c r="C79" i="25" l="1"/>
  <c r="D79" i="25" s="1"/>
  <c r="D78" i="25"/>
  <c r="E77" i="25"/>
  <c r="F77" i="25"/>
  <c r="F76" i="15"/>
  <c r="E76" i="15"/>
  <c r="C78" i="15"/>
  <c r="C79" i="13"/>
  <c r="F78" i="13"/>
  <c r="E78" i="13"/>
  <c r="F78" i="25" l="1"/>
  <c r="E78" i="25"/>
  <c r="F79" i="25"/>
  <c r="E79" i="25"/>
  <c r="F77" i="15"/>
  <c r="E77" i="15"/>
  <c r="C79" i="15"/>
  <c r="E79" i="13"/>
  <c r="F79" i="13"/>
  <c r="F79" i="15" l="1"/>
  <c r="E79" i="15"/>
  <c r="F78" i="15"/>
  <c r="E78" i="15"/>
</calcChain>
</file>

<file path=xl/sharedStrings.xml><?xml version="1.0" encoding="utf-8"?>
<sst xmlns="http://schemas.openxmlformats.org/spreadsheetml/2006/main" count="146" uniqueCount="52">
  <si>
    <t>x</t>
  </si>
  <si>
    <t>y</t>
  </si>
  <si>
    <t>My point</t>
  </si>
  <si>
    <t>Line</t>
  </si>
  <si>
    <t>y=x^2</t>
  </si>
  <si>
    <t>t</t>
  </si>
  <si>
    <t>r</t>
  </si>
  <si>
    <t>Circle</t>
  </si>
  <si>
    <t xml:space="preserve">number </t>
  </si>
  <si>
    <t>multiplier</t>
  </si>
  <si>
    <t>result</t>
  </si>
  <si>
    <t>MMULT</t>
  </si>
  <si>
    <t>X</t>
  </si>
  <si>
    <t>Y</t>
  </si>
  <si>
    <t>Trandformnation Matrix</t>
  </si>
  <si>
    <t>Scale up</t>
  </si>
  <si>
    <t>void</t>
  </si>
  <si>
    <t>Remain same</t>
  </si>
  <si>
    <t>Scale down</t>
  </si>
  <si>
    <t>Reflection</t>
  </si>
  <si>
    <t xml:space="preserve">t </t>
  </si>
  <si>
    <t>h</t>
  </si>
  <si>
    <t>Homogeneous coordinate system</t>
  </si>
  <si>
    <t>H</t>
  </si>
  <si>
    <t>y=m*x+c</t>
  </si>
  <si>
    <t>m=slope</t>
  </si>
  <si>
    <t>c=y-intercept</t>
  </si>
  <si>
    <t>dy</t>
  </si>
  <si>
    <t>dx</t>
  </si>
  <si>
    <t>dy/dx=slope = m=tan(t)</t>
  </si>
  <si>
    <t>c</t>
  </si>
  <si>
    <t>c=y-m*x</t>
  </si>
  <si>
    <t>dy/dx=m</t>
  </si>
  <si>
    <t>y=sin(x)</t>
  </si>
  <si>
    <t>POLAR COORDINATE: ROATING CIRCLE</t>
  </si>
  <si>
    <t>POLAR COORDINATE SYSTEM</t>
  </si>
  <si>
    <t>Result</t>
  </si>
  <si>
    <t>Geometrical Interpretation of Scalar Multiplication</t>
  </si>
  <si>
    <t>Matrix Multiplication</t>
  </si>
  <si>
    <t>=dterm=</t>
  </si>
  <si>
    <t>Scale Down</t>
  </si>
  <si>
    <t>Shearing</t>
  </si>
  <si>
    <t>Reflection about x-axis</t>
  </si>
  <si>
    <t>Rotation</t>
  </si>
  <si>
    <t>y=e^x*sin(x)</t>
  </si>
  <si>
    <t>Scale Up</t>
  </si>
  <si>
    <t>Translation</t>
  </si>
  <si>
    <t>p</t>
  </si>
  <si>
    <t>Transformnation Matrix</t>
  </si>
  <si>
    <t>Projection</t>
  </si>
  <si>
    <t>Cartesian Coordinate</t>
  </si>
  <si>
    <t>Homogeneous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</si>
</sst>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2" fillId="5" borderId="0" xfId="0" applyFont="1" applyFill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quotePrefix="1" applyFont="1"/>
    <xf numFmtId="0" fontId="0" fillId="8" borderId="0" xfId="0" applyFont="1" applyFill="1"/>
    <xf numFmtId="0" fontId="0" fillId="9" borderId="0" xfId="0" applyFont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'rotate  (2)'!$C$7:$C$12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'rotate  (2)'!$D$7:$D$12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'rotate  (2)'!$I$7:$I$12</c:f>
              <c:numCache>
                <c:formatCode>General</c:formatCode>
                <c:ptCount val="6"/>
                <c:pt idx="0">
                  <c:v>6.6</c:v>
                </c:pt>
                <c:pt idx="1">
                  <c:v>7.6</c:v>
                </c:pt>
                <c:pt idx="2">
                  <c:v>8.6</c:v>
                </c:pt>
                <c:pt idx="3">
                  <c:v>8.6</c:v>
                </c:pt>
                <c:pt idx="4">
                  <c:v>7.6</c:v>
                </c:pt>
                <c:pt idx="5">
                  <c:v>7.6</c:v>
                </c:pt>
              </c:numCache>
            </c:numRef>
          </c:xVal>
          <c:yVal>
            <c:numRef>
              <c:f>'rotate  (2)'!$J$7:$J$12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'rotate  (2)'!$L$7:$L$12</c:f>
              <c:numCache>
                <c:formatCode>General</c:formatCode>
                <c:ptCount val="6"/>
                <c:pt idx="0">
                  <c:v>6.6</c:v>
                </c:pt>
                <c:pt idx="1">
                  <c:v>7.6</c:v>
                </c:pt>
                <c:pt idx="2">
                  <c:v>8.6</c:v>
                </c:pt>
                <c:pt idx="3">
                  <c:v>8.6</c:v>
                </c:pt>
                <c:pt idx="4">
                  <c:v>7.6</c:v>
                </c:pt>
                <c:pt idx="5">
                  <c:v>7.6</c:v>
                </c:pt>
              </c:numCache>
            </c:numRef>
          </c:xVal>
          <c:yVal>
            <c:numRef>
              <c:f>'rotate  (2)'!$M$7:$M$12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66080"/>
        <c:axId val="342367616"/>
      </c:scatterChart>
      <c:valAx>
        <c:axId val="34236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367616"/>
        <c:crosses val="autoZero"/>
        <c:crossBetween val="midCat"/>
      </c:valAx>
      <c:valAx>
        <c:axId val="34236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366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point!$B$4</c:f>
              <c:strCache>
                <c:ptCount val="1"/>
                <c:pt idx="0">
                  <c:v>My point</c:v>
                </c:pt>
              </c:strCache>
            </c:strRef>
          </c:tx>
          <c:dLbls>
            <c:dLbl>
              <c:idx val="0"/>
              <c:layout/>
              <c:dLblPos val="t"/>
              <c:showLegendKey val="0"/>
              <c:showVal val="1"/>
              <c:showCatName val="1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point!$C$4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point!$D$4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43392"/>
        <c:axId val="342844928"/>
      </c:scatterChart>
      <c:valAx>
        <c:axId val="34284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844928"/>
        <c:crosses val="autoZero"/>
        <c:crossBetween val="midCat"/>
      </c:valAx>
      <c:valAx>
        <c:axId val="34284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843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line!$B$4</c:f>
              <c:strCache>
                <c:ptCount val="1"/>
                <c:pt idx="0">
                  <c:v>Line</c:v>
                </c:pt>
              </c:strCache>
            </c:strRef>
          </c:tx>
          <c:dLbls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line!$C$4:$C$5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xVal>
          <c:yVal>
            <c:numRef>
              <c:f>line!$D$4:$D$5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78464"/>
        <c:axId val="342884352"/>
      </c:scatterChart>
      <c:valAx>
        <c:axId val="34287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884352"/>
        <c:crosses val="autoZero"/>
        <c:crossBetween val="midCat"/>
      </c:valAx>
      <c:valAx>
        <c:axId val="34288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878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angle!$B$4</c:f>
              <c:strCache>
                <c:ptCount val="1"/>
                <c:pt idx="0">
                  <c:v>Line</c:v>
                </c:pt>
              </c:strCache>
            </c:strRef>
          </c:tx>
          <c:dLbls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angle!$C$4:$C$6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angle!$D$4:$D$6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956288"/>
        <c:axId val="342970368"/>
      </c:scatterChart>
      <c:valAx>
        <c:axId val="34295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970368"/>
        <c:crosses val="autoZero"/>
        <c:crossBetween val="midCat"/>
      </c:valAx>
      <c:valAx>
        <c:axId val="34297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56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triangle!$B$4</c:f>
              <c:strCache>
                <c:ptCount val="1"/>
                <c:pt idx="0">
                  <c:v>Line</c:v>
                </c:pt>
              </c:strCache>
            </c:strRef>
          </c:tx>
          <c:dLbls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xVal>
            <c:numRef>
              <c:f>triangle!$C$4:$C$7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triangle!$D$4:$D$7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981632"/>
        <c:axId val="343003904"/>
      </c:scatterChart>
      <c:valAx>
        <c:axId val="34298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003904"/>
        <c:crosses val="autoZero"/>
        <c:crossBetween val="midCat"/>
      </c:valAx>
      <c:valAx>
        <c:axId val="34300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81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'y=x^2'!$E$8:$E$68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</c:numCache>
            </c:numRef>
          </c:xVal>
          <c:yVal>
            <c:numRef>
              <c:f>'y=x^2'!$F$8:$F$68</c:f>
              <c:numCache>
                <c:formatCode>General</c:formatCode>
                <c:ptCount val="61"/>
                <c:pt idx="0">
                  <c:v>9</c:v>
                </c:pt>
                <c:pt idx="1">
                  <c:v>8.41</c:v>
                </c:pt>
                <c:pt idx="2">
                  <c:v>7.839999999999999</c:v>
                </c:pt>
                <c:pt idx="3">
                  <c:v>7.2899999999999983</c:v>
                </c:pt>
                <c:pt idx="4">
                  <c:v>6.759999999999998</c:v>
                </c:pt>
                <c:pt idx="5">
                  <c:v>6.2499999999999982</c:v>
                </c:pt>
                <c:pt idx="6">
                  <c:v>5.7599999999999971</c:v>
                </c:pt>
                <c:pt idx="7">
                  <c:v>5.2899999999999974</c:v>
                </c:pt>
                <c:pt idx="8">
                  <c:v>4.8399999999999972</c:v>
                </c:pt>
                <c:pt idx="9">
                  <c:v>4.4099999999999966</c:v>
                </c:pt>
                <c:pt idx="10">
                  <c:v>3.9999999999999964</c:v>
                </c:pt>
                <c:pt idx="11">
                  <c:v>3.6099999999999963</c:v>
                </c:pt>
                <c:pt idx="12">
                  <c:v>3.2399999999999962</c:v>
                </c:pt>
                <c:pt idx="13">
                  <c:v>2.8899999999999961</c:v>
                </c:pt>
                <c:pt idx="14">
                  <c:v>2.5599999999999961</c:v>
                </c:pt>
                <c:pt idx="15">
                  <c:v>2.249999999999996</c:v>
                </c:pt>
                <c:pt idx="16">
                  <c:v>1.959999999999996</c:v>
                </c:pt>
                <c:pt idx="17">
                  <c:v>1.6899999999999962</c:v>
                </c:pt>
                <c:pt idx="18">
                  <c:v>1.4399999999999962</c:v>
                </c:pt>
                <c:pt idx="19">
                  <c:v>1.2099999999999962</c:v>
                </c:pt>
                <c:pt idx="20">
                  <c:v>0.99999999999999667</c:v>
                </c:pt>
                <c:pt idx="21">
                  <c:v>0.80999999999999706</c:v>
                </c:pt>
                <c:pt idx="22">
                  <c:v>0.63999999999999746</c:v>
                </c:pt>
                <c:pt idx="23">
                  <c:v>0.48999999999999777</c:v>
                </c:pt>
                <c:pt idx="24">
                  <c:v>0.3599999999999981</c:v>
                </c:pt>
                <c:pt idx="25">
                  <c:v>0.24999999999999845</c:v>
                </c:pt>
                <c:pt idx="26">
                  <c:v>0.15999999999999878</c:v>
                </c:pt>
                <c:pt idx="27">
                  <c:v>8.9999999999999095E-2</c:v>
                </c:pt>
                <c:pt idx="28">
                  <c:v>3.9999999999999397E-2</c:v>
                </c:pt>
                <c:pt idx="29">
                  <c:v>9.9999999999996966E-3</c:v>
                </c:pt>
                <c:pt idx="30">
                  <c:v>2.3303752327085554E-30</c:v>
                </c:pt>
                <c:pt idx="31">
                  <c:v>1.0000000000000307E-2</c:v>
                </c:pt>
                <c:pt idx="32">
                  <c:v>4.0000000000000618E-2</c:v>
                </c:pt>
                <c:pt idx="33">
                  <c:v>9.0000000000000926E-2</c:v>
                </c:pt>
                <c:pt idx="34">
                  <c:v>0.16000000000000125</c:v>
                </c:pt>
                <c:pt idx="35">
                  <c:v>0.25000000000000155</c:v>
                </c:pt>
                <c:pt idx="36">
                  <c:v>0.36000000000000182</c:v>
                </c:pt>
                <c:pt idx="37">
                  <c:v>0.4900000000000021</c:v>
                </c:pt>
                <c:pt idx="38">
                  <c:v>0.64000000000000234</c:v>
                </c:pt>
                <c:pt idx="39">
                  <c:v>0.81000000000000261</c:v>
                </c:pt>
                <c:pt idx="40">
                  <c:v>1.0000000000000031</c:v>
                </c:pt>
                <c:pt idx="41">
                  <c:v>1.2100000000000035</c:v>
                </c:pt>
                <c:pt idx="42">
                  <c:v>1.4400000000000042</c:v>
                </c:pt>
                <c:pt idx="43">
                  <c:v>1.6900000000000048</c:v>
                </c:pt>
                <c:pt idx="44">
                  <c:v>1.9600000000000053</c:v>
                </c:pt>
                <c:pt idx="45">
                  <c:v>2.2500000000000062</c:v>
                </c:pt>
                <c:pt idx="46">
                  <c:v>2.5600000000000067</c:v>
                </c:pt>
                <c:pt idx="47">
                  <c:v>2.8900000000000072</c:v>
                </c:pt>
                <c:pt idx="48">
                  <c:v>3.2400000000000082</c:v>
                </c:pt>
                <c:pt idx="49">
                  <c:v>3.6100000000000088</c:v>
                </c:pt>
                <c:pt idx="50">
                  <c:v>4.0000000000000089</c:v>
                </c:pt>
                <c:pt idx="51">
                  <c:v>4.4100000000000099</c:v>
                </c:pt>
                <c:pt idx="52">
                  <c:v>4.8400000000000105</c:v>
                </c:pt>
                <c:pt idx="53">
                  <c:v>5.2900000000000116</c:v>
                </c:pt>
                <c:pt idx="54">
                  <c:v>5.7600000000000122</c:v>
                </c:pt>
                <c:pt idx="55">
                  <c:v>6.2500000000000133</c:v>
                </c:pt>
                <c:pt idx="56">
                  <c:v>6.760000000000014</c:v>
                </c:pt>
                <c:pt idx="57">
                  <c:v>7.2900000000000151</c:v>
                </c:pt>
                <c:pt idx="58">
                  <c:v>7.8400000000000167</c:v>
                </c:pt>
                <c:pt idx="59">
                  <c:v>8.4100000000000179</c:v>
                </c:pt>
                <c:pt idx="60">
                  <c:v>9.0000000000000178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5216"/>
        <c:axId val="45868928"/>
      </c:scatterChart>
      <c:valAx>
        <c:axId val="181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868928"/>
        <c:crosses val="autoZero"/>
        <c:crossBetween val="midCat"/>
      </c:valAx>
      <c:valAx>
        <c:axId val="4586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85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square!$C$5:$C$9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xVal>
          <c:yVal>
            <c:numRef>
              <c:f>square!$D$5:$D$9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16736"/>
        <c:axId val="343318528"/>
      </c:scatterChart>
      <c:valAx>
        <c:axId val="34331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318528"/>
        <c:crosses val="autoZero"/>
        <c:crossBetween val="midCat"/>
      </c:valAx>
      <c:valAx>
        <c:axId val="34331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316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x=t^2, y=sin(t)</a:t>
            </a:r>
          </a:p>
        </c:rich>
      </c:tx>
      <c:layout>
        <c:manualLayout>
          <c:xMode val="edge"/>
          <c:yMode val="edge"/>
          <c:x val="0.24963179917534647"/>
          <c:y val="4.63556307263005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'parametric curve (2)'!$C$4:$C$70</c:f>
              <c:numCache>
                <c:formatCode>General</c:formatCode>
                <c:ptCount val="67"/>
                <c:pt idx="0">
                  <c:v>0</c:v>
                </c:pt>
                <c:pt idx="1">
                  <c:v>1.0000000000000002E-2</c:v>
                </c:pt>
                <c:pt idx="2">
                  <c:v>4.0000000000000008E-2</c:v>
                </c:pt>
                <c:pt idx="3">
                  <c:v>9.0000000000000024E-2</c:v>
                </c:pt>
                <c:pt idx="4">
                  <c:v>0.16000000000000003</c:v>
                </c:pt>
                <c:pt idx="5">
                  <c:v>0.25</c:v>
                </c:pt>
                <c:pt idx="6">
                  <c:v>0.36</c:v>
                </c:pt>
                <c:pt idx="7">
                  <c:v>0.48999999999999994</c:v>
                </c:pt>
                <c:pt idx="8">
                  <c:v>0.6399999999999999</c:v>
                </c:pt>
                <c:pt idx="9">
                  <c:v>0.80999999999999983</c:v>
                </c:pt>
                <c:pt idx="10">
                  <c:v>0.99999999999999978</c:v>
                </c:pt>
                <c:pt idx="11">
                  <c:v>1.2099999999999997</c:v>
                </c:pt>
                <c:pt idx="12">
                  <c:v>1.44</c:v>
                </c:pt>
                <c:pt idx="13">
                  <c:v>1.6900000000000002</c:v>
                </c:pt>
                <c:pt idx="14">
                  <c:v>1.9600000000000004</c:v>
                </c:pt>
                <c:pt idx="15">
                  <c:v>2.2500000000000009</c:v>
                </c:pt>
                <c:pt idx="16">
                  <c:v>2.5600000000000009</c:v>
                </c:pt>
                <c:pt idx="17">
                  <c:v>2.8900000000000015</c:v>
                </c:pt>
                <c:pt idx="18">
                  <c:v>3.2400000000000015</c:v>
                </c:pt>
                <c:pt idx="19">
                  <c:v>3.6100000000000021</c:v>
                </c:pt>
                <c:pt idx="20">
                  <c:v>4.0000000000000018</c:v>
                </c:pt>
                <c:pt idx="21">
                  <c:v>4.4100000000000019</c:v>
                </c:pt>
                <c:pt idx="22">
                  <c:v>4.8400000000000025</c:v>
                </c:pt>
                <c:pt idx="23">
                  <c:v>5.2900000000000036</c:v>
                </c:pt>
                <c:pt idx="24">
                  <c:v>5.7600000000000042</c:v>
                </c:pt>
                <c:pt idx="25">
                  <c:v>6.2500000000000044</c:v>
                </c:pt>
                <c:pt idx="26">
                  <c:v>6.7600000000000051</c:v>
                </c:pt>
                <c:pt idx="27">
                  <c:v>7.2900000000000054</c:v>
                </c:pt>
                <c:pt idx="28">
                  <c:v>7.8400000000000061</c:v>
                </c:pt>
                <c:pt idx="29">
                  <c:v>8.4100000000000072</c:v>
                </c:pt>
                <c:pt idx="30">
                  <c:v>9.0000000000000071</c:v>
                </c:pt>
                <c:pt idx="31">
                  <c:v>9.6100000000000083</c:v>
                </c:pt>
                <c:pt idx="32">
                  <c:v>10.240000000000009</c:v>
                </c:pt>
                <c:pt idx="33">
                  <c:v>10.890000000000011</c:v>
                </c:pt>
                <c:pt idx="34">
                  <c:v>11.560000000000011</c:v>
                </c:pt>
                <c:pt idx="35">
                  <c:v>12.250000000000012</c:v>
                </c:pt>
                <c:pt idx="36">
                  <c:v>12.960000000000013</c:v>
                </c:pt>
                <c:pt idx="37">
                  <c:v>13.690000000000014</c:v>
                </c:pt>
                <c:pt idx="38">
                  <c:v>14.440000000000015</c:v>
                </c:pt>
                <c:pt idx="39">
                  <c:v>15.210000000000017</c:v>
                </c:pt>
                <c:pt idx="40">
                  <c:v>16.000000000000014</c:v>
                </c:pt>
                <c:pt idx="41">
                  <c:v>16.810000000000013</c:v>
                </c:pt>
                <c:pt idx="42">
                  <c:v>17.640000000000008</c:v>
                </c:pt>
                <c:pt idx="43">
                  <c:v>18.490000000000006</c:v>
                </c:pt>
                <c:pt idx="44">
                  <c:v>19.360000000000003</c:v>
                </c:pt>
                <c:pt idx="45">
                  <c:v>20.25</c:v>
                </c:pt>
                <c:pt idx="46">
                  <c:v>21.159999999999997</c:v>
                </c:pt>
                <c:pt idx="47">
                  <c:v>22.089999999999993</c:v>
                </c:pt>
                <c:pt idx="48">
                  <c:v>23.039999999999988</c:v>
                </c:pt>
                <c:pt idx="49">
                  <c:v>24.009999999999987</c:v>
                </c:pt>
                <c:pt idx="50">
                  <c:v>24.999999999999982</c:v>
                </c:pt>
                <c:pt idx="51">
                  <c:v>26.009999999999977</c:v>
                </c:pt>
                <c:pt idx="52">
                  <c:v>27.039999999999974</c:v>
                </c:pt>
                <c:pt idx="53">
                  <c:v>28.089999999999971</c:v>
                </c:pt>
                <c:pt idx="54">
                  <c:v>29.159999999999965</c:v>
                </c:pt>
                <c:pt idx="55">
                  <c:v>30.249999999999961</c:v>
                </c:pt>
                <c:pt idx="56">
                  <c:v>31.359999999999957</c:v>
                </c:pt>
                <c:pt idx="57">
                  <c:v>32.489999999999952</c:v>
                </c:pt>
                <c:pt idx="58">
                  <c:v>33.639999999999944</c:v>
                </c:pt>
                <c:pt idx="59">
                  <c:v>34.809999999999938</c:v>
                </c:pt>
                <c:pt idx="60">
                  <c:v>35.999999999999936</c:v>
                </c:pt>
                <c:pt idx="61">
                  <c:v>37.20999999999993</c:v>
                </c:pt>
                <c:pt idx="62">
                  <c:v>38.439999999999927</c:v>
                </c:pt>
                <c:pt idx="63">
                  <c:v>39.68999999999992</c:v>
                </c:pt>
                <c:pt idx="64">
                  <c:v>40.959999999999916</c:v>
                </c:pt>
                <c:pt idx="65">
                  <c:v>42.249999999999908</c:v>
                </c:pt>
                <c:pt idx="66">
                  <c:v>43.559999999999903</c:v>
                </c:pt>
              </c:numCache>
            </c:numRef>
          </c:xVal>
          <c:yVal>
            <c:numRef>
              <c:f>'parametric curve (2)'!$D$4:$D$70</c:f>
              <c:numCache>
                <c:formatCode>General</c:formatCode>
                <c:ptCount val="67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0.2955202066613396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0.71735609089952268</c:v>
                </c:pt>
                <c:pt idx="9">
                  <c:v>0.7833269096274833</c:v>
                </c:pt>
                <c:pt idx="10">
                  <c:v>0.84147098480789639</c:v>
                </c:pt>
                <c:pt idx="11">
                  <c:v>0.89120736006143531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0.98544972998846025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0.97384763087819504</c:v>
                </c:pt>
                <c:pt idx="19">
                  <c:v>0.94630008768741425</c:v>
                </c:pt>
                <c:pt idx="20">
                  <c:v>0.90929742682568149</c:v>
                </c:pt>
                <c:pt idx="21">
                  <c:v>0.86320936664887349</c:v>
                </c:pt>
                <c:pt idx="22">
                  <c:v>0.80849640381958987</c:v>
                </c:pt>
                <c:pt idx="23">
                  <c:v>0.7457052121767197</c:v>
                </c:pt>
                <c:pt idx="24">
                  <c:v>0.67546318055115029</c:v>
                </c:pt>
                <c:pt idx="25">
                  <c:v>0.59847214410395577</c:v>
                </c:pt>
                <c:pt idx="26">
                  <c:v>0.51550137182146338</c:v>
                </c:pt>
                <c:pt idx="27">
                  <c:v>0.42737988023382895</c:v>
                </c:pt>
                <c:pt idx="28">
                  <c:v>0.33498815015590383</c:v>
                </c:pt>
                <c:pt idx="29">
                  <c:v>0.23924932921398112</c:v>
                </c:pt>
                <c:pt idx="30">
                  <c:v>0.14112000805986591</c:v>
                </c:pt>
                <c:pt idx="31">
                  <c:v>4.1580662433289159E-2</c:v>
                </c:pt>
                <c:pt idx="32">
                  <c:v>-5.8374143427581418E-2</c:v>
                </c:pt>
                <c:pt idx="33">
                  <c:v>-0.15774569414324996</c:v>
                </c:pt>
                <c:pt idx="34">
                  <c:v>-0.25554110202683294</c:v>
                </c:pt>
                <c:pt idx="35">
                  <c:v>-0.3507832276896215</c:v>
                </c:pt>
                <c:pt idx="36">
                  <c:v>-0.44252044329485407</c:v>
                </c:pt>
                <c:pt idx="37">
                  <c:v>-0.52983614090849485</c:v>
                </c:pt>
                <c:pt idx="38">
                  <c:v>-0.61185789094272069</c:v>
                </c:pt>
                <c:pt idx="39">
                  <c:v>-0.68776615918397532</c:v>
                </c:pt>
                <c:pt idx="40">
                  <c:v>-0.75680249530792942</c:v>
                </c:pt>
                <c:pt idx="41">
                  <c:v>-0.81827711106441137</c:v>
                </c:pt>
                <c:pt idx="42">
                  <c:v>-0.87157577241358863</c:v>
                </c:pt>
                <c:pt idx="43">
                  <c:v>-0.91616593674945523</c:v>
                </c:pt>
                <c:pt idx="44">
                  <c:v>-0.95160207388951601</c:v>
                </c:pt>
                <c:pt idx="45">
                  <c:v>-0.97753011766509701</c:v>
                </c:pt>
                <c:pt idx="46">
                  <c:v>-0.99369100363346441</c:v>
                </c:pt>
                <c:pt idx="47">
                  <c:v>-0.99992325756410083</c:v>
                </c:pt>
                <c:pt idx="48">
                  <c:v>-0.99616460883584079</c:v>
                </c:pt>
                <c:pt idx="49">
                  <c:v>-0.98245261262433281</c:v>
                </c:pt>
                <c:pt idx="50">
                  <c:v>-0.95892427466313901</c:v>
                </c:pt>
                <c:pt idx="51">
                  <c:v>-0.92581468232773312</c:v>
                </c:pt>
                <c:pt idx="52">
                  <c:v>-0.88345465572015447</c:v>
                </c:pt>
                <c:pt idx="53">
                  <c:v>-0.8322674422239027</c:v>
                </c:pt>
                <c:pt idx="54">
                  <c:v>-0.77276448755598937</c:v>
                </c:pt>
                <c:pt idx="55">
                  <c:v>-0.70554032557039448</c:v>
                </c:pt>
                <c:pt idx="56">
                  <c:v>-0.63126663787232429</c:v>
                </c:pt>
                <c:pt idx="57">
                  <c:v>-0.55068554259764135</c:v>
                </c:pt>
                <c:pt idx="58">
                  <c:v>-0.46460217941376131</c:v>
                </c:pt>
                <c:pt idx="59">
                  <c:v>-0.37387666483024096</c:v>
                </c:pt>
                <c:pt idx="60">
                  <c:v>-0.27941549819893097</c:v>
                </c:pt>
                <c:pt idx="61">
                  <c:v>-0.18216250427210112</c:v>
                </c:pt>
                <c:pt idx="62">
                  <c:v>-8.30894028175026E-2</c:v>
                </c:pt>
                <c:pt idx="63">
                  <c:v>1.6813900484343496E-2</c:v>
                </c:pt>
                <c:pt idx="64">
                  <c:v>0.11654920485048659</c:v>
                </c:pt>
                <c:pt idx="65">
                  <c:v>0.21511998808780858</c:v>
                </c:pt>
                <c:pt idx="66">
                  <c:v>0.31154136351337108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34144"/>
        <c:axId val="318136320"/>
      </c:scatterChart>
      <c:valAx>
        <c:axId val="3181341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X=t^2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18136320"/>
        <c:crosses val="autoZero"/>
        <c:crossBetween val="midCat"/>
      </c:valAx>
      <c:valAx>
        <c:axId val="318136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Y=sin(t)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18134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x=t^2, y=sin(t)</a:t>
            </a:r>
          </a:p>
        </c:rich>
      </c:tx>
      <c:layout>
        <c:manualLayout>
          <c:xMode val="edge"/>
          <c:yMode val="edge"/>
          <c:x val="0.24963179917534647"/>
          <c:y val="4.63556307263005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'parametric curve (2)'!$C$4:$C$70</c:f>
              <c:numCache>
                <c:formatCode>General</c:formatCode>
                <c:ptCount val="67"/>
                <c:pt idx="0">
                  <c:v>0</c:v>
                </c:pt>
                <c:pt idx="1">
                  <c:v>1.0000000000000002E-2</c:v>
                </c:pt>
                <c:pt idx="2">
                  <c:v>4.0000000000000008E-2</c:v>
                </c:pt>
                <c:pt idx="3">
                  <c:v>9.0000000000000024E-2</c:v>
                </c:pt>
                <c:pt idx="4">
                  <c:v>0.16000000000000003</c:v>
                </c:pt>
                <c:pt idx="5">
                  <c:v>0.25</c:v>
                </c:pt>
                <c:pt idx="6">
                  <c:v>0.36</c:v>
                </c:pt>
                <c:pt idx="7">
                  <c:v>0.48999999999999994</c:v>
                </c:pt>
                <c:pt idx="8">
                  <c:v>0.6399999999999999</c:v>
                </c:pt>
                <c:pt idx="9">
                  <c:v>0.80999999999999983</c:v>
                </c:pt>
                <c:pt idx="10">
                  <c:v>0.99999999999999978</c:v>
                </c:pt>
                <c:pt idx="11">
                  <c:v>1.2099999999999997</c:v>
                </c:pt>
                <c:pt idx="12">
                  <c:v>1.44</c:v>
                </c:pt>
                <c:pt idx="13">
                  <c:v>1.6900000000000002</c:v>
                </c:pt>
                <c:pt idx="14">
                  <c:v>1.9600000000000004</c:v>
                </c:pt>
                <c:pt idx="15">
                  <c:v>2.2500000000000009</c:v>
                </c:pt>
                <c:pt idx="16">
                  <c:v>2.5600000000000009</c:v>
                </c:pt>
                <c:pt idx="17">
                  <c:v>2.8900000000000015</c:v>
                </c:pt>
                <c:pt idx="18">
                  <c:v>3.2400000000000015</c:v>
                </c:pt>
                <c:pt idx="19">
                  <c:v>3.6100000000000021</c:v>
                </c:pt>
                <c:pt idx="20">
                  <c:v>4.0000000000000018</c:v>
                </c:pt>
                <c:pt idx="21">
                  <c:v>4.4100000000000019</c:v>
                </c:pt>
                <c:pt idx="22">
                  <c:v>4.8400000000000025</c:v>
                </c:pt>
                <c:pt idx="23">
                  <c:v>5.2900000000000036</c:v>
                </c:pt>
                <c:pt idx="24">
                  <c:v>5.7600000000000042</c:v>
                </c:pt>
                <c:pt idx="25">
                  <c:v>6.2500000000000044</c:v>
                </c:pt>
                <c:pt idx="26">
                  <c:v>6.7600000000000051</c:v>
                </c:pt>
                <c:pt idx="27">
                  <c:v>7.2900000000000054</c:v>
                </c:pt>
                <c:pt idx="28">
                  <c:v>7.8400000000000061</c:v>
                </c:pt>
                <c:pt idx="29">
                  <c:v>8.4100000000000072</c:v>
                </c:pt>
                <c:pt idx="30">
                  <c:v>9.0000000000000071</c:v>
                </c:pt>
                <c:pt idx="31">
                  <c:v>9.6100000000000083</c:v>
                </c:pt>
                <c:pt idx="32">
                  <c:v>10.240000000000009</c:v>
                </c:pt>
                <c:pt idx="33">
                  <c:v>10.890000000000011</c:v>
                </c:pt>
                <c:pt idx="34">
                  <c:v>11.560000000000011</c:v>
                </c:pt>
                <c:pt idx="35">
                  <c:v>12.250000000000012</c:v>
                </c:pt>
                <c:pt idx="36">
                  <c:v>12.960000000000013</c:v>
                </c:pt>
                <c:pt idx="37">
                  <c:v>13.690000000000014</c:v>
                </c:pt>
                <c:pt idx="38">
                  <c:v>14.440000000000015</c:v>
                </c:pt>
                <c:pt idx="39">
                  <c:v>15.210000000000017</c:v>
                </c:pt>
                <c:pt idx="40">
                  <c:v>16.000000000000014</c:v>
                </c:pt>
                <c:pt idx="41">
                  <c:v>16.810000000000013</c:v>
                </c:pt>
                <c:pt idx="42">
                  <c:v>17.640000000000008</c:v>
                </c:pt>
                <c:pt idx="43">
                  <c:v>18.490000000000006</c:v>
                </c:pt>
                <c:pt idx="44">
                  <c:v>19.360000000000003</c:v>
                </c:pt>
                <c:pt idx="45">
                  <c:v>20.25</c:v>
                </c:pt>
                <c:pt idx="46">
                  <c:v>21.159999999999997</c:v>
                </c:pt>
                <c:pt idx="47">
                  <c:v>22.089999999999993</c:v>
                </c:pt>
                <c:pt idx="48">
                  <c:v>23.039999999999988</c:v>
                </c:pt>
                <c:pt idx="49">
                  <c:v>24.009999999999987</c:v>
                </c:pt>
                <c:pt idx="50">
                  <c:v>24.999999999999982</c:v>
                </c:pt>
                <c:pt idx="51">
                  <c:v>26.009999999999977</c:v>
                </c:pt>
                <c:pt idx="52">
                  <c:v>27.039999999999974</c:v>
                </c:pt>
                <c:pt idx="53">
                  <c:v>28.089999999999971</c:v>
                </c:pt>
                <c:pt idx="54">
                  <c:v>29.159999999999965</c:v>
                </c:pt>
                <c:pt idx="55">
                  <c:v>30.249999999999961</c:v>
                </c:pt>
                <c:pt idx="56">
                  <c:v>31.359999999999957</c:v>
                </c:pt>
                <c:pt idx="57">
                  <c:v>32.489999999999952</c:v>
                </c:pt>
                <c:pt idx="58">
                  <c:v>33.639999999999944</c:v>
                </c:pt>
                <c:pt idx="59">
                  <c:v>34.809999999999938</c:v>
                </c:pt>
                <c:pt idx="60">
                  <c:v>35.999999999999936</c:v>
                </c:pt>
                <c:pt idx="61">
                  <c:v>37.20999999999993</c:v>
                </c:pt>
                <c:pt idx="62">
                  <c:v>38.439999999999927</c:v>
                </c:pt>
                <c:pt idx="63">
                  <c:v>39.68999999999992</c:v>
                </c:pt>
                <c:pt idx="64">
                  <c:v>40.959999999999916</c:v>
                </c:pt>
                <c:pt idx="65">
                  <c:v>42.249999999999908</c:v>
                </c:pt>
                <c:pt idx="66">
                  <c:v>43.559999999999903</c:v>
                </c:pt>
              </c:numCache>
            </c:numRef>
          </c:xVal>
          <c:yVal>
            <c:numRef>
              <c:f>'parametric curve (2)'!$D$4:$D$70</c:f>
              <c:numCache>
                <c:formatCode>General</c:formatCode>
                <c:ptCount val="67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0.2955202066613396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0.71735609089952268</c:v>
                </c:pt>
                <c:pt idx="9">
                  <c:v>0.7833269096274833</c:v>
                </c:pt>
                <c:pt idx="10">
                  <c:v>0.84147098480789639</c:v>
                </c:pt>
                <c:pt idx="11">
                  <c:v>0.89120736006143531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0.98544972998846025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0.97384763087819504</c:v>
                </c:pt>
                <c:pt idx="19">
                  <c:v>0.94630008768741425</c:v>
                </c:pt>
                <c:pt idx="20">
                  <c:v>0.90929742682568149</c:v>
                </c:pt>
                <c:pt idx="21">
                  <c:v>0.86320936664887349</c:v>
                </c:pt>
                <c:pt idx="22">
                  <c:v>0.80849640381958987</c:v>
                </c:pt>
                <c:pt idx="23">
                  <c:v>0.7457052121767197</c:v>
                </c:pt>
                <c:pt idx="24">
                  <c:v>0.67546318055115029</c:v>
                </c:pt>
                <c:pt idx="25">
                  <c:v>0.59847214410395577</c:v>
                </c:pt>
                <c:pt idx="26">
                  <c:v>0.51550137182146338</c:v>
                </c:pt>
                <c:pt idx="27">
                  <c:v>0.42737988023382895</c:v>
                </c:pt>
                <c:pt idx="28">
                  <c:v>0.33498815015590383</c:v>
                </c:pt>
                <c:pt idx="29">
                  <c:v>0.23924932921398112</c:v>
                </c:pt>
                <c:pt idx="30">
                  <c:v>0.14112000805986591</c:v>
                </c:pt>
                <c:pt idx="31">
                  <c:v>4.1580662433289159E-2</c:v>
                </c:pt>
                <c:pt idx="32">
                  <c:v>-5.8374143427581418E-2</c:v>
                </c:pt>
                <c:pt idx="33">
                  <c:v>-0.15774569414324996</c:v>
                </c:pt>
                <c:pt idx="34">
                  <c:v>-0.25554110202683294</c:v>
                </c:pt>
                <c:pt idx="35">
                  <c:v>-0.3507832276896215</c:v>
                </c:pt>
                <c:pt idx="36">
                  <c:v>-0.44252044329485407</c:v>
                </c:pt>
                <c:pt idx="37">
                  <c:v>-0.52983614090849485</c:v>
                </c:pt>
                <c:pt idx="38">
                  <c:v>-0.61185789094272069</c:v>
                </c:pt>
                <c:pt idx="39">
                  <c:v>-0.68776615918397532</c:v>
                </c:pt>
                <c:pt idx="40">
                  <c:v>-0.75680249530792942</c:v>
                </c:pt>
                <c:pt idx="41">
                  <c:v>-0.81827711106441137</c:v>
                </c:pt>
                <c:pt idx="42">
                  <c:v>-0.87157577241358863</c:v>
                </c:pt>
                <c:pt idx="43">
                  <c:v>-0.91616593674945523</c:v>
                </c:pt>
                <c:pt idx="44">
                  <c:v>-0.95160207388951601</c:v>
                </c:pt>
                <c:pt idx="45">
                  <c:v>-0.97753011766509701</c:v>
                </c:pt>
                <c:pt idx="46">
                  <c:v>-0.99369100363346441</c:v>
                </c:pt>
                <c:pt idx="47">
                  <c:v>-0.99992325756410083</c:v>
                </c:pt>
                <c:pt idx="48">
                  <c:v>-0.99616460883584079</c:v>
                </c:pt>
                <c:pt idx="49">
                  <c:v>-0.98245261262433281</c:v>
                </c:pt>
                <c:pt idx="50">
                  <c:v>-0.95892427466313901</c:v>
                </c:pt>
                <c:pt idx="51">
                  <c:v>-0.92581468232773312</c:v>
                </c:pt>
                <c:pt idx="52">
                  <c:v>-0.88345465572015447</c:v>
                </c:pt>
                <c:pt idx="53">
                  <c:v>-0.8322674422239027</c:v>
                </c:pt>
                <c:pt idx="54">
                  <c:v>-0.77276448755598937</c:v>
                </c:pt>
                <c:pt idx="55">
                  <c:v>-0.70554032557039448</c:v>
                </c:pt>
                <c:pt idx="56">
                  <c:v>-0.63126663787232429</c:v>
                </c:pt>
                <c:pt idx="57">
                  <c:v>-0.55068554259764135</c:v>
                </c:pt>
                <c:pt idx="58">
                  <c:v>-0.46460217941376131</c:v>
                </c:pt>
                <c:pt idx="59">
                  <c:v>-0.37387666483024096</c:v>
                </c:pt>
                <c:pt idx="60">
                  <c:v>-0.27941549819893097</c:v>
                </c:pt>
                <c:pt idx="61">
                  <c:v>-0.18216250427210112</c:v>
                </c:pt>
                <c:pt idx="62">
                  <c:v>-8.30894028175026E-2</c:v>
                </c:pt>
                <c:pt idx="63">
                  <c:v>1.6813900484343496E-2</c:v>
                </c:pt>
                <c:pt idx="64">
                  <c:v>0.11654920485048659</c:v>
                </c:pt>
                <c:pt idx="65">
                  <c:v>0.21511998808780858</c:v>
                </c:pt>
                <c:pt idx="66">
                  <c:v>0.31154136351337108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225600"/>
        <c:axId val="355227520"/>
      </c:scatterChart>
      <c:valAx>
        <c:axId val="3552256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X=t^2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55227520"/>
        <c:crosses val="autoZero"/>
        <c:crossBetween val="midCat"/>
      </c:valAx>
      <c:valAx>
        <c:axId val="355227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Y=sin(t)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55225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x=t^2, y=Exp(t)*Sin(t)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'parametric curve'!$C$4:$C$70</c:f>
              <c:numCache>
                <c:formatCode>General</c:formatCode>
                <c:ptCount val="67"/>
                <c:pt idx="0">
                  <c:v>0</c:v>
                </c:pt>
                <c:pt idx="1">
                  <c:v>1.0000000000000002E-2</c:v>
                </c:pt>
                <c:pt idx="2">
                  <c:v>4.0000000000000008E-2</c:v>
                </c:pt>
                <c:pt idx="3">
                  <c:v>9.0000000000000024E-2</c:v>
                </c:pt>
                <c:pt idx="4">
                  <c:v>0.16000000000000003</c:v>
                </c:pt>
                <c:pt idx="5">
                  <c:v>0.25</c:v>
                </c:pt>
                <c:pt idx="6">
                  <c:v>0.36</c:v>
                </c:pt>
                <c:pt idx="7">
                  <c:v>0.48999999999999994</c:v>
                </c:pt>
                <c:pt idx="8">
                  <c:v>0.6399999999999999</c:v>
                </c:pt>
                <c:pt idx="9">
                  <c:v>0.80999999999999983</c:v>
                </c:pt>
                <c:pt idx="10">
                  <c:v>0.99999999999999978</c:v>
                </c:pt>
                <c:pt idx="11">
                  <c:v>1.2099999999999997</c:v>
                </c:pt>
                <c:pt idx="12">
                  <c:v>1.44</c:v>
                </c:pt>
                <c:pt idx="13">
                  <c:v>1.6900000000000002</c:v>
                </c:pt>
                <c:pt idx="14">
                  <c:v>1.9600000000000004</c:v>
                </c:pt>
                <c:pt idx="15">
                  <c:v>2.2500000000000009</c:v>
                </c:pt>
                <c:pt idx="16">
                  <c:v>2.5600000000000009</c:v>
                </c:pt>
                <c:pt idx="17">
                  <c:v>2.8900000000000015</c:v>
                </c:pt>
                <c:pt idx="18">
                  <c:v>3.2400000000000015</c:v>
                </c:pt>
                <c:pt idx="19">
                  <c:v>3.6100000000000021</c:v>
                </c:pt>
                <c:pt idx="20">
                  <c:v>4.0000000000000018</c:v>
                </c:pt>
                <c:pt idx="21">
                  <c:v>4.4100000000000019</c:v>
                </c:pt>
                <c:pt idx="22">
                  <c:v>4.8400000000000025</c:v>
                </c:pt>
                <c:pt idx="23">
                  <c:v>5.2900000000000036</c:v>
                </c:pt>
                <c:pt idx="24">
                  <c:v>5.7600000000000042</c:v>
                </c:pt>
                <c:pt idx="25">
                  <c:v>6.2500000000000044</c:v>
                </c:pt>
                <c:pt idx="26">
                  <c:v>6.7600000000000051</c:v>
                </c:pt>
                <c:pt idx="27">
                  <c:v>7.2900000000000054</c:v>
                </c:pt>
                <c:pt idx="28">
                  <c:v>7.8400000000000061</c:v>
                </c:pt>
                <c:pt idx="29">
                  <c:v>8.4100000000000072</c:v>
                </c:pt>
                <c:pt idx="30">
                  <c:v>9.0000000000000071</c:v>
                </c:pt>
                <c:pt idx="31">
                  <c:v>9.6100000000000083</c:v>
                </c:pt>
                <c:pt idx="32">
                  <c:v>10.240000000000009</c:v>
                </c:pt>
                <c:pt idx="33">
                  <c:v>10.890000000000011</c:v>
                </c:pt>
                <c:pt idx="34">
                  <c:v>11.560000000000011</c:v>
                </c:pt>
                <c:pt idx="35">
                  <c:v>12.250000000000012</c:v>
                </c:pt>
                <c:pt idx="36">
                  <c:v>12.960000000000013</c:v>
                </c:pt>
                <c:pt idx="37">
                  <c:v>13.690000000000014</c:v>
                </c:pt>
                <c:pt idx="38">
                  <c:v>14.440000000000015</c:v>
                </c:pt>
                <c:pt idx="39">
                  <c:v>15.210000000000017</c:v>
                </c:pt>
                <c:pt idx="40">
                  <c:v>16.000000000000014</c:v>
                </c:pt>
                <c:pt idx="41">
                  <c:v>16.810000000000013</c:v>
                </c:pt>
                <c:pt idx="42">
                  <c:v>17.640000000000008</c:v>
                </c:pt>
                <c:pt idx="43">
                  <c:v>18.490000000000006</c:v>
                </c:pt>
                <c:pt idx="44">
                  <c:v>19.360000000000003</c:v>
                </c:pt>
                <c:pt idx="45">
                  <c:v>20.25</c:v>
                </c:pt>
                <c:pt idx="46">
                  <c:v>21.159999999999997</c:v>
                </c:pt>
                <c:pt idx="47">
                  <c:v>22.089999999999993</c:v>
                </c:pt>
                <c:pt idx="48">
                  <c:v>23.039999999999988</c:v>
                </c:pt>
                <c:pt idx="49">
                  <c:v>24.009999999999987</c:v>
                </c:pt>
                <c:pt idx="50">
                  <c:v>24.999999999999982</c:v>
                </c:pt>
                <c:pt idx="51">
                  <c:v>26.009999999999977</c:v>
                </c:pt>
                <c:pt idx="52">
                  <c:v>27.039999999999974</c:v>
                </c:pt>
                <c:pt idx="53">
                  <c:v>28.089999999999971</c:v>
                </c:pt>
                <c:pt idx="54">
                  <c:v>29.159999999999965</c:v>
                </c:pt>
                <c:pt idx="55">
                  <c:v>30.249999999999961</c:v>
                </c:pt>
                <c:pt idx="56">
                  <c:v>31.359999999999957</c:v>
                </c:pt>
                <c:pt idx="57">
                  <c:v>32.489999999999952</c:v>
                </c:pt>
                <c:pt idx="58">
                  <c:v>33.639999999999944</c:v>
                </c:pt>
                <c:pt idx="59">
                  <c:v>34.809999999999938</c:v>
                </c:pt>
                <c:pt idx="60">
                  <c:v>35.999999999999936</c:v>
                </c:pt>
                <c:pt idx="61">
                  <c:v>37.20999999999993</c:v>
                </c:pt>
                <c:pt idx="62">
                  <c:v>38.439999999999927</c:v>
                </c:pt>
                <c:pt idx="63">
                  <c:v>39.68999999999992</c:v>
                </c:pt>
                <c:pt idx="64">
                  <c:v>40.959999999999916</c:v>
                </c:pt>
                <c:pt idx="65">
                  <c:v>42.249999999999908</c:v>
                </c:pt>
                <c:pt idx="66">
                  <c:v>43.559999999999903</c:v>
                </c:pt>
              </c:numCache>
            </c:numRef>
          </c:xVal>
          <c:yVal>
            <c:numRef>
              <c:f>'parametric curve'!$D$4:$D$70</c:f>
              <c:numCache>
                <c:formatCode>General</c:formatCode>
                <c:ptCount val="67"/>
                <c:pt idx="0">
                  <c:v>0</c:v>
                </c:pt>
                <c:pt idx="1">
                  <c:v>0.11033298873020372</c:v>
                </c:pt>
                <c:pt idx="2">
                  <c:v>0.24265526859492295</c:v>
                </c:pt>
                <c:pt idx="3">
                  <c:v>0.39891055377848988</c:v>
                </c:pt>
                <c:pt idx="4">
                  <c:v>0.58094390077056723</c:v>
                </c:pt>
                <c:pt idx="5">
                  <c:v>0.79043908321361489</c:v>
                </c:pt>
                <c:pt idx="6">
                  <c:v>1.0288456662720917</c:v>
                </c:pt>
                <c:pt idx="7">
                  <c:v>1.2972951118752689</c:v>
                </c:pt>
                <c:pt idx="8">
                  <c:v>1.5965053406002505</c:v>
                </c:pt>
                <c:pt idx="9">
                  <c:v>1.9266733039727164</c:v>
                </c:pt>
                <c:pt idx="10">
                  <c:v>2.2873552871788418</c:v>
                </c:pt>
                <c:pt idx="11">
                  <c:v>2.6773348713875587</c:v>
                </c:pt>
                <c:pt idx="12">
                  <c:v>3.0944787419716917</c:v>
                </c:pt>
                <c:pt idx="13">
                  <c:v>3.5355808388085523</c:v>
                </c:pt>
                <c:pt idx="14">
                  <c:v>3.9961957123762986</c:v>
                </c:pt>
                <c:pt idx="15">
                  <c:v>4.4704623791804057</c:v>
                </c:pt>
                <c:pt idx="16">
                  <c:v>4.9509204664340283</c:v>
                </c:pt>
                <c:pt idx="17">
                  <c:v>5.4283210026439406</c:v>
                </c:pt>
                <c:pt idx="18">
                  <c:v>5.8914348508668306</c:v>
                </c:pt>
                <c:pt idx="19">
                  <c:v>6.3268624969976717</c:v>
                </c:pt>
                <c:pt idx="20">
                  <c:v>6.7188496974282508</c:v>
                </c:pt>
                <c:pt idx="21">
                  <c:v>7.0491143581746121</c:v>
                </c:pt>
                <c:pt idx="22">
                  <c:v>7.296690958715744</c:v>
                </c:pt>
                <c:pt idx="23">
                  <c:v>7.437799843756931</c:v>
                </c:pt>
                <c:pt idx="24">
                  <c:v>7.4457497778444992</c:v>
                </c:pt>
                <c:pt idx="25">
                  <c:v>7.2908832811957067</c:v>
                </c:pt>
                <c:pt idx="26">
                  <c:v>6.9405754268881923</c:v>
                </c:pt>
                <c:pt idx="27">
                  <c:v>6.3592979624876635</c:v>
                </c:pt>
                <c:pt idx="28">
                  <c:v>5.5087618018170641</c:v>
                </c:pt>
                <c:pt idx="29">
                  <c:v>4.3481520886766392</c:v>
                </c:pt>
                <c:pt idx="30">
                  <c:v>2.8344711324869816</c:v>
                </c:pt>
                <c:pt idx="31">
                  <c:v>0.92300551894422433</c:v>
                </c:pt>
                <c:pt idx="32">
                  <c:v>-1.4320654363675354</c:v>
                </c:pt>
                <c:pt idx="33">
                  <c:v>-4.27690204659448</c:v>
                </c:pt>
                <c:pt idx="34">
                  <c:v>-7.657059147354123</c:v>
                </c:pt>
                <c:pt idx="35">
                  <c:v>-11.61634512447071</c:v>
                </c:pt>
                <c:pt idx="36">
                  <c:v>-16.195466929825411</c:v>
                </c:pt>
                <c:pt idx="37">
                  <c:v>-21.430443652289487</c:v>
                </c:pt>
                <c:pt idx="38">
                  <c:v>-27.350772466712549</c:v>
                </c:pt>
                <c:pt idx="39">
                  <c:v>-33.977332675592379</c:v>
                </c:pt>
                <c:pt idx="40">
                  <c:v>-41.320016184280341</c:v>
                </c:pt>
                <c:pt idx="41">
                  <c:v>-49.375076215965159</c:v>
                </c:pt>
                <c:pt idx="42">
                  <c:v>-58.12219048642266</c:v>
                </c:pt>
                <c:pt idx="43">
                  <c:v>-67.521240533031829</c:v>
                </c:pt>
                <c:pt idx="44">
                  <c:v>-77.508815541686275</c:v>
                </c:pt>
                <c:pt idx="45">
                  <c:v>-87.994456952073577</c:v>
                </c:pt>
                <c:pt idx="46">
                  <c:v>-98.856669456021535</c:v>
                </c:pt>
                <c:pt idx="47">
                  <c:v>-109.93873483828922</c:v>
                </c:pt>
                <c:pt idx="48">
                  <c:v>-121.0443775370301</c:v>
                </c:pt>
                <c:pt idx="49">
                  <c:v>-131.93334490021073</c:v>
                </c:pt>
                <c:pt idx="50">
                  <c:v>-142.31698094290306</c:v>
                </c:pt>
                <c:pt idx="51">
                  <c:v>-151.8538900016471</c:v>
                </c:pt>
                <c:pt idx="52">
                  <c:v>-160.14580603743187</c:v>
                </c:pt>
                <c:pt idx="53">
                  <c:v>-166.73380442101544</c:v>
                </c:pt>
                <c:pt idx="54">
                  <c:v>-171.09501575963617</c:v>
                </c:pt>
                <c:pt idx="55">
                  <c:v>-172.64002555414635</c:v>
                </c:pt>
                <c:pt idx="56">
                  <c:v>-170.71116900779805</c:v>
                </c:pt>
                <c:pt idx="57">
                  <c:v>-164.5819568662917</c:v>
                </c:pt>
                <c:pt idx="58">
                  <c:v>-153.45789539342829</c:v>
                </c:pt>
                <c:pt idx="59">
                  <c:v>-136.4789910235647</c:v>
                </c:pt>
                <c:pt idx="60">
                  <c:v>-112.72425732156562</c:v>
                </c:pt>
                <c:pt idx="61">
                  <c:v>-81.218567947405504</c:v>
                </c:pt>
                <c:pt idx="62">
                  <c:v>-40.94222356333546</c:v>
                </c:pt>
                <c:pt idx="63">
                  <c:v>9.1563779034261632</c:v>
                </c:pt>
                <c:pt idx="64">
                  <c:v>70.144560607201683</c:v>
                </c:pt>
                <c:pt idx="65">
                  <c:v>143.08526017720766</c:v>
                </c:pt>
                <c:pt idx="66">
                  <c:v>229.01255756856207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80736"/>
        <c:axId val="343382272"/>
      </c:scatterChart>
      <c:valAx>
        <c:axId val="34338073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X=t^2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43382272"/>
        <c:crosses val="autoZero"/>
        <c:crossBetween val="midCat"/>
      </c:valAx>
      <c:valAx>
        <c:axId val="343382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Y=e^t*sin(t)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43380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'polar circle'!$E$4:$E$79</c:f>
              <c:numCache>
                <c:formatCode>General</c:formatCode>
                <c:ptCount val="76"/>
                <c:pt idx="0">
                  <c:v>2</c:v>
                </c:pt>
                <c:pt idx="1">
                  <c:v>1.9900083305560516</c:v>
                </c:pt>
                <c:pt idx="2">
                  <c:v>1.9601331556824833</c:v>
                </c:pt>
                <c:pt idx="3">
                  <c:v>1.910672978251212</c:v>
                </c:pt>
                <c:pt idx="4">
                  <c:v>1.8421219880057702</c:v>
                </c:pt>
                <c:pt idx="5">
                  <c:v>1.7551651237807455</c:v>
                </c:pt>
                <c:pt idx="6">
                  <c:v>1.6506712298193567</c:v>
                </c:pt>
                <c:pt idx="7">
                  <c:v>1.529684374568977</c:v>
                </c:pt>
                <c:pt idx="8">
                  <c:v>1.393413418694331</c:v>
                </c:pt>
                <c:pt idx="9">
                  <c:v>1.243219936541329</c:v>
                </c:pt>
                <c:pt idx="10">
                  <c:v>1.0806046117362795</c:v>
                </c:pt>
                <c:pt idx="11">
                  <c:v>0.90719224285115496</c:v>
                </c:pt>
                <c:pt idx="12">
                  <c:v>0.72471550895334724</c:v>
                </c:pt>
                <c:pt idx="13">
                  <c:v>0.5349976572491747</c:v>
                </c:pt>
                <c:pt idx="14">
                  <c:v>0.33993428580048163</c:v>
                </c:pt>
                <c:pt idx="15">
                  <c:v>0.14147440333540537</c:v>
                </c:pt>
                <c:pt idx="16">
                  <c:v>-5.8399044602578075E-2</c:v>
                </c:pt>
                <c:pt idx="17">
                  <c:v>-0.25768898859105016</c:v>
                </c:pt>
                <c:pt idx="18">
                  <c:v>-0.45440418938617505</c:v>
                </c:pt>
                <c:pt idx="19">
                  <c:v>-0.64657913372700793</c:v>
                </c:pt>
                <c:pt idx="20">
                  <c:v>-0.83229367309428559</c:v>
                </c:pt>
                <c:pt idx="21">
                  <c:v>-1.0096922091997158</c:v>
                </c:pt>
                <c:pt idx="22">
                  <c:v>-1.1770022345106925</c:v>
                </c:pt>
                <c:pt idx="23">
                  <c:v>-1.3325520425596495</c:v>
                </c:pt>
                <c:pt idx="24">
                  <c:v>-1.474787431082492</c:v>
                </c:pt>
                <c:pt idx="25">
                  <c:v>-1.6022872310938685</c:v>
                </c:pt>
                <c:pt idx="26">
                  <c:v>-1.7137775067378955</c:v>
                </c:pt>
                <c:pt idx="27">
                  <c:v>-1.8081442840341233</c:v>
                </c:pt>
                <c:pt idx="28">
                  <c:v>-1.884444681337317</c:v>
                </c:pt>
                <c:pt idx="29">
                  <c:v>-1.9419163302991815</c:v>
                </c:pt>
                <c:pt idx="30">
                  <c:v>-1.9799849932008913</c:v>
                </c:pt>
                <c:pt idx="31">
                  <c:v>-1.998270300546559</c:v>
                </c:pt>
                <c:pt idx="32">
                  <c:v>-1.996589551589506</c:v>
                </c:pt>
                <c:pt idx="33">
                  <c:v>-1.9749595398177293</c:v>
                </c:pt>
                <c:pt idx="34">
                  <c:v>-1.9335963851589211</c:v>
                </c:pt>
                <c:pt idx="35">
                  <c:v>-1.8729133745815914</c:v>
                </c:pt>
                <c:pt idx="36">
                  <c:v>-1.7935168326682924</c:v>
                </c:pt>
                <c:pt idx="37">
                  <c:v>-1.6962000634208143</c:v>
                </c:pt>
                <c:pt idx="38">
                  <c:v>-1.581935423828831</c:v>
                </c:pt>
                <c:pt idx="39">
                  <c:v>-1.4518646084002773</c:v>
                </c:pt>
                <c:pt idx="40">
                  <c:v>-1.3072872417272212</c:v>
                </c:pt>
                <c:pt idx="41">
                  <c:v>-1.1496478930665355</c:v>
                </c:pt>
                <c:pt idx="42">
                  <c:v>-0.9805216426813973</c:v>
                </c:pt>
                <c:pt idx="43">
                  <c:v>-0.80159834415994924</c:v>
                </c:pt>
                <c:pt idx="44">
                  <c:v>-0.61466573995683871</c:v>
                </c:pt>
                <c:pt idx="45">
                  <c:v>-0.42159159886155939</c:v>
                </c:pt>
                <c:pt idx="46">
                  <c:v>-0.22430505387010974</c:v>
                </c:pt>
                <c:pt idx="47">
                  <c:v>-2.4777326925782897E-2</c:v>
                </c:pt>
                <c:pt idx="48">
                  <c:v>0.17499796687889102</c:v>
                </c:pt>
                <c:pt idx="49">
                  <c:v>0.37302473884514803</c:v>
                </c:pt>
                <c:pt idx="50">
                  <c:v>0.56732437092644916</c:v>
                </c:pt>
                <c:pt idx="51">
                  <c:v>0.75595548542595714</c:v>
                </c:pt>
                <c:pt idx="52">
                  <c:v>0.93703334260074955</c:v>
                </c:pt>
                <c:pt idx="53">
                  <c:v>1.1087486723583171</c:v>
                </c:pt>
                <c:pt idx="54">
                  <c:v>1.2693857518852638</c:v>
                </c:pt>
                <c:pt idx="55">
                  <c:v>1.4173395485825151</c:v>
                </c:pt>
                <c:pt idx="56">
                  <c:v>1.5511317570204946</c:v>
                </c:pt>
                <c:pt idx="57">
                  <c:v>1.6694255696783147</c:v>
                </c:pt>
                <c:pt idx="58">
                  <c:v>1.7710390338826336</c:v>
                </c:pt>
                <c:pt idx="59">
                  <c:v>1.8549568614880678</c:v>
                </c:pt>
                <c:pt idx="60">
                  <c:v>1.920340573300729</c:v>
                </c:pt>
                <c:pt idx="61">
                  <c:v>1.9665368768851672</c:v>
                </c:pt>
                <c:pt idx="62">
                  <c:v>1.9930841940464339</c:v>
                </c:pt>
                <c:pt idx="63">
                  <c:v>1.9997172727668304</c:v>
                </c:pt>
                <c:pt idx="64">
                  <c:v>1.986369837516387</c:v>
                </c:pt>
                <c:pt idx="65">
                  <c:v>1.9531752514560501</c:v>
                </c:pt>
                <c:pt idx="66">
                  <c:v>1.9004651839170636</c:v>
                </c:pt>
                <c:pt idx="67">
                  <c:v>1.8287662964706453</c:v>
                </c:pt>
                <c:pt idx="68">
                  <c:v>1.7387949806996583</c:v>
                </c:pt>
                <c:pt idx="69">
                  <c:v>1.6314502002507241</c:v>
                </c:pt>
                <c:pt idx="70">
                  <c:v>-2</c:v>
                </c:pt>
                <c:pt idx="71">
                  <c:v>-2</c:v>
                </c:pt>
                <c:pt idx="72">
                  <c:v>-1.9900083305560516</c:v>
                </c:pt>
                <c:pt idx="73">
                  <c:v>-1.9601331556824833</c:v>
                </c:pt>
                <c:pt idx="74">
                  <c:v>-1.910672978251212</c:v>
                </c:pt>
                <c:pt idx="75">
                  <c:v>-1.84212198800577</c:v>
                </c:pt>
              </c:numCache>
            </c:numRef>
          </c:xVal>
          <c:yVal>
            <c:numRef>
              <c:f>'polar circle'!$F$4:$F$79</c:f>
              <c:numCache>
                <c:formatCode>General</c:formatCode>
                <c:ptCount val="76"/>
                <c:pt idx="0">
                  <c:v>0</c:v>
                </c:pt>
                <c:pt idx="1">
                  <c:v>0.19966683329365631</c:v>
                </c:pt>
                <c:pt idx="2">
                  <c:v>0.39733866159012243</c:v>
                </c:pt>
                <c:pt idx="3">
                  <c:v>0.5910404133226792</c:v>
                </c:pt>
                <c:pt idx="4">
                  <c:v>0.77883668461730104</c:v>
                </c:pt>
                <c:pt idx="5">
                  <c:v>0.95885107720840601</c:v>
                </c:pt>
                <c:pt idx="6">
                  <c:v>1.1292849467900707</c:v>
                </c:pt>
                <c:pt idx="7">
                  <c:v>1.288435374475382</c:v>
                </c:pt>
                <c:pt idx="8">
                  <c:v>1.4347121817990454</c:v>
                </c:pt>
                <c:pt idx="9">
                  <c:v>1.5666538192549666</c:v>
                </c:pt>
                <c:pt idx="10">
                  <c:v>1.6829419696157928</c:v>
                </c:pt>
                <c:pt idx="11">
                  <c:v>1.7824147201228706</c:v>
                </c:pt>
                <c:pt idx="12">
                  <c:v>1.8640781719344526</c:v>
                </c:pt>
                <c:pt idx="13">
                  <c:v>1.9271163708343859</c:v>
                </c:pt>
                <c:pt idx="14">
                  <c:v>1.9708994599769205</c:v>
                </c:pt>
                <c:pt idx="15">
                  <c:v>1.9949899732081089</c:v>
                </c:pt>
                <c:pt idx="16">
                  <c:v>1.9991472060830102</c:v>
                </c:pt>
                <c:pt idx="17">
                  <c:v>1.9833296209049371</c:v>
                </c:pt>
                <c:pt idx="18">
                  <c:v>1.9476952617563901</c:v>
                </c:pt>
                <c:pt idx="19">
                  <c:v>1.8926001753748285</c:v>
                </c:pt>
                <c:pt idx="20">
                  <c:v>1.818594853651363</c:v>
                </c:pt>
                <c:pt idx="21">
                  <c:v>1.726418733297747</c:v>
                </c:pt>
                <c:pt idx="22">
                  <c:v>1.6169928076391797</c:v>
                </c:pt>
                <c:pt idx="23">
                  <c:v>1.4914104243534394</c:v>
                </c:pt>
                <c:pt idx="24">
                  <c:v>1.3509263611023006</c:v>
                </c:pt>
                <c:pt idx="25">
                  <c:v>1.1969442882079115</c:v>
                </c:pt>
                <c:pt idx="26">
                  <c:v>1.0310027436429268</c:v>
                </c:pt>
                <c:pt idx="27">
                  <c:v>0.85475976046765789</c:v>
                </c:pt>
                <c:pt idx="28">
                  <c:v>0.66997630031180766</c:v>
                </c:pt>
                <c:pt idx="29">
                  <c:v>0.47849865842796224</c:v>
                </c:pt>
                <c:pt idx="30">
                  <c:v>0.28224001611973182</c:v>
                </c:pt>
                <c:pt idx="31">
                  <c:v>8.3161324866578318E-2</c:v>
                </c:pt>
                <c:pt idx="32">
                  <c:v>-0.11674828685516284</c:v>
                </c:pt>
                <c:pt idx="33">
                  <c:v>-0.31549138828649992</c:v>
                </c:pt>
                <c:pt idx="34">
                  <c:v>-0.51108220405366589</c:v>
                </c:pt>
                <c:pt idx="35">
                  <c:v>-0.701566455379243</c:v>
                </c:pt>
                <c:pt idx="36">
                  <c:v>-0.88504088658970814</c:v>
                </c:pt>
                <c:pt idx="37">
                  <c:v>-1.0596722818169897</c:v>
                </c:pt>
                <c:pt idx="38">
                  <c:v>-1.2237157818854414</c:v>
                </c:pt>
                <c:pt idx="39">
                  <c:v>-1.3755323183679506</c:v>
                </c:pt>
                <c:pt idx="40">
                  <c:v>-1.5136049906158588</c:v>
                </c:pt>
                <c:pt idx="41">
                  <c:v>-1.6365542221288227</c:v>
                </c:pt>
                <c:pt idx="42">
                  <c:v>-1.7431515448271773</c:v>
                </c:pt>
                <c:pt idx="43">
                  <c:v>-1.8323318734989105</c:v>
                </c:pt>
                <c:pt idx="44">
                  <c:v>-1.903204147779032</c:v>
                </c:pt>
                <c:pt idx="45">
                  <c:v>-1.955060235330194</c:v>
                </c:pt>
                <c:pt idx="46">
                  <c:v>-1.9873820072669288</c:v>
                </c:pt>
                <c:pt idx="47">
                  <c:v>-1.9998465151282017</c:v>
                </c:pt>
                <c:pt idx="48">
                  <c:v>-1.9923292176716816</c:v>
                </c:pt>
                <c:pt idx="49">
                  <c:v>-1.9649052252486656</c:v>
                </c:pt>
                <c:pt idx="50">
                  <c:v>-1.917848549326278</c:v>
                </c:pt>
                <c:pt idx="51">
                  <c:v>-1.8516293646554662</c:v>
                </c:pt>
                <c:pt idx="52">
                  <c:v>-1.7669093114403089</c:v>
                </c:pt>
                <c:pt idx="53">
                  <c:v>-1.6645348844478054</c:v>
                </c:pt>
                <c:pt idx="54">
                  <c:v>-1.5455289751119787</c:v>
                </c:pt>
                <c:pt idx="55">
                  <c:v>-1.411080651140789</c:v>
                </c:pt>
                <c:pt idx="56">
                  <c:v>-1.2625332757446486</c:v>
                </c:pt>
                <c:pt idx="57">
                  <c:v>-1.1013710851952827</c:v>
                </c:pt>
                <c:pt idx="58">
                  <c:v>-0.92920435882752261</c:v>
                </c:pt>
                <c:pt idx="59">
                  <c:v>-0.74775332966048191</c:v>
                </c:pt>
                <c:pt idx="60">
                  <c:v>-0.55883099639786193</c:v>
                </c:pt>
                <c:pt idx="61">
                  <c:v>-0.36432500854420224</c:v>
                </c:pt>
                <c:pt idx="62">
                  <c:v>-0.1661788056350052</c:v>
                </c:pt>
                <c:pt idx="63">
                  <c:v>3.3627800968686991E-2</c:v>
                </c:pt>
                <c:pt idx="64">
                  <c:v>0.23309840970097317</c:v>
                </c:pt>
                <c:pt idx="65">
                  <c:v>0.43023997617561716</c:v>
                </c:pt>
                <c:pt idx="66">
                  <c:v>0.62308272702674217</c:v>
                </c:pt>
                <c:pt idx="67">
                  <c:v>0.80969984123318206</c:v>
                </c:pt>
                <c:pt idx="68">
                  <c:v>0.98822670227720244</c:v>
                </c:pt>
                <c:pt idx="69">
                  <c:v>1.1568795287763858</c:v>
                </c:pt>
                <c:pt idx="70">
                  <c:v>-2.45029690981724E-16</c:v>
                </c:pt>
                <c:pt idx="71">
                  <c:v>2.45029690981724E-16</c:v>
                </c:pt>
                <c:pt idx="72">
                  <c:v>-0.19966683329365623</c:v>
                </c:pt>
                <c:pt idx="73">
                  <c:v>-0.39733866159012254</c:v>
                </c:pt>
                <c:pt idx="74">
                  <c:v>-0.59104041332267943</c:v>
                </c:pt>
                <c:pt idx="75">
                  <c:v>-0.77883668461730138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'polar circle'!$I$4:$I$79</c:f>
              <c:numCache>
                <c:formatCode>General</c:formatCode>
                <c:ptCount val="76"/>
                <c:pt idx="0">
                  <c:v>0.56732437092645249</c:v>
                </c:pt>
                <c:pt idx="1">
                  <c:v>0.37302473884515086</c:v>
                </c:pt>
                <c:pt idx="2">
                  <c:v>0.17499796687889313</c:v>
                </c:pt>
                <c:pt idx="3">
                  <c:v>-2.4777326925781495E-2</c:v>
                </c:pt>
                <c:pt idx="4">
                  <c:v>-0.22430505387010913</c:v>
                </c:pt>
                <c:pt idx="5">
                  <c:v>-0.42159159886155945</c:v>
                </c:pt>
                <c:pt idx="6">
                  <c:v>-0.61466573995683937</c:v>
                </c:pt>
                <c:pt idx="7">
                  <c:v>-0.80159834415995046</c:v>
                </c:pt>
                <c:pt idx="8">
                  <c:v>-0.98052164268139896</c:v>
                </c:pt>
                <c:pt idx="9">
                  <c:v>-1.1496478930665377</c:v>
                </c:pt>
                <c:pt idx="10">
                  <c:v>-1.3072872417272237</c:v>
                </c:pt>
                <c:pt idx="11">
                  <c:v>-1.4518646084002802</c:v>
                </c:pt>
                <c:pt idx="12">
                  <c:v>-1.5819354238288332</c:v>
                </c:pt>
                <c:pt idx="13">
                  <c:v>-1.6962000634208163</c:v>
                </c:pt>
                <c:pt idx="14">
                  <c:v>-1.7935168326682942</c:v>
                </c:pt>
                <c:pt idx="15">
                  <c:v>-1.8729133745815929</c:v>
                </c:pt>
                <c:pt idx="16">
                  <c:v>-1.9335963851589222</c:v>
                </c:pt>
                <c:pt idx="17">
                  <c:v>-1.9749595398177298</c:v>
                </c:pt>
                <c:pt idx="18">
                  <c:v>-1.996589551589506</c:v>
                </c:pt>
                <c:pt idx="19">
                  <c:v>-1.9982703005465587</c:v>
                </c:pt>
                <c:pt idx="20">
                  <c:v>-1.9799849932008908</c:v>
                </c:pt>
                <c:pt idx="21">
                  <c:v>-1.9419163302991809</c:v>
                </c:pt>
                <c:pt idx="22">
                  <c:v>-1.8844446813373159</c:v>
                </c:pt>
                <c:pt idx="23">
                  <c:v>-1.8081442840341215</c:v>
                </c:pt>
                <c:pt idx="24">
                  <c:v>-1.7137775067378935</c:v>
                </c:pt>
                <c:pt idx="25">
                  <c:v>-1.6022872310938663</c:v>
                </c:pt>
                <c:pt idx="26">
                  <c:v>-1.4747874310824896</c:v>
                </c:pt>
                <c:pt idx="27">
                  <c:v>-1.3325520425596467</c:v>
                </c:pt>
                <c:pt idx="28">
                  <c:v>-1.1770022345106894</c:v>
                </c:pt>
                <c:pt idx="29">
                  <c:v>-1.0096922091997127</c:v>
                </c:pt>
                <c:pt idx="30">
                  <c:v>-0.83229367309428226</c:v>
                </c:pt>
                <c:pt idx="31">
                  <c:v>-0.64657913372700404</c:v>
                </c:pt>
                <c:pt idx="32">
                  <c:v>-0.45440418938617122</c:v>
                </c:pt>
                <c:pt idx="33">
                  <c:v>-0.25768898859104622</c:v>
                </c:pt>
                <c:pt idx="34">
                  <c:v>-5.8399044602574057E-2</c:v>
                </c:pt>
                <c:pt idx="35">
                  <c:v>0.14147440333540939</c:v>
                </c:pt>
                <c:pt idx="36">
                  <c:v>0.33993428580048557</c:v>
                </c:pt>
                <c:pt idx="37">
                  <c:v>0.53499765724917858</c:v>
                </c:pt>
                <c:pt idx="38">
                  <c:v>0.72471550895335091</c:v>
                </c:pt>
                <c:pt idx="39">
                  <c:v>0.90719224285115851</c:v>
                </c:pt>
                <c:pt idx="40">
                  <c:v>1.0806046117362826</c:v>
                </c:pt>
                <c:pt idx="41">
                  <c:v>1.2432199365413312</c:v>
                </c:pt>
                <c:pt idx="42">
                  <c:v>1.3934134186943323</c:v>
                </c:pt>
                <c:pt idx="43">
                  <c:v>1.5296843745689777</c:v>
                </c:pt>
                <c:pt idx="44">
                  <c:v>1.6506712298193569</c:v>
                </c:pt>
                <c:pt idx="45">
                  <c:v>1.7551651237807453</c:v>
                </c:pt>
                <c:pt idx="46">
                  <c:v>1.8421219880057698</c:v>
                </c:pt>
                <c:pt idx="47">
                  <c:v>1.9106729782512115</c:v>
                </c:pt>
                <c:pt idx="48">
                  <c:v>1.960133155682483</c:v>
                </c:pt>
                <c:pt idx="49">
                  <c:v>1.9900083305560514</c:v>
                </c:pt>
                <c:pt idx="50">
                  <c:v>2</c:v>
                </c:pt>
                <c:pt idx="51">
                  <c:v>1.9900083305560519</c:v>
                </c:pt>
                <c:pt idx="52">
                  <c:v>1.9601331556824841</c:v>
                </c:pt>
                <c:pt idx="53">
                  <c:v>1.9106729782512135</c:v>
                </c:pt>
                <c:pt idx="54">
                  <c:v>1.8421219880057724</c:v>
                </c:pt>
                <c:pt idx="55">
                  <c:v>1.7551651237807488</c:v>
                </c:pt>
                <c:pt idx="56">
                  <c:v>1.6506712298193609</c:v>
                </c:pt>
                <c:pt idx="57">
                  <c:v>1.5296843745689823</c:v>
                </c:pt>
                <c:pt idx="58">
                  <c:v>1.3934134186943372</c:v>
                </c:pt>
                <c:pt idx="59">
                  <c:v>1.2432199365413368</c:v>
                </c:pt>
                <c:pt idx="60">
                  <c:v>1.0806046117362884</c:v>
                </c:pt>
                <c:pt idx="61">
                  <c:v>0.90719224285116495</c:v>
                </c:pt>
                <c:pt idx="62">
                  <c:v>0.72471550895335834</c:v>
                </c:pt>
                <c:pt idx="63">
                  <c:v>0.53499765724918702</c:v>
                </c:pt>
                <c:pt idx="64">
                  <c:v>0.33993428580049517</c:v>
                </c:pt>
                <c:pt idx="65">
                  <c:v>0.14147440333542</c:v>
                </c:pt>
                <c:pt idx="66">
                  <c:v>-5.8399044602562511E-2</c:v>
                </c:pt>
                <c:pt idx="67">
                  <c:v>-0.25768898859103395</c:v>
                </c:pt>
                <c:pt idx="68">
                  <c:v>-0.45440418938615817</c:v>
                </c:pt>
                <c:pt idx="69">
                  <c:v>-0.64657913372699061</c:v>
                </c:pt>
                <c:pt idx="70">
                  <c:v>-0.56732437092645227</c:v>
                </c:pt>
                <c:pt idx="71">
                  <c:v>-0.56732437092645271</c:v>
                </c:pt>
                <c:pt idx="72">
                  <c:v>-0.37302473884515092</c:v>
                </c:pt>
                <c:pt idx="73">
                  <c:v>-0.17499796687889302</c:v>
                </c:pt>
                <c:pt idx="74">
                  <c:v>2.4777326925781717E-2</c:v>
                </c:pt>
                <c:pt idx="75">
                  <c:v>0.22430505387010957</c:v>
                </c:pt>
              </c:numCache>
            </c:numRef>
          </c:xVal>
          <c:yVal>
            <c:numRef>
              <c:f>'polar circle'!$J$4:$J$79</c:f>
              <c:numCache>
                <c:formatCode>General</c:formatCode>
                <c:ptCount val="76"/>
                <c:pt idx="0">
                  <c:v>1.9178485493262769</c:v>
                </c:pt>
                <c:pt idx="1">
                  <c:v>1.9649052252486652</c:v>
                </c:pt>
                <c:pt idx="2">
                  <c:v>1.9923292176716814</c:v>
                </c:pt>
                <c:pt idx="3">
                  <c:v>1.9998465151282017</c:v>
                </c:pt>
                <c:pt idx="4">
                  <c:v>1.987382007266929</c:v>
                </c:pt>
                <c:pt idx="5">
                  <c:v>1.9550602353301942</c:v>
                </c:pt>
                <c:pt idx="6">
                  <c:v>1.903204147779032</c:v>
                </c:pt>
                <c:pt idx="7">
                  <c:v>1.83233187349891</c:v>
                </c:pt>
                <c:pt idx="8">
                  <c:v>1.7431515448271762</c:v>
                </c:pt>
                <c:pt idx="9">
                  <c:v>1.636554222128821</c:v>
                </c:pt>
                <c:pt idx="10">
                  <c:v>1.5136049906158566</c:v>
                </c:pt>
                <c:pt idx="11">
                  <c:v>1.3755323183679478</c:v>
                </c:pt>
                <c:pt idx="12">
                  <c:v>1.2237157818854381</c:v>
                </c:pt>
                <c:pt idx="13">
                  <c:v>1.0596722818169861</c:v>
                </c:pt>
                <c:pt idx="14">
                  <c:v>0.88504088658970448</c:v>
                </c:pt>
                <c:pt idx="15">
                  <c:v>0.70156645537923912</c:v>
                </c:pt>
                <c:pt idx="16">
                  <c:v>0.511082204053662</c:v>
                </c:pt>
                <c:pt idx="17">
                  <c:v>0.31549138828649592</c:v>
                </c:pt>
                <c:pt idx="18">
                  <c:v>0.11674828685515876</c:v>
                </c:pt>
                <c:pt idx="19">
                  <c:v>-8.3161324866582342E-2</c:v>
                </c:pt>
                <c:pt idx="20">
                  <c:v>-0.28224001611973537</c:v>
                </c:pt>
                <c:pt idx="21">
                  <c:v>-0.47849865842796574</c:v>
                </c:pt>
                <c:pt idx="22">
                  <c:v>-0.6699763003118111</c:v>
                </c:pt>
                <c:pt idx="23">
                  <c:v>-0.85475976046766133</c:v>
                </c:pt>
                <c:pt idx="24">
                  <c:v>-1.0310027436429297</c:v>
                </c:pt>
                <c:pt idx="25">
                  <c:v>-1.1969442882079144</c:v>
                </c:pt>
                <c:pt idx="26">
                  <c:v>-1.3509263611023035</c:v>
                </c:pt>
                <c:pt idx="27">
                  <c:v>-1.4914104243534418</c:v>
                </c:pt>
                <c:pt idx="28">
                  <c:v>-1.6169928076391817</c:v>
                </c:pt>
                <c:pt idx="29">
                  <c:v>-1.7264187332977485</c:v>
                </c:pt>
                <c:pt idx="30">
                  <c:v>-1.8185948536513645</c:v>
                </c:pt>
                <c:pt idx="31">
                  <c:v>-1.8926001753748298</c:v>
                </c:pt>
                <c:pt idx="32">
                  <c:v>-1.9476952617563912</c:v>
                </c:pt>
                <c:pt idx="33">
                  <c:v>-1.9833296209049376</c:v>
                </c:pt>
                <c:pt idx="34">
                  <c:v>-1.9991472060830102</c:v>
                </c:pt>
                <c:pt idx="35">
                  <c:v>-1.9949899732081087</c:v>
                </c:pt>
                <c:pt idx="36">
                  <c:v>-1.9708994599769198</c:v>
                </c:pt>
                <c:pt idx="37">
                  <c:v>-1.9271163708343848</c:v>
                </c:pt>
                <c:pt idx="38">
                  <c:v>-1.8640781719344512</c:v>
                </c:pt>
                <c:pt idx="39">
                  <c:v>-1.7824147201228686</c:v>
                </c:pt>
                <c:pt idx="40">
                  <c:v>-1.6829419696157912</c:v>
                </c:pt>
                <c:pt idx="41">
                  <c:v>-1.5666538192549648</c:v>
                </c:pt>
                <c:pt idx="42">
                  <c:v>-1.434712181799044</c:v>
                </c:pt>
                <c:pt idx="43">
                  <c:v>-1.2884353744753809</c:v>
                </c:pt>
                <c:pt idx="44">
                  <c:v>-1.1292849467900701</c:v>
                </c:pt>
                <c:pt idx="45">
                  <c:v>-0.95885107720840601</c:v>
                </c:pt>
                <c:pt idx="46">
                  <c:v>-0.7788366846173016</c:v>
                </c:pt>
                <c:pt idx="47">
                  <c:v>-0.59104041332268042</c:v>
                </c:pt>
                <c:pt idx="48">
                  <c:v>-0.39733866159012454</c:v>
                </c:pt>
                <c:pt idx="49">
                  <c:v>-0.19966683329365909</c:v>
                </c:pt>
                <c:pt idx="50">
                  <c:v>-3.5527136788005009E-15</c:v>
                </c:pt>
                <c:pt idx="51">
                  <c:v>0.19966683329365198</c:v>
                </c:pt>
                <c:pt idx="52">
                  <c:v>0.39733866159011755</c:v>
                </c:pt>
                <c:pt idx="53">
                  <c:v>0.59104041332267365</c:v>
                </c:pt>
                <c:pt idx="54">
                  <c:v>0.77883668461729516</c:v>
                </c:pt>
                <c:pt idx="55">
                  <c:v>0.95885107720839979</c:v>
                </c:pt>
                <c:pt idx="56">
                  <c:v>1.1292849467900641</c:v>
                </c:pt>
                <c:pt idx="57">
                  <c:v>1.2884353744753756</c:v>
                </c:pt>
                <c:pt idx="58">
                  <c:v>1.4347121817990389</c:v>
                </c:pt>
                <c:pt idx="59">
                  <c:v>1.5666538192549606</c:v>
                </c:pt>
                <c:pt idx="60">
                  <c:v>1.6829419696157872</c:v>
                </c:pt>
                <c:pt idx="61">
                  <c:v>1.7824147201228655</c:v>
                </c:pt>
                <c:pt idx="62">
                  <c:v>1.8640781719344481</c:v>
                </c:pt>
                <c:pt idx="63">
                  <c:v>1.9271163708343824</c:v>
                </c:pt>
                <c:pt idx="64">
                  <c:v>1.9708994599769181</c:v>
                </c:pt>
                <c:pt idx="65">
                  <c:v>1.994989973208108</c:v>
                </c:pt>
                <c:pt idx="66">
                  <c:v>1.9991472060830109</c:v>
                </c:pt>
                <c:pt idx="67">
                  <c:v>1.9833296209049394</c:v>
                </c:pt>
                <c:pt idx="68">
                  <c:v>1.9476952617563941</c:v>
                </c:pt>
                <c:pt idx="69">
                  <c:v>1.8926001753748345</c:v>
                </c:pt>
                <c:pt idx="70">
                  <c:v>-1.9178485493262769</c:v>
                </c:pt>
                <c:pt idx="71">
                  <c:v>-1.9178485493262769</c:v>
                </c:pt>
                <c:pt idx="72">
                  <c:v>-1.9649052252486652</c:v>
                </c:pt>
                <c:pt idx="73">
                  <c:v>-1.9923292176716814</c:v>
                </c:pt>
                <c:pt idx="74">
                  <c:v>-1.9998465151282017</c:v>
                </c:pt>
                <c:pt idx="75">
                  <c:v>-1.9873820072669288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215104"/>
        <c:axId val="343216896"/>
      </c:scatterChart>
      <c:valAx>
        <c:axId val="3432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216896"/>
        <c:crosses val="autoZero"/>
        <c:crossBetween val="midCat"/>
      </c:valAx>
      <c:valAx>
        <c:axId val="34321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215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'polar circle (2)'!$E$4:$E$79</c:f>
              <c:numCache>
                <c:formatCode>General</c:formatCode>
                <c:ptCount val="76"/>
                <c:pt idx="0">
                  <c:v>0</c:v>
                </c:pt>
                <c:pt idx="1">
                  <c:v>9.9334665397530622E-2</c:v>
                </c:pt>
                <c:pt idx="2">
                  <c:v>0.19470917115432523</c:v>
                </c:pt>
                <c:pt idx="3">
                  <c:v>0.28232123669751769</c:v>
                </c:pt>
                <c:pt idx="4">
                  <c:v>0.3586780454497614</c:v>
                </c:pt>
                <c:pt idx="5">
                  <c:v>0.42073549240394825</c:v>
                </c:pt>
                <c:pt idx="6">
                  <c:v>0.4660195429836132</c:v>
                </c:pt>
                <c:pt idx="7">
                  <c:v>0.49272486499423013</c:v>
                </c:pt>
                <c:pt idx="8">
                  <c:v>0.49978680152075255</c:v>
                </c:pt>
                <c:pt idx="9">
                  <c:v>0.48692381543909757</c:v>
                </c:pt>
                <c:pt idx="10">
                  <c:v>0.4546487134128408</c:v>
                </c:pt>
                <c:pt idx="11">
                  <c:v>0.40424820190979516</c:v>
                </c:pt>
                <c:pt idx="12">
                  <c:v>0.33773159027557548</c:v>
                </c:pt>
                <c:pt idx="13">
                  <c:v>0.25775068591073208</c:v>
                </c:pt>
                <c:pt idx="14">
                  <c:v>0.16749407507795236</c:v>
                </c:pt>
                <c:pt idx="15">
                  <c:v>7.0560004029933385E-2</c:v>
                </c:pt>
                <c:pt idx="16">
                  <c:v>-2.9187071713790265E-2</c:v>
                </c:pt>
                <c:pt idx="17">
                  <c:v>-0.12777055101341606</c:v>
                </c:pt>
                <c:pt idx="18">
                  <c:v>-0.22126022164742662</c:v>
                </c:pt>
                <c:pt idx="19">
                  <c:v>-0.30592894547135996</c:v>
                </c:pt>
                <c:pt idx="20">
                  <c:v>-0.37840124765396443</c:v>
                </c:pt>
                <c:pt idx="21">
                  <c:v>-0.43578788620679426</c:v>
                </c:pt>
                <c:pt idx="22">
                  <c:v>-0.47580103694475823</c:v>
                </c:pt>
                <c:pt idx="23">
                  <c:v>-0.49684550181673232</c:v>
                </c:pt>
                <c:pt idx="24">
                  <c:v>-0.49808230441792017</c:v>
                </c:pt>
                <c:pt idx="25">
                  <c:v>-0.47946213733156895</c:v>
                </c:pt>
                <c:pt idx="26">
                  <c:v>-0.44172732786007618</c:v>
                </c:pt>
                <c:pt idx="27">
                  <c:v>-0.38638224377799302</c:v>
                </c:pt>
                <c:pt idx="28">
                  <c:v>-0.31563331893615976</c:v>
                </c:pt>
                <c:pt idx="29">
                  <c:v>-0.23230108970687749</c:v>
                </c:pt>
                <c:pt idx="30">
                  <c:v>-0.13970774909946165</c:v>
                </c:pt>
                <c:pt idx="31">
                  <c:v>-4.1544701408746873E-2</c:v>
                </c:pt>
                <c:pt idx="32">
                  <c:v>5.8274602425248144E-2</c:v>
                </c:pt>
                <c:pt idx="33">
                  <c:v>0.15577068175669062</c:v>
                </c:pt>
                <c:pt idx="34">
                  <c:v>0.24705667556930561</c:v>
                </c:pt>
                <c:pt idx="35">
                  <c:v>0.32849329935939586</c:v>
                </c:pt>
                <c:pt idx="36">
                  <c:v>0.39683393192457767</c:v>
                </c:pt>
                <c:pt idx="37">
                  <c:v>0.44935404790581424</c:v>
                </c:pt>
                <c:pt idx="38">
                  <c:v>0.48395983601574377</c:v>
                </c:pt>
                <c:pt idx="39">
                  <c:v>0.49927167268730255</c:v>
                </c:pt>
                <c:pt idx="40">
                  <c:v>0.49467912331169067</c:v>
                </c:pt>
                <c:pt idx="41">
                  <c:v>0.47036527833988601</c:v>
                </c:pt>
                <c:pt idx="42">
                  <c:v>0.42729945404413983</c:v>
                </c:pt>
                <c:pt idx="43">
                  <c:v>0.36719854893705606</c:v>
                </c:pt>
                <c:pt idx="44">
                  <c:v>0.29245859644588085</c:v>
                </c:pt>
                <c:pt idx="45">
                  <c:v>0.20605924262087827</c:v>
                </c:pt>
                <c:pt idx="46">
                  <c:v>0.11144495705012382</c:v>
                </c:pt>
                <c:pt idx="47">
                  <c:v>1.2387712726679771E-2</c:v>
                </c:pt>
                <c:pt idx="48">
                  <c:v>-8.716339061148895E-2</c:v>
                </c:pt>
                <c:pt idx="49">
                  <c:v>-0.18323956462596255</c:v>
                </c:pt>
                <c:pt idx="50">
                  <c:v>-0.27201055544468344</c:v>
                </c:pt>
                <c:pt idx="51">
                  <c:v>-0.34993734379676988</c:v>
                </c:pt>
                <c:pt idx="52">
                  <c:v>-0.41391323454282536</c:v>
                </c:pt>
                <c:pt idx="53">
                  <c:v>-0.46138771080640223</c:v>
                </c:pt>
                <c:pt idx="54">
                  <c:v>-0.49046811503324506</c:v>
                </c:pt>
                <c:pt idx="55">
                  <c:v>-0.49999510327535179</c:v>
                </c:pt>
                <c:pt idx="56">
                  <c:v>-0.48958886457565931</c:v>
                </c:pt>
                <c:pt idx="57">
                  <c:v>-0.45966426283233963</c:v>
                </c:pt>
                <c:pt idx="58">
                  <c:v>-0.41141429748435693</c:v>
                </c:pt>
                <c:pt idx="59">
                  <c:v>-0.34676254238856502</c:v>
                </c:pt>
                <c:pt idx="60">
                  <c:v>-0.26828645900022197</c:v>
                </c:pt>
                <c:pt idx="61">
                  <c:v>-0.17911464111841935</c:v>
                </c:pt>
                <c:pt idx="62">
                  <c:v>-8.2802087724160825E-2</c:v>
                </c:pt>
                <c:pt idx="63">
                  <c:v>1.681152361056213E-2</c:v>
                </c:pt>
                <c:pt idx="64">
                  <c:v>0.11575491255076258</c:v>
                </c:pt>
                <c:pt idx="65">
                  <c:v>0.21008351841331402</c:v>
                </c:pt>
                <c:pt idx="66">
                  <c:v>0.2960367573536058</c:v>
                </c:pt>
                <c:pt idx="67">
                  <c:v>0.37018794497621893</c:v>
                </c:pt>
                <c:pt idx="68">
                  <c:v>0.42958090742824379</c:v>
                </c:pt>
                <c:pt idx="69">
                  <c:v>0.4718478347220495</c:v>
                </c:pt>
                <c:pt idx="70">
                  <c:v>0.49530367784743395</c:v>
                </c:pt>
                <c:pt idx="71">
                  <c:v>0.49901332635818141</c:v>
                </c:pt>
                <c:pt idx="72">
                  <c:v>0.48282888827464132</c:v>
                </c:pt>
                <c:pt idx="73">
                  <c:v>0.44739558607025642</c:v>
                </c:pt>
                <c:pt idx="74">
                  <c:v>0.39412603368766469</c:v>
                </c:pt>
                <c:pt idx="75">
                  <c:v>0.32514392007856652</c:v>
                </c:pt>
              </c:numCache>
            </c:numRef>
          </c:xVal>
          <c:yVal>
            <c:numRef>
              <c:f>'polar circle (2)'!$F$4:$F$79</c:f>
              <c:numCache>
                <c:formatCode>General</c:formatCode>
                <c:ptCount val="76"/>
                <c:pt idx="0">
                  <c:v>0</c:v>
                </c:pt>
                <c:pt idx="1">
                  <c:v>9.9667110793791851E-3</c:v>
                </c:pt>
                <c:pt idx="2">
                  <c:v>3.9469502998557456E-2</c:v>
                </c:pt>
                <c:pt idx="3">
                  <c:v>8.7332192545160864E-2</c:v>
                </c:pt>
                <c:pt idx="4">
                  <c:v>0.15164664532641731</c:v>
                </c:pt>
                <c:pt idx="5">
                  <c:v>0.22984884706593015</c:v>
                </c:pt>
                <c:pt idx="6">
                  <c:v>0.31882112276166324</c:v>
                </c:pt>
                <c:pt idx="7">
                  <c:v>0.41501642854987947</c:v>
                </c:pt>
                <c:pt idx="8">
                  <c:v>0.51459976115064421</c:v>
                </c:pt>
                <c:pt idx="9">
                  <c:v>0.61360104734654342</c:v>
                </c:pt>
                <c:pt idx="10">
                  <c:v>0.70807341827357095</c:v>
                </c:pt>
                <c:pt idx="11">
                  <c:v>0.7942505586276728</c:v>
                </c:pt>
                <c:pt idx="12">
                  <c:v>0.86869685777062267</c:v>
                </c:pt>
                <c:pt idx="13">
                  <c:v>0.92844437668447366</c:v>
                </c:pt>
                <c:pt idx="14">
                  <c:v>0.97111117033432925</c:v>
                </c:pt>
                <c:pt idx="15">
                  <c:v>0.99499624830022271</c:v>
                </c:pt>
                <c:pt idx="16">
                  <c:v>0.99914738789737645</c:v>
                </c:pt>
                <c:pt idx="17">
                  <c:v>0.98339909628973043</c:v>
                </c:pt>
                <c:pt idx="18">
                  <c:v>0.94837920816707322</c:v>
                </c:pt>
                <c:pt idx="19">
                  <c:v>0.89548385595720792</c:v>
                </c:pt>
                <c:pt idx="20">
                  <c:v>0.82682181043180558</c:v>
                </c:pt>
                <c:pt idx="21">
                  <c:v>0.74513041067034935</c:v>
                </c:pt>
                <c:pt idx="22">
                  <c:v>0.65366643498920929</c:v>
                </c:pt>
                <c:pt idx="23">
                  <c:v>0.55607626346752659</c:v>
                </c:pt>
                <c:pt idx="24">
                  <c:v>0.45625050828027586</c:v>
                </c:pt>
                <c:pt idx="25">
                  <c:v>0.35816890726838602</c:v>
                </c:pt>
                <c:pt idx="26">
                  <c:v>0.26574166434981067</c:v>
                </c:pt>
                <c:pt idx="27">
                  <c:v>0.18265356202868197</c:v>
                </c:pt>
                <c:pt idx="28">
                  <c:v>0.11221706074487438</c:v>
                </c:pt>
                <c:pt idx="29">
                  <c:v>5.7240241529339923E-2</c:v>
                </c:pt>
                <c:pt idx="30">
                  <c:v>1.9914856674816617E-2</c:v>
                </c:pt>
                <c:pt idx="31">
                  <c:v>1.7289514883911444E-3</c:v>
                </c:pt>
                <c:pt idx="32">
                  <c:v>3.4075406209038467E-3</c:v>
                </c:pt>
                <c:pt idx="33">
                  <c:v>2.4883704020735763E-2</c:v>
                </c:pt>
                <c:pt idx="34">
                  <c:v>6.5301254825088251E-2</c:v>
                </c:pt>
                <c:pt idx="35">
                  <c:v>0.12304887282834884</c:v>
                </c:pt>
                <c:pt idx="36">
                  <c:v>0.19582434273387417</c:v>
                </c:pt>
                <c:pt idx="37">
                  <c:v>0.2807263362128064</c:v>
                </c:pt>
                <c:pt idx="38">
                  <c:v>0.37437007870887429</c:v>
                </c:pt>
                <c:pt idx="39">
                  <c:v>0.47302228971867727</c:v>
                </c:pt>
                <c:pt idx="40">
                  <c:v>0.57275001690430849</c:v>
                </c:pt>
                <c:pt idx="41">
                  <c:v>0.66957743049191898</c:v>
                </c:pt>
                <c:pt idx="42">
                  <c:v>0.75964432705834362</c:v>
                </c:pt>
                <c:pt idx="43">
                  <c:v>0.83936002366000684</c:v>
                </c:pt>
                <c:pt idx="44">
                  <c:v>0.90554650703082784</c:v>
                </c:pt>
                <c:pt idx="45">
                  <c:v>0.95556513094233841</c:v>
                </c:pt>
                <c:pt idx="46">
                  <c:v>0.98742181070208179</c:v>
                </c:pt>
                <c:pt idx="47">
                  <c:v>0.99984652101760318</c:v>
                </c:pt>
                <c:pt idx="48">
                  <c:v>0.99234392789706372</c:v>
                </c:pt>
                <c:pt idx="49">
                  <c:v>0.96521313605237735</c:v>
                </c:pt>
                <c:pt idx="50">
                  <c:v>0.91953576453822727</c:v>
                </c:pt>
                <c:pt idx="51">
                  <c:v>0.85713282601360141</c:v>
                </c:pt>
                <c:pt idx="52">
                  <c:v>0.78049212871361662</c:v>
                </c:pt>
                <c:pt idx="53">
                  <c:v>0.69266909538591726</c:v>
                </c:pt>
                <c:pt idx="54">
                  <c:v>0.59716495322767082</c:v>
                </c:pt>
                <c:pt idx="55">
                  <c:v>0.49778715100597826</c:v>
                </c:pt>
                <c:pt idx="56">
                  <c:v>0.3984975680906282</c:v>
                </c:pt>
                <c:pt idx="57">
                  <c:v>0.30325456682605867</c:v>
                </c:pt>
                <c:pt idx="58">
                  <c:v>0.21585518511601684</c:v>
                </c:pt>
                <c:pt idx="59">
                  <c:v>0.13978376050458433</c:v>
                </c:pt>
                <c:pt idx="60">
                  <c:v>7.807302063375679E-2</c:v>
                </c:pt>
                <c:pt idx="61">
                  <c:v>3.3183177962683261E-2</c:v>
                </c:pt>
                <c:pt idx="62">
                  <c:v>6.9038488605692094E-3</c:v>
                </c:pt>
                <c:pt idx="63">
                  <c:v>2.8270724949740645E-4</c:v>
                </c:pt>
                <c:pt idx="64">
                  <c:v>1.3583717151280686E-2</c:v>
                </c:pt>
                <c:pt idx="65">
                  <c:v>4.6276609274898906E-2</c:v>
                </c:pt>
                <c:pt idx="66">
                  <c:v>9.7058021179770429E-2</c:v>
                </c:pt>
                <c:pt idx="67">
                  <c:v>0.16390345822326005</c:v>
                </c:pt>
                <c:pt idx="68">
                  <c:v>0.24414800377341864</c:v>
                </c:pt>
                <c:pt idx="69">
                  <c:v>0.33459256102546808</c:v>
                </c:pt>
                <c:pt idx="70">
                  <c:v>0.43163139089607439</c:v>
                </c:pt>
                <c:pt idx="71">
                  <c:v>0.53139586146203199</c:v>
                </c:pt>
                <c:pt idx="72">
                  <c:v>0.62990867810686846</c:v>
                </c:pt>
                <c:pt idx="73">
                  <c:v>0.72324244570612406</c:v>
                </c:pt>
                <c:pt idx="74">
                  <c:v>0.80767624147735195</c:v>
                </c:pt>
                <c:pt idx="75">
                  <c:v>0.87984395642940361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438080"/>
        <c:axId val="343439616"/>
      </c:scatterChart>
      <c:valAx>
        <c:axId val="34343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439616"/>
        <c:crosses val="autoZero"/>
        <c:crossBetween val="midCat"/>
      </c:valAx>
      <c:valAx>
        <c:axId val="34343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438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'polar circle (3)'!$E$4:$E$79</c:f>
              <c:numCache>
                <c:formatCode>General</c:formatCode>
                <c:ptCount val="76"/>
                <c:pt idx="0">
                  <c:v>0</c:v>
                </c:pt>
                <c:pt idx="1">
                  <c:v>0.19767681165408388</c:v>
                </c:pt>
                <c:pt idx="2">
                  <c:v>0.38165590209504829</c:v>
                </c:pt>
                <c:pt idx="3">
                  <c:v>0.53942355814441156</c:v>
                </c:pt>
                <c:pt idx="4">
                  <c:v>0.66072871413793843</c:v>
                </c:pt>
                <c:pt idx="5">
                  <c:v>0.73846026260412878</c:v>
                </c:pt>
                <c:pt idx="6">
                  <c:v>0.7692450521366152</c:v>
                </c:pt>
                <c:pt idx="7">
                  <c:v>0.75371352694328242</c:v>
                </c:pt>
                <c:pt idx="8">
                  <c:v>0.69640963572533698</c:v>
                </c:pt>
                <c:pt idx="9">
                  <c:v>0.60535339493065676</c:v>
                </c:pt>
                <c:pt idx="10">
                  <c:v>0.49129549643388198</c:v>
                </c:pt>
                <c:pt idx="11">
                  <c:v>0.36673083295909359</c:v>
                </c:pt>
                <c:pt idx="12">
                  <c:v>0.24475932133618702</c:v>
                </c:pt>
                <c:pt idx="13">
                  <c:v>0.13789601311660951</c:v>
                </c:pt>
                <c:pt idx="14">
                  <c:v>5.6936978787435977E-2</c:v>
                </c:pt>
                <c:pt idx="15">
                  <c:v>9.9824344694786245E-3</c:v>
                </c:pt>
                <c:pt idx="16">
                  <c:v>1.7044971028322825E-3</c:v>
                </c:pt>
                <c:pt idx="17">
                  <c:v>3.2925064062368364E-2</c:v>
                </c:pt>
                <c:pt idx="18">
                  <c:v>0.10054157166110432</c:v>
                </c:pt>
                <c:pt idx="19">
                  <c:v>0.197807272544889</c:v>
                </c:pt>
                <c:pt idx="20">
                  <c:v>0.31494096431337848</c:v>
                </c:pt>
                <c:pt idx="21">
                  <c:v>0.44001163356661249</c:v>
                </c:pt>
                <c:pt idx="22">
                  <c:v>0.56001888366648489</c:v>
                </c:pt>
                <c:pt idx="23">
                  <c:v>0.66207248828246068</c:v>
                </c:pt>
                <c:pt idx="24">
                  <c:v>0.73456552220015237</c:v>
                </c:pt>
                <c:pt idx="25">
                  <c:v>0.76823606043934778</c:v>
                </c:pt>
                <c:pt idx="26">
                  <c:v>0.75702235859803424</c:v>
                </c:pt>
                <c:pt idx="27">
                  <c:v>0.69863484553945732</c:v>
                </c:pt>
                <c:pt idx="28">
                  <c:v>0.59479352912209127</c:v>
                </c:pt>
                <c:pt idx="29">
                  <c:v>0.45110927964808056</c:v>
                </c:pt>
                <c:pt idx="30">
                  <c:v>0.27661924665080939</c:v>
                </c:pt>
                <c:pt idx="31">
                  <c:v>8.3017542970173663E-2</c:v>
                </c:pt>
                <c:pt idx="32">
                  <c:v>-0.11635046232528293</c:v>
                </c:pt>
                <c:pt idx="33">
                  <c:v>-0.30764079395928762</c:v>
                </c:pt>
                <c:pt idx="34">
                  <c:v>-0.47770789481018971</c:v>
                </c:pt>
                <c:pt idx="35">
                  <c:v>-0.61523949383064702</c:v>
                </c:pt>
                <c:pt idx="36">
                  <c:v>-0.71172833668067326</c:v>
                </c:pt>
                <c:pt idx="37">
                  <c:v>-0.76219436455624179</c:v>
                </c:pt>
                <c:pt idx="38">
                  <c:v>-0.76559320830369704</c:v>
                </c:pt>
                <c:pt idx="39">
                  <c:v>-0.72487487155150199</c:v>
                </c:pt>
                <c:pt idx="40">
                  <c:v>-0.64668770665417996</c:v>
                </c:pt>
                <c:pt idx="41">
                  <c:v>-0.54075445121510435</c:v>
                </c:pt>
                <c:pt idx="42">
                  <c:v>-0.41897636259622417</c:v>
                </c:pt>
                <c:pt idx="43">
                  <c:v>-0.29434574880588027</c:v>
                </c:pt>
                <c:pt idx="44">
                  <c:v>-0.17976427959114583</c:v>
                </c:pt>
                <c:pt idx="45">
                  <c:v>-8.6872845556738063E-2</c:v>
                </c:pt>
                <c:pt idx="46">
                  <c:v>-2.4997667094680088E-2</c:v>
                </c:pt>
                <c:pt idx="47">
                  <c:v>-3.0693440809162616E-4</c:v>
                </c:pt>
                <c:pt idx="48">
                  <c:v>-1.5253416143281181E-2</c:v>
                </c:pt>
                <c:pt idx="49">
                  <c:v>-6.8352890740698308E-2</c:v>
                </c:pt>
                <c:pt idx="50">
                  <c:v>-0.15431821725300904</c:v>
                </c:pt>
                <c:pt idx="51">
                  <c:v>-0.26453705459855725</c:v>
                </c:pt>
                <c:pt idx="52">
                  <c:v>-0.38785050171035168</c:v>
                </c:pt>
                <c:pt idx="53">
                  <c:v>-0.51156301179904173</c:v>
                </c:pt>
                <c:pt idx="54">
                  <c:v>-0.6225932369772238</c:v>
                </c:pt>
                <c:pt idx="55">
                  <c:v>-0.70866283396975505</c:v>
                </c:pt>
                <c:pt idx="56">
                  <c:v>-0.75941683572691154</c:v>
                </c:pt>
                <c:pt idx="57">
                  <c:v>-0.7673752738396411</c:v>
                </c:pt>
                <c:pt idx="58">
                  <c:v>-0.72863077994219794</c:v>
                </c:pt>
                <c:pt idx="59">
                  <c:v>-0.64322955731071563</c:v>
                </c:pt>
                <c:pt idx="60">
                  <c:v>-0.51520137248530884</c:v>
                </c:pt>
                <c:pt idx="61">
                  <c:v>-0.35223554694942388</c:v>
                </c:pt>
                <c:pt idx="62">
                  <c:v>-0.16503153227707121</c:v>
                </c:pt>
                <c:pt idx="63">
                  <c:v>3.3618294145568488E-2</c:v>
                </c:pt>
                <c:pt idx="64">
                  <c:v>0.2299320668351818</c:v>
                </c:pt>
                <c:pt idx="65">
                  <c:v>0.41032992890369635</c:v>
                </c:pt>
                <c:pt idx="66">
                  <c:v>0.56260755051023159</c:v>
                </c:pt>
                <c:pt idx="67">
                  <c:v>0.67698723713223885</c:v>
                </c:pt>
                <c:pt idx="68">
                  <c:v>0.74695312564063499</c:v>
                </c:pt>
                <c:pt idx="69">
                  <c:v>0.76979624444515815</c:v>
                </c:pt>
                <c:pt idx="70">
                  <c:v>0.74682111862742651</c:v>
                </c:pt>
                <c:pt idx="71">
                  <c:v>0.68319581813806518</c:v>
                </c:pt>
                <c:pt idx="72">
                  <c:v>0.58745917775205769</c:v>
                </c:pt>
                <c:pt idx="73">
                  <c:v>0.47072951841421767</c:v>
                </c:pt>
                <c:pt idx="74">
                  <c:v>0.34568583760244653</c:v>
                </c:pt>
                <c:pt idx="75">
                  <c:v>0.22541273215712679</c:v>
                </c:pt>
              </c:numCache>
            </c:numRef>
          </c:xVal>
          <c:yVal>
            <c:numRef>
              <c:f>'polar circle (3)'!$F$4:$F$79</c:f>
              <c:numCache>
                <c:formatCode>General</c:formatCode>
                <c:ptCount val="76"/>
                <c:pt idx="0">
                  <c:v>0</c:v>
                </c:pt>
                <c:pt idx="1">
                  <c:v>1.9833838076209875E-2</c:v>
                </c:pt>
                <c:pt idx="2">
                  <c:v>7.7365481465781677E-2</c:v>
                </c:pt>
                <c:pt idx="3">
                  <c:v>0.16686326042747082</c:v>
                </c:pt>
                <c:pt idx="4">
                  <c:v>0.2793516197631058</c:v>
                </c:pt>
                <c:pt idx="5">
                  <c:v>0.40342268011133492</c:v>
                </c:pt>
                <c:pt idx="6">
                  <c:v>0.52626885480138264</c:v>
                </c:pt>
                <c:pt idx="7">
                  <c:v>0.63484414594217287</c:v>
                </c:pt>
                <c:pt idx="8">
                  <c:v>0.71705021244420541</c:v>
                </c:pt>
                <c:pt idx="9">
                  <c:v>0.7628410551438628</c:v>
                </c:pt>
                <c:pt idx="10">
                  <c:v>0.76514740123429259</c:v>
                </c:pt>
                <c:pt idx="11">
                  <c:v>0.72053794566722118</c:v>
                </c:pt>
                <c:pt idx="12">
                  <c:v>0.62955808540541025</c:v>
                </c:pt>
                <c:pt idx="13">
                  <c:v>0.4967155664123637</c:v>
                </c:pt>
                <c:pt idx="14">
                  <c:v>0.33011398212047005</c:v>
                </c:pt>
                <c:pt idx="15">
                  <c:v>0.14076650054924086</c:v>
                </c:pt>
                <c:pt idx="16">
                  <c:v>-5.8349252870368268E-2</c:v>
                </c:pt>
                <c:pt idx="17">
                  <c:v>-0.25341111850425341</c:v>
                </c:pt>
                <c:pt idx="18">
                  <c:v>-0.43094748531786148</c:v>
                </c:pt>
                <c:pt idx="19">
                  <c:v>-0.57900117585133226</c:v>
                </c:pt>
                <c:pt idx="20">
                  <c:v>-0.68815856159875466</c:v>
                </c:pt>
                <c:pt idx="21">
                  <c:v>-0.7523523704916365</c:v>
                </c:pt>
                <c:pt idx="22">
                  <c:v>-0.76936685460693766</c:v>
                </c:pt>
                <c:pt idx="23">
                  <c:v>-0.74100056070259024</c:v>
                </c:pt>
                <c:pt idx="24">
                  <c:v>-0.67287251503674939</c:v>
                </c:pt>
                <c:pt idx="25">
                  <c:v>-0.57388946669097884</c:v>
                </c:pt>
                <c:pt idx="26">
                  <c:v>-0.45542208696579717</c:v>
                </c:pt>
                <c:pt idx="27">
                  <c:v>-0.33026399414063351</c:v>
                </c:pt>
                <c:pt idx="28">
                  <c:v>-0.21146684327598514</c:v>
                </c:pt>
                <c:pt idx="29">
                  <c:v>-0.1111557597760946</c:v>
                </c:pt>
                <c:pt idx="30">
                  <c:v>-3.9431117357883502E-2</c:v>
                </c:pt>
                <c:pt idx="31">
                  <c:v>-3.4549124103377925E-3</c:v>
                </c:pt>
                <c:pt idx="32">
                  <c:v>-6.8034600003134384E-3</c:v>
                </c:pt>
                <c:pt idx="33">
                  <c:v>-4.9144308641752885E-2</c:v>
                </c:pt>
                <c:pt idx="34">
                  <c:v>-0.12626627027613219</c:v>
                </c:pt>
                <c:pt idx="35">
                  <c:v>-0.23045987964740391</c:v>
                </c:pt>
                <c:pt idx="36">
                  <c:v>-0.35121425493940811</c:v>
                </c:pt>
                <c:pt idx="37">
                  <c:v>-0.47616802928805507</c:v>
                </c:pt>
                <c:pt idx="38">
                  <c:v>-0.5922292891311558</c:v>
                </c:pt>
                <c:pt idx="39">
                  <c:v>-0.68676432142700994</c:v>
                </c:pt>
                <c:pt idx="40">
                  <c:v>-0.74874878979805271</c:v>
                </c:pt>
                <c:pt idx="41">
                  <c:v>-0.76977828220993927</c:v>
                </c:pt>
                <c:pt idx="42">
                  <c:v>-0.74484770342085171</c:v>
                </c:pt>
                <c:pt idx="43">
                  <c:v>-0.67282960511991741</c:v>
                </c:pt>
                <c:pt idx="44">
                  <c:v>-0.55660841380943449</c:v>
                </c:pt>
                <c:pt idx="45">
                  <c:v>-0.40285823137033588</c:v>
                </c:pt>
                <c:pt idx="46">
                  <c:v>-0.22148370244205173</c:v>
                </c:pt>
                <c:pt idx="47">
                  <c:v>-2.4773524126859812E-2</c:v>
                </c:pt>
                <c:pt idx="48">
                  <c:v>0.17365816982659896</c:v>
                </c:pt>
                <c:pt idx="49">
                  <c:v>0.36004837800584438</c:v>
                </c:pt>
                <c:pt idx="50">
                  <c:v>0.52167504916102114</c:v>
                </c:pt>
                <c:pt idx="51">
                  <c:v>0.64795426156363445</c:v>
                </c:pt>
                <c:pt idx="52">
                  <c:v>0.73134714824209468</c:v>
                </c:pt>
                <c:pt idx="53">
                  <c:v>0.76799593989277226</c:v>
                </c:pt>
                <c:pt idx="54">
                  <c:v>0.75803268315243533</c:v>
                </c:pt>
                <c:pt idx="55">
                  <c:v>0.70553341589698937</c:v>
                </c:pt>
                <c:pt idx="56">
                  <c:v>0.61812223296081048</c:v>
                </c:pt>
                <c:pt idx="57">
                  <c:v>0.50626092798114353</c:v>
                </c:pt>
                <c:pt idx="58">
                  <c:v>0.38228795850642755</c:v>
                </c:pt>
                <c:pt idx="59">
                  <c:v>0.25929284567258348</c:v>
                </c:pt>
                <c:pt idx="60">
                  <c:v>0.14992678920314817</c:v>
                </c:pt>
                <c:pt idx="61">
                  <c:v>6.5255943155859836E-2</c:v>
                </c:pt>
                <c:pt idx="62">
                  <c:v>1.3759952042085973E-2</c:v>
                </c:pt>
                <c:pt idx="63">
                  <c:v>5.6533456995636554E-4</c:v>
                </c:pt>
                <c:pt idx="64">
                  <c:v>2.6982286030657974E-2</c:v>
                </c:pt>
                <c:pt idx="65">
                  <c:v>9.0386327957034052E-2</c:v>
                </c:pt>
                <c:pt idx="66">
                  <c:v>0.18445539007203868</c:v>
                </c:pt>
                <c:pt idx="67">
                  <c:v>0.29974112027368238</c:v>
                </c:pt>
                <c:pt idx="68">
                  <c:v>0.42452332350906158</c:v>
                </c:pt>
                <c:pt idx="69">
                  <c:v>0.54587110068740263</c:v>
                </c:pt>
                <c:pt idx="70">
                  <c:v>0.65081575728377827</c:v>
                </c:pt>
                <c:pt idx="71">
                  <c:v>0.72753053105068188</c:v>
                </c:pt>
                <c:pt idx="72">
                  <c:v>0.76641154472318618</c:v>
                </c:pt>
                <c:pt idx="73">
                  <c:v>0.76096318060344526</c:v>
                </c:pt>
                <c:pt idx="74">
                  <c:v>0.70840851449045683</c:v>
                </c:pt>
                <c:pt idx="75">
                  <c:v>0.6099699789642834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456000"/>
        <c:axId val="343461888"/>
      </c:scatterChart>
      <c:valAx>
        <c:axId val="34345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461888"/>
        <c:crosses val="autoZero"/>
        <c:crossBetween val="midCat"/>
      </c:valAx>
      <c:valAx>
        <c:axId val="34346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456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'polar circle (4)'!$E$4:$E$79</c:f>
              <c:numCache>
                <c:formatCode>General</c:formatCode>
                <c:ptCount val="76"/>
                <c:pt idx="0">
                  <c:v>0</c:v>
                </c:pt>
                <c:pt idx="1">
                  <c:v>0.36414480126686322</c:v>
                </c:pt>
                <c:pt idx="2">
                  <c:v>0.53180445530313003</c:v>
                </c:pt>
                <c:pt idx="3">
                  <c:v>0.39092861848205251</c:v>
                </c:pt>
                <c:pt idx="4">
                  <c:v>-3.8585925647145233E-2</c:v>
                </c:pt>
                <c:pt idx="5">
                  <c:v>-0.6146158043969604</c:v>
                </c:pt>
                <c:pt idx="6">
                  <c:v>-1.1344729343134756</c:v>
                </c:pt>
                <c:pt idx="7">
                  <c:v>-1.4203314471002584</c:v>
                </c:pt>
                <c:pt idx="8">
                  <c:v>-1.390444202315462</c:v>
                </c:pt>
                <c:pt idx="9">
                  <c:v>-1.0857115035210307</c:v>
                </c:pt>
                <c:pt idx="10">
                  <c:v>-0.64226433440605712</c:v>
                </c:pt>
                <c:pt idx="11">
                  <c:v>-0.2254168788057897</c:v>
                </c:pt>
                <c:pt idx="12">
                  <c:v>4.2832383608490336E-2</c:v>
                </c:pt>
                <c:pt idx="13">
                  <c:v>0.12921316210197406</c:v>
                </c:pt>
                <c:pt idx="14">
                  <c:v>8.8316755945994516E-2</c:v>
                </c:pt>
                <c:pt idx="15">
                  <c:v>1.9169673932055577E-2</c:v>
                </c:pt>
                <c:pt idx="16">
                  <c:v>3.3857616332001101E-3</c:v>
                </c:pt>
                <c:pt idx="17">
                  <c:v>5.7249936130860497E-2</c:v>
                </c:pt>
                <c:pt idx="18">
                  <c:v>0.12232919457034308</c:v>
                </c:pt>
                <c:pt idx="19">
                  <c:v>9.9402048322507319E-2</c:v>
                </c:pt>
                <c:pt idx="20">
                  <c:v>-9.1647841910628941E-2</c:v>
                </c:pt>
                <c:pt idx="21">
                  <c:v>-0.45698609798098228</c:v>
                </c:pt>
                <c:pt idx="22">
                  <c:v>-0.90845480856898742</c:v>
                </c:pt>
                <c:pt idx="23">
                  <c:v>-1.2908342842186804</c:v>
                </c:pt>
                <c:pt idx="24">
                  <c:v>-1.4466354979911216</c:v>
                </c:pt>
                <c:pt idx="25">
                  <c:v>-1.2892100118490242</c:v>
                </c:pt>
                <c:pt idx="26">
                  <c:v>-0.84935525138785062</c:v>
                </c:pt>
                <c:pt idx="27">
                  <c:v>-0.27153128836023521</c:v>
                </c:pt>
                <c:pt idx="28">
                  <c:v>0.24149195875941443</c:v>
                </c:pt>
                <c:pt idx="29">
                  <c:v>0.512721451032214</c:v>
                </c:pt>
                <c:pt idx="30">
                  <c:v>0.46685249269577189</c:v>
                </c:pt>
                <c:pt idx="31">
                  <c:v>0.16374252366258027</c:v>
                </c:pt>
                <c:pt idx="32">
                  <c:v>-0.22637903756797528</c:v>
                </c:pt>
                <c:pt idx="33">
                  <c:v>-0.49584556113511974</c:v>
                </c:pt>
                <c:pt idx="34">
                  <c:v>-0.48889007400152024</c:v>
                </c:pt>
                <c:pt idx="35">
                  <c:v>-0.16825227383598787</c:v>
                </c:pt>
                <c:pt idx="36">
                  <c:v>0.36983874955758261</c:v>
                </c:pt>
                <c:pt idx="37">
                  <c:v>0.93803638944756651</c:v>
                </c:pt>
                <c:pt idx="38">
                  <c:v>1.3378542000740981</c:v>
                </c:pt>
                <c:pt idx="39">
                  <c:v>1.4413087567089922</c:v>
                </c:pt>
                <c:pt idx="40">
                  <c:v>1.238613226171924</c:v>
                </c:pt>
                <c:pt idx="41">
                  <c:v>0.83270557373422871</c:v>
                </c:pt>
                <c:pt idx="42">
                  <c:v>0.38602687775915612</c:v>
                </c:pt>
                <c:pt idx="43">
                  <c:v>4.631718428607462E-2</c:v>
                </c:pt>
                <c:pt idx="44">
                  <c:v>-0.11351889727692217</c:v>
                </c:pt>
                <c:pt idx="45">
                  <c:v>-0.11472718282764328</c:v>
                </c:pt>
                <c:pt idx="46">
                  <c:v>-4.5027806402739463E-2</c:v>
                </c:pt>
                <c:pt idx="47">
                  <c:v>-6.1311520417474776E-4</c:v>
                </c:pt>
                <c:pt idx="48">
                  <c:v>-2.8652637596808431E-2</c:v>
                </c:pt>
                <c:pt idx="49">
                  <c:v>-9.9984707769845776E-2</c:v>
                </c:pt>
                <c:pt idx="50">
                  <c:v>-0.12594899254395175</c:v>
                </c:pt>
                <c:pt idx="51">
                  <c:v>-1.0767104307123968E-2</c:v>
                </c:pt>
                <c:pt idx="52">
                  <c:v>0.28746961471326649</c:v>
                </c:pt>
                <c:pt idx="53">
                  <c:v>0.71928722172585868</c:v>
                </c:pt>
                <c:pt idx="54">
                  <c:v>1.1511397496757183</c:v>
                </c:pt>
                <c:pt idx="55">
                  <c:v>1.4172701461831236</c:v>
                </c:pt>
                <c:pt idx="56">
                  <c:v>1.393648439334757</c:v>
                </c:pt>
                <c:pt idx="57">
                  <c:v>1.0594841555797543</c:v>
                </c:pt>
                <c:pt idx="58">
                  <c:v>0.51600727371018529</c:v>
                </c:pt>
                <c:pt idx="59">
                  <c:v>-4.8944512285903026E-2</c:v>
                </c:pt>
                <c:pt idx="60">
                  <c:v>-0.43707521351893353</c:v>
                </c:pt>
                <c:pt idx="61">
                  <c:v>-0.52366405275522976</c:v>
                </c:pt>
                <c:pt idx="62">
                  <c:v>-0.31195927516466598</c:v>
                </c:pt>
                <c:pt idx="63">
                  <c:v>6.7084565113813929E-2</c:v>
                </c:pt>
                <c:pt idx="64">
                  <c:v>0.41056964248206096</c:v>
                </c:pt>
                <c:pt idx="65">
                  <c:v>0.53090071907509451</c:v>
                </c:pt>
                <c:pt idx="66">
                  <c:v>0.33632443790473432</c:v>
                </c:pt>
                <c:pt idx="67">
                  <c:v>-0.13040523095107395</c:v>
                </c:pt>
                <c:pt idx="68">
                  <c:v>-0.71157450982646253</c:v>
                </c:pt>
                <c:pt idx="69">
                  <c:v>-1.2026111545908422</c:v>
                </c:pt>
                <c:pt idx="70">
                  <c:v>-1.4377887797552273</c:v>
                </c:pt>
                <c:pt idx="71">
                  <c:v>-1.3556168171107905</c:v>
                </c:pt>
                <c:pt idx="72">
                  <c:v>-1.0162924906508164</c:v>
                </c:pt>
                <c:pt idx="73">
                  <c:v>-0.56610165694074344</c:v>
                </c:pt>
                <c:pt idx="74">
                  <c:v>-0.16778390574031207</c:v>
                </c:pt>
                <c:pt idx="75">
                  <c:v>6.9540481516697908E-2</c:v>
                </c:pt>
              </c:numCache>
            </c:numRef>
          </c:xVal>
          <c:yVal>
            <c:numRef>
              <c:f>'polar circle (4)'!$F$4:$F$79</c:f>
              <c:numCache>
                <c:formatCode>General</c:formatCode>
                <c:ptCount val="76"/>
                <c:pt idx="0">
                  <c:v>0</c:v>
                </c:pt>
                <c:pt idx="1">
                  <c:v>3.6536349226732275E-2</c:v>
                </c:pt>
                <c:pt idx="2">
                  <c:v>0.10780210001816772</c:v>
                </c:pt>
                <c:pt idx="3">
                  <c:v>0.12092839270630938</c:v>
                </c:pt>
                <c:pt idx="4">
                  <c:v>-1.6313867702347919E-2</c:v>
                </c:pt>
                <c:pt idx="5">
                  <c:v>-0.3357661442394036</c:v>
                </c:pt>
                <c:pt idx="6">
                  <c:v>-0.77613469243125544</c:v>
                </c:pt>
                <c:pt idx="7">
                  <c:v>-1.1963286742988586</c:v>
                </c:pt>
                <c:pt idx="8">
                  <c:v>-1.4316549621311363</c:v>
                </c:pt>
                <c:pt idx="9">
                  <c:v>-1.3681682730509606</c:v>
                </c:pt>
                <c:pt idx="10">
                  <c:v>-1.0002674356743324</c:v>
                </c:pt>
                <c:pt idx="11">
                  <c:v>-0.44288998954052416</c:v>
                </c:pt>
                <c:pt idx="12">
                  <c:v>0.11017138497811516</c:v>
                </c:pt>
                <c:pt idx="13">
                  <c:v>0.46543904751720411</c:v>
                </c:pt>
                <c:pt idx="14">
                  <c:v>0.51205028110355866</c:v>
                </c:pt>
                <c:pt idx="15">
                  <c:v>0.27031962236626711</c:v>
                </c:pt>
                <c:pt idx="16">
                  <c:v>-0.11590319594331587</c:v>
                </c:pt>
                <c:pt idx="17">
                  <c:v>-0.44062998090867972</c:v>
                </c:pt>
                <c:pt idx="18">
                  <c:v>-0.5243349383749798</c:v>
                </c:pt>
                <c:pt idx="19">
                  <c:v>-0.29095948859869047</c:v>
                </c:pt>
                <c:pt idx="20">
                  <c:v>0.20025418795661371</c:v>
                </c:pt>
                <c:pt idx="21">
                  <c:v>0.78137609978820222</c:v>
                </c:pt>
                <c:pt idx="22">
                  <c:v>1.2480561620445552</c:v>
                </c:pt>
                <c:pt idx="23">
                  <c:v>1.4447193401156588</c:v>
                </c:pt>
                <c:pt idx="24">
                  <c:v>1.3251387881086756</c:v>
                </c:pt>
                <c:pt idx="25">
                  <c:v>0.96306862467453669</c:v>
                </c:pt>
                <c:pt idx="26">
                  <c:v>0.51096924254493037</c:v>
                </c:pt>
                <c:pt idx="27">
                  <c:v>0.12836034217382683</c:v>
                </c:pt>
                <c:pt idx="28">
                  <c:v>-8.5857595442847004E-2</c:v>
                </c:pt>
                <c:pt idx="29">
                  <c:v>-0.12633733113947021</c:v>
                </c:pt>
                <c:pt idx="30">
                  <c:v>-6.6548208959391189E-2</c:v>
                </c:pt>
                <c:pt idx="31">
                  <c:v>-6.8144160482456976E-3</c:v>
                </c:pt>
                <c:pt idx="32">
                  <c:v>-1.3237254895449576E-2</c:v>
                </c:pt>
                <c:pt idx="33">
                  <c:v>-7.9209219887438814E-2</c:v>
                </c:pt>
                <c:pt idx="34">
                  <c:v>-0.1292219092249289</c:v>
                </c:pt>
                <c:pt idx="35">
                  <c:v>-6.3024885702993028E-2</c:v>
                </c:pt>
                <c:pt idx="36">
                  <c:v>0.18250311836588692</c:v>
                </c:pt>
                <c:pt idx="37">
                  <c:v>0.58602235825212712</c:v>
                </c:pt>
                <c:pt idx="38">
                  <c:v>1.0349052646725108</c:v>
                </c:pt>
                <c:pt idx="39">
                  <c:v>1.3655314442745596</c:v>
                </c:pt>
                <c:pt idx="40">
                  <c:v>1.4340927538615296</c:v>
                </c:pt>
                <c:pt idx="41">
                  <c:v>1.1853784369142371</c:v>
                </c:pt>
                <c:pt idx="42">
                  <c:v>0.68627077569702621</c:v>
                </c:pt>
                <c:pt idx="43">
                  <c:v>0.10587403738593917</c:v>
                </c:pt>
                <c:pt idx="44">
                  <c:v>-0.35149126119166973</c:v>
                </c:pt>
                <c:pt idx="45">
                  <c:v>-0.53202804245498447</c:v>
                </c:pt>
                <c:pt idx="46">
                  <c:v>-0.39895423989565254</c:v>
                </c:pt>
                <c:pt idx="47">
                  <c:v>-4.9486222146307761E-2</c:v>
                </c:pt>
                <c:pt idx="48">
                  <c:v>0.32620657294256505</c:v>
                </c:pt>
                <c:pt idx="49">
                  <c:v>0.52666875486638043</c:v>
                </c:pt>
                <c:pt idx="50">
                  <c:v>0.42577245931647101</c:v>
                </c:pt>
                <c:pt idx="51">
                  <c:v>2.6372831326364927E-2</c:v>
                </c:pt>
                <c:pt idx="52">
                  <c:v>-0.54206474401781035</c:v>
                </c:pt>
                <c:pt idx="53">
                  <c:v>-1.0798467699209182</c:v>
                </c:pt>
                <c:pt idx="54">
                  <c:v>-1.4015596400736836</c:v>
                </c:pt>
                <c:pt idx="55">
                  <c:v>-1.4110115552187694</c:v>
                </c:pt>
                <c:pt idx="56">
                  <c:v>-1.1343507870211698</c:v>
                </c:pt>
                <c:pt idx="57">
                  <c:v>-0.69897408747784506</c:v>
                </c:pt>
                <c:pt idx="58">
                  <c:v>-0.2707315867945943</c:v>
                </c:pt>
                <c:pt idx="59">
                  <c:v>1.9730066391426847E-2</c:v>
                </c:pt>
                <c:pt idx="60">
                  <c:v>0.12719159323482337</c:v>
                </c:pt>
                <c:pt idx="61">
                  <c:v>9.7015170545149743E-2</c:v>
                </c:pt>
                <c:pt idx="62">
                  <c:v>2.6010451494463245E-2</c:v>
                </c:pt>
                <c:pt idx="63">
                  <c:v>1.1281126759469158E-3</c:v>
                </c:pt>
                <c:pt idx="64">
                  <c:v>4.8179915404739433E-2</c:v>
                </c:pt>
                <c:pt idx="65">
                  <c:v>0.11694532405948133</c:v>
                </c:pt>
                <c:pt idx="66">
                  <c:v>0.11026665982035859</c:v>
                </c:pt>
                <c:pt idx="67">
                  <c:v>-5.7737883184329514E-2</c:v>
                </c:pt>
                <c:pt idx="68">
                  <c:v>-0.40441624175115154</c:v>
                </c:pt>
                <c:pt idx="69">
                  <c:v>-0.85278497965213096</c:v>
                </c:pt>
                <c:pt idx="70">
                  <c:v>-1.2529581317013301</c:v>
                </c:pt>
                <c:pt idx="71">
                  <c:v>-1.4435870312287822</c:v>
                </c:pt>
                <c:pt idx="72">
                  <c:v>-1.3258764645243273</c:v>
                </c:pt>
                <c:pt idx="73">
                  <c:v>-0.91513810066918766</c:v>
                </c:pt>
                <c:pt idx="74">
                  <c:v>-0.34383690186809118</c:v>
                </c:pt>
                <c:pt idx="75">
                  <c:v>0.18817750728622837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662592"/>
        <c:axId val="343664128"/>
      </c:scatterChart>
      <c:valAx>
        <c:axId val="3436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664128"/>
        <c:crosses val="autoZero"/>
        <c:crossBetween val="midCat"/>
      </c:valAx>
      <c:valAx>
        <c:axId val="34366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66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'scaling '!$C$7:$C$12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'scaling '!$D$7:$D$12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'scaling '!$G$7:$G$12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0.5</c:v>
                </c:pt>
              </c:numCache>
            </c:numRef>
          </c:xVal>
          <c:yVal>
            <c:numRef>
              <c:f>'scaling '!$H$7:$H$12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91872"/>
        <c:axId val="343887872"/>
      </c:scatterChart>
      <c:valAx>
        <c:axId val="3437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887872"/>
        <c:crosses val="autoZero"/>
        <c:crossBetween val="midCat"/>
      </c:valAx>
      <c:valAx>
        <c:axId val="34388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791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shearing!$C$7:$C$12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shearing!$D$7:$D$12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shearing!$G$7:$G$12</c:f>
              <c:numCache>
                <c:formatCode>General</c:formatCode>
                <c:ptCount val="6"/>
                <c:pt idx="0">
                  <c:v>0</c:v>
                </c:pt>
                <c:pt idx="1">
                  <c:v>3.1</c:v>
                </c:pt>
                <c:pt idx="2">
                  <c:v>3.2</c:v>
                </c:pt>
                <c:pt idx="3">
                  <c:v>6.2</c:v>
                </c:pt>
                <c:pt idx="4">
                  <c:v>6.1</c:v>
                </c:pt>
                <c:pt idx="5">
                  <c:v>3.1</c:v>
                </c:pt>
              </c:numCache>
            </c:numRef>
          </c:xVal>
          <c:yVal>
            <c:numRef>
              <c:f>shearing!$H$7:$H$12</c:f>
              <c:numCache>
                <c:formatCode>General</c:formatCode>
                <c:ptCount val="6"/>
                <c:pt idx="0">
                  <c:v>0</c:v>
                </c:pt>
                <c:pt idx="1">
                  <c:v>1.2</c:v>
                </c:pt>
                <c:pt idx="2">
                  <c:v>2.2000000000000002</c:v>
                </c:pt>
                <c:pt idx="3">
                  <c:v>2.4</c:v>
                </c:pt>
                <c:pt idx="4">
                  <c:v>1.4</c:v>
                </c:pt>
                <c:pt idx="5">
                  <c:v>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75936"/>
        <c:axId val="343177472"/>
      </c:scatterChart>
      <c:valAx>
        <c:axId val="34317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177472"/>
        <c:crosses val="autoZero"/>
        <c:crossBetween val="midCat"/>
      </c:valAx>
      <c:valAx>
        <c:axId val="34317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175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reflection!$C$7:$C$12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reflection!$D$7:$D$12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reflection!$G$7:$G$12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reflection!$H$7:$H$12</c:f>
              <c:numCache>
                <c:formatCode>General</c:formatCode>
                <c:ptCount val="6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-2</c:v>
                </c:pt>
                <c:pt idx="5">
                  <c:v>-1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927808"/>
        <c:axId val="343929600"/>
      </c:scatterChart>
      <c:valAx>
        <c:axId val="34392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3929600"/>
        <c:crosses val="autoZero"/>
        <c:crossBetween val="midCat"/>
      </c:valAx>
      <c:valAx>
        <c:axId val="34392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927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'rotate '!$C$7:$C$12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'rotate '!$D$7:$D$12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'rotate '!$G$7:$G$12</c:f>
              <c:numCache>
                <c:formatCode>General</c:formatCode>
                <c:ptCount val="6"/>
                <c:pt idx="0">
                  <c:v>0</c:v>
                </c:pt>
                <c:pt idx="1">
                  <c:v>-1.1311125046603125</c:v>
                </c:pt>
                <c:pt idx="2">
                  <c:v>-2.1211050012607582</c:v>
                </c:pt>
                <c:pt idx="3">
                  <c:v>-2.2622250093206251</c:v>
                </c:pt>
                <c:pt idx="4">
                  <c:v>-1.2722325127201799</c:v>
                </c:pt>
                <c:pt idx="5">
                  <c:v>-1.1311125046603125</c:v>
                </c:pt>
              </c:numCache>
            </c:numRef>
          </c:xVal>
          <c:yVal>
            <c:numRef>
              <c:f>'rotate '!$H$7:$H$12</c:f>
              <c:numCache>
                <c:formatCode>General</c:formatCode>
                <c:ptCount val="6"/>
                <c:pt idx="0">
                  <c:v>0</c:v>
                </c:pt>
                <c:pt idx="1">
                  <c:v>0.16207857825636129</c:v>
                </c:pt>
                <c:pt idx="2">
                  <c:v>0.94556546942870801</c:v>
                </c:pt>
                <c:pt idx="3">
                  <c:v>0.32415715651272259</c:v>
                </c:pt>
                <c:pt idx="4">
                  <c:v>-0.45932973465962412</c:v>
                </c:pt>
                <c:pt idx="5">
                  <c:v>0.16207857825636129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397312"/>
        <c:axId val="344398848"/>
      </c:scatterChart>
      <c:valAx>
        <c:axId val="34439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4398848"/>
        <c:crosses val="autoZero"/>
        <c:crossBetween val="midCat"/>
      </c:valAx>
      <c:valAx>
        <c:axId val="34439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4397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animation!$C$6:$C$66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</c:numCache>
            </c:numRef>
          </c:xVal>
          <c:yVal>
            <c:numRef>
              <c:f>animation!$D$6:$D$66</c:f>
              <c:numCache>
                <c:formatCode>General</c:formatCode>
                <c:ptCount val="61"/>
                <c:pt idx="0">
                  <c:v>-0.14112000805986721</c:v>
                </c:pt>
                <c:pt idx="1">
                  <c:v>-0.23924932921398243</c:v>
                </c:pt>
                <c:pt idx="2">
                  <c:v>-0.33498815015590511</c:v>
                </c:pt>
                <c:pt idx="3">
                  <c:v>-0.42737988023383017</c:v>
                </c:pt>
                <c:pt idx="4">
                  <c:v>-0.51550137182146449</c:v>
                </c:pt>
                <c:pt idx="5">
                  <c:v>-0.59847214410395688</c:v>
                </c:pt>
                <c:pt idx="6">
                  <c:v>-0.67546318055115129</c:v>
                </c:pt>
                <c:pt idx="7">
                  <c:v>-0.74570521217672059</c:v>
                </c:pt>
                <c:pt idx="8">
                  <c:v>-0.80849640381959065</c:v>
                </c:pt>
                <c:pt idx="9">
                  <c:v>-0.86320936664887415</c:v>
                </c:pt>
                <c:pt idx="10">
                  <c:v>-0.90929742682568204</c:v>
                </c:pt>
                <c:pt idx="11">
                  <c:v>-0.9463000876874148</c:v>
                </c:pt>
                <c:pt idx="12">
                  <c:v>-0.97384763087819548</c:v>
                </c:pt>
                <c:pt idx="13">
                  <c:v>-0.99166481045246879</c:v>
                </c:pt>
                <c:pt idx="14">
                  <c:v>-0.99957360304150522</c:v>
                </c:pt>
                <c:pt idx="15">
                  <c:v>-0.99749498660405433</c:v>
                </c:pt>
                <c:pt idx="16">
                  <c:v>-0.98544972998845992</c:v>
                </c:pt>
                <c:pt idx="17">
                  <c:v>-0.96355818541719251</c:v>
                </c:pt>
                <c:pt idx="18">
                  <c:v>-0.93203908596722573</c:v>
                </c:pt>
                <c:pt idx="19">
                  <c:v>-0.89120736006143453</c:v>
                </c:pt>
                <c:pt idx="20">
                  <c:v>-0.84147098480789562</c:v>
                </c:pt>
                <c:pt idx="21">
                  <c:v>-0.78332690962748242</c:v>
                </c:pt>
                <c:pt idx="22">
                  <c:v>-0.71735609089952168</c:v>
                </c:pt>
                <c:pt idx="23">
                  <c:v>-0.6442176872376898</c:v>
                </c:pt>
                <c:pt idx="24">
                  <c:v>-0.56464247339503404</c:v>
                </c:pt>
                <c:pt idx="25">
                  <c:v>-0.47942553860420162</c:v>
                </c:pt>
                <c:pt idx="26">
                  <c:v>-0.38941834230864908</c:v>
                </c:pt>
                <c:pt idx="27">
                  <c:v>-0.29552020666133816</c:v>
                </c:pt>
                <c:pt idx="28">
                  <c:v>-0.19866933079505972</c:v>
                </c:pt>
                <c:pt idx="29">
                  <c:v>-9.9833416646826642E-2</c:v>
                </c:pt>
                <c:pt idx="30">
                  <c:v>1.5265566588595902E-15</c:v>
                </c:pt>
                <c:pt idx="31">
                  <c:v>9.9833416646829681E-2</c:v>
                </c:pt>
                <c:pt idx="32">
                  <c:v>0.19866933079506272</c:v>
                </c:pt>
                <c:pt idx="33">
                  <c:v>0.29552020666134104</c:v>
                </c:pt>
                <c:pt idx="34">
                  <c:v>0.38941834230865197</c:v>
                </c:pt>
                <c:pt idx="35">
                  <c:v>0.47942553860420434</c:v>
                </c:pt>
                <c:pt idx="36">
                  <c:v>0.56464247339503659</c:v>
                </c:pt>
                <c:pt idx="37">
                  <c:v>0.64421768723769224</c:v>
                </c:pt>
                <c:pt idx="38">
                  <c:v>0.71735609089952379</c:v>
                </c:pt>
                <c:pt idx="39">
                  <c:v>0.7833269096274843</c:v>
                </c:pt>
                <c:pt idx="40">
                  <c:v>0.84147098480789739</c:v>
                </c:pt>
                <c:pt idx="41">
                  <c:v>0.89120736006143608</c:v>
                </c:pt>
                <c:pt idx="42">
                  <c:v>0.93203908596722695</c:v>
                </c:pt>
                <c:pt idx="43">
                  <c:v>0.9635581854171934</c:v>
                </c:pt>
                <c:pt idx="44">
                  <c:v>0.98544972998846048</c:v>
                </c:pt>
                <c:pt idx="45">
                  <c:v>0.99749498660405456</c:v>
                </c:pt>
                <c:pt idx="46">
                  <c:v>0.99957360304150511</c:v>
                </c:pt>
                <c:pt idx="47">
                  <c:v>0.99166481045246835</c:v>
                </c:pt>
                <c:pt idx="48">
                  <c:v>0.9738476308781947</c:v>
                </c:pt>
                <c:pt idx="49">
                  <c:v>0.94630008768741369</c:v>
                </c:pt>
                <c:pt idx="50">
                  <c:v>0.90929742682568082</c:v>
                </c:pt>
                <c:pt idx="51">
                  <c:v>0.8632093666488726</c:v>
                </c:pt>
                <c:pt idx="52">
                  <c:v>0.80849640381958876</c:v>
                </c:pt>
                <c:pt idx="53">
                  <c:v>0.74570521217671848</c:v>
                </c:pt>
                <c:pt idx="54">
                  <c:v>0.67546318055114907</c:v>
                </c:pt>
                <c:pt idx="55">
                  <c:v>0.59847214410395433</c:v>
                </c:pt>
                <c:pt idx="56">
                  <c:v>0.51550137182146183</c:v>
                </c:pt>
                <c:pt idx="57">
                  <c:v>0.42737988023382739</c:v>
                </c:pt>
                <c:pt idx="58">
                  <c:v>0.33498815015590216</c:v>
                </c:pt>
                <c:pt idx="59">
                  <c:v>0.2392493292139794</c:v>
                </c:pt>
                <c:pt idx="60">
                  <c:v>0.14112000805986413</c:v>
                </c:pt>
              </c:numCache>
            </c:numRef>
          </c:yVal>
          <c:smooth val="0"/>
        </c:ser>
        <c:ser>
          <c:idx val="1"/>
          <c:order val="1"/>
          <c:tx>
            <c:v>Tangent line</c:v>
          </c:tx>
          <c:xVal>
            <c:numRef>
              <c:f>animation!$L$5:$L$7</c:f>
              <c:numCache>
                <c:formatCode>General</c:formatCode>
                <c:ptCount val="3"/>
                <c:pt idx="0">
                  <c:v>1.7999999999999998</c:v>
                </c:pt>
                <c:pt idx="1">
                  <c:v>2.8</c:v>
                </c:pt>
                <c:pt idx="2">
                  <c:v>3.8</c:v>
                </c:pt>
              </c:numCache>
            </c:numRef>
          </c:xVal>
          <c:yVal>
            <c:numRef>
              <c:f>animation!$M$5:$M$7</c:f>
              <c:numCache>
                <c:formatCode>General</c:formatCode>
                <c:ptCount val="3"/>
                <c:pt idx="0">
                  <c:v>1.2773778278486765</c:v>
                </c:pt>
                <c:pt idx="1">
                  <c:v>0.33498815015590511</c:v>
                </c:pt>
                <c:pt idx="2">
                  <c:v>-0.60740152753686649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89568"/>
        <c:axId val="344789376"/>
      </c:scatterChart>
      <c:valAx>
        <c:axId val="34418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4789376"/>
        <c:crosses val="autoZero"/>
        <c:crossBetween val="midCat"/>
      </c:valAx>
      <c:valAx>
        <c:axId val="34478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4189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'polar circle (5)'!$E$4:$E$79</c:f>
              <c:numCache>
                <c:formatCode>General</c:formatCode>
                <c:ptCount val="76"/>
                <c:pt idx="0">
                  <c:v>0</c:v>
                </c:pt>
                <c:pt idx="1">
                  <c:v>9.9334665397530622E-2</c:v>
                </c:pt>
                <c:pt idx="2">
                  <c:v>0.19470917115432523</c:v>
                </c:pt>
                <c:pt idx="3">
                  <c:v>0.28232123669751769</c:v>
                </c:pt>
                <c:pt idx="4">
                  <c:v>0.3586780454497614</c:v>
                </c:pt>
                <c:pt idx="5">
                  <c:v>0.42073549240394825</c:v>
                </c:pt>
                <c:pt idx="6">
                  <c:v>0.4660195429836132</c:v>
                </c:pt>
                <c:pt idx="7">
                  <c:v>0.49272486499423013</c:v>
                </c:pt>
                <c:pt idx="8">
                  <c:v>0.49978680152075255</c:v>
                </c:pt>
                <c:pt idx="9">
                  <c:v>0.48692381543909757</c:v>
                </c:pt>
                <c:pt idx="10">
                  <c:v>0.4546487134128408</c:v>
                </c:pt>
                <c:pt idx="11">
                  <c:v>0.40424820190979516</c:v>
                </c:pt>
                <c:pt idx="12">
                  <c:v>0.33773159027557548</c:v>
                </c:pt>
                <c:pt idx="13">
                  <c:v>0.25775068591073208</c:v>
                </c:pt>
                <c:pt idx="14">
                  <c:v>0.16749407507795236</c:v>
                </c:pt>
                <c:pt idx="15">
                  <c:v>7.0560004029933385E-2</c:v>
                </c:pt>
                <c:pt idx="16">
                  <c:v>-2.9187071713790265E-2</c:v>
                </c:pt>
                <c:pt idx="17">
                  <c:v>-0.12777055101341606</c:v>
                </c:pt>
                <c:pt idx="18">
                  <c:v>-0.22126022164742662</c:v>
                </c:pt>
                <c:pt idx="19">
                  <c:v>-0.30592894547135996</c:v>
                </c:pt>
                <c:pt idx="20">
                  <c:v>-0.37840124765396443</c:v>
                </c:pt>
                <c:pt idx="21">
                  <c:v>-0.43578788620679426</c:v>
                </c:pt>
                <c:pt idx="22">
                  <c:v>-0.47580103694475823</c:v>
                </c:pt>
                <c:pt idx="23">
                  <c:v>-0.49684550181673232</c:v>
                </c:pt>
                <c:pt idx="24">
                  <c:v>-0.49808230441792017</c:v>
                </c:pt>
                <c:pt idx="25">
                  <c:v>-0.47946213733156895</c:v>
                </c:pt>
                <c:pt idx="26">
                  <c:v>-0.44172732786007618</c:v>
                </c:pt>
                <c:pt idx="27">
                  <c:v>-0.38638224377799302</c:v>
                </c:pt>
                <c:pt idx="28">
                  <c:v>-0.31563331893615976</c:v>
                </c:pt>
                <c:pt idx="29">
                  <c:v>-0.23230108970687749</c:v>
                </c:pt>
                <c:pt idx="30">
                  <c:v>-0.13970774909946165</c:v>
                </c:pt>
                <c:pt idx="31">
                  <c:v>-4.1544701408746873E-2</c:v>
                </c:pt>
                <c:pt idx="32">
                  <c:v>5.8274602425248144E-2</c:v>
                </c:pt>
                <c:pt idx="33">
                  <c:v>0.15577068175669062</c:v>
                </c:pt>
                <c:pt idx="34">
                  <c:v>0.24705667556930561</c:v>
                </c:pt>
                <c:pt idx="35">
                  <c:v>0.32849329935939586</c:v>
                </c:pt>
                <c:pt idx="36">
                  <c:v>0.39683393192457767</c:v>
                </c:pt>
                <c:pt idx="37">
                  <c:v>0.44935404790581424</c:v>
                </c:pt>
                <c:pt idx="38">
                  <c:v>0.48395983601574377</c:v>
                </c:pt>
                <c:pt idx="39">
                  <c:v>0.49927167268730255</c:v>
                </c:pt>
                <c:pt idx="40">
                  <c:v>0.49467912331169067</c:v>
                </c:pt>
                <c:pt idx="41">
                  <c:v>0.47036527833988601</c:v>
                </c:pt>
                <c:pt idx="42">
                  <c:v>0.42729945404413983</c:v>
                </c:pt>
                <c:pt idx="43">
                  <c:v>0.36719854893705606</c:v>
                </c:pt>
                <c:pt idx="44">
                  <c:v>0.29245859644588085</c:v>
                </c:pt>
                <c:pt idx="45">
                  <c:v>0.20605924262087827</c:v>
                </c:pt>
                <c:pt idx="46">
                  <c:v>0.11144495705012382</c:v>
                </c:pt>
                <c:pt idx="47">
                  <c:v>1.2387712726679771E-2</c:v>
                </c:pt>
                <c:pt idx="48">
                  <c:v>-8.716339061148895E-2</c:v>
                </c:pt>
                <c:pt idx="49">
                  <c:v>-0.18323956462596255</c:v>
                </c:pt>
                <c:pt idx="50">
                  <c:v>-0.27201055544468344</c:v>
                </c:pt>
                <c:pt idx="51">
                  <c:v>-0.34993734379676988</c:v>
                </c:pt>
                <c:pt idx="52">
                  <c:v>-0.41391323454282536</c:v>
                </c:pt>
                <c:pt idx="53">
                  <c:v>-0.46138771080640223</c:v>
                </c:pt>
                <c:pt idx="54">
                  <c:v>-0.49046811503324506</c:v>
                </c:pt>
                <c:pt idx="55">
                  <c:v>-0.49999510327535179</c:v>
                </c:pt>
                <c:pt idx="56">
                  <c:v>-0.48958886457565931</c:v>
                </c:pt>
                <c:pt idx="57">
                  <c:v>-0.45966426283233963</c:v>
                </c:pt>
                <c:pt idx="58">
                  <c:v>-0.41141429748435693</c:v>
                </c:pt>
                <c:pt idx="59">
                  <c:v>-0.34676254238856502</c:v>
                </c:pt>
                <c:pt idx="60">
                  <c:v>-0.26828645900022197</c:v>
                </c:pt>
                <c:pt idx="61">
                  <c:v>-0.17911464111841935</c:v>
                </c:pt>
                <c:pt idx="62">
                  <c:v>-8.2802087724160825E-2</c:v>
                </c:pt>
                <c:pt idx="63">
                  <c:v>1.681152361056213E-2</c:v>
                </c:pt>
                <c:pt idx="64">
                  <c:v>0.11575491255076258</c:v>
                </c:pt>
                <c:pt idx="65">
                  <c:v>0.21008351841331402</c:v>
                </c:pt>
                <c:pt idx="66">
                  <c:v>0.2960367573536058</c:v>
                </c:pt>
                <c:pt idx="67">
                  <c:v>0.37018794497621893</c:v>
                </c:pt>
                <c:pt idx="68">
                  <c:v>0.42958090742824379</c:v>
                </c:pt>
                <c:pt idx="69">
                  <c:v>0.4718478347220495</c:v>
                </c:pt>
                <c:pt idx="70">
                  <c:v>0.49530367784743395</c:v>
                </c:pt>
                <c:pt idx="71">
                  <c:v>0.49901332635818141</c:v>
                </c:pt>
                <c:pt idx="72">
                  <c:v>0.48282888827464132</c:v>
                </c:pt>
                <c:pt idx="73">
                  <c:v>0.44739558607025642</c:v>
                </c:pt>
                <c:pt idx="74">
                  <c:v>0.39412603368766469</c:v>
                </c:pt>
                <c:pt idx="75">
                  <c:v>0.32514392007856652</c:v>
                </c:pt>
              </c:numCache>
            </c:numRef>
          </c:xVal>
          <c:yVal>
            <c:numRef>
              <c:f>'polar circle (5)'!$F$4:$F$79</c:f>
              <c:numCache>
                <c:formatCode>General</c:formatCode>
                <c:ptCount val="76"/>
                <c:pt idx="0">
                  <c:v>0</c:v>
                </c:pt>
                <c:pt idx="1">
                  <c:v>9.9667110793791851E-3</c:v>
                </c:pt>
                <c:pt idx="2">
                  <c:v>3.9469502998557456E-2</c:v>
                </c:pt>
                <c:pt idx="3">
                  <c:v>8.7332192545160864E-2</c:v>
                </c:pt>
                <c:pt idx="4">
                  <c:v>0.15164664532641731</c:v>
                </c:pt>
                <c:pt idx="5">
                  <c:v>0.22984884706593015</c:v>
                </c:pt>
                <c:pt idx="6">
                  <c:v>0.31882112276166324</c:v>
                </c:pt>
                <c:pt idx="7">
                  <c:v>0.41501642854987947</c:v>
                </c:pt>
                <c:pt idx="8">
                  <c:v>0.51459976115064421</c:v>
                </c:pt>
                <c:pt idx="9">
                  <c:v>0.61360104734654342</c:v>
                </c:pt>
                <c:pt idx="10">
                  <c:v>0.70807341827357095</c:v>
                </c:pt>
                <c:pt idx="11">
                  <c:v>0.7942505586276728</c:v>
                </c:pt>
                <c:pt idx="12">
                  <c:v>0.86869685777062267</c:v>
                </c:pt>
                <c:pt idx="13">
                  <c:v>0.92844437668447366</c:v>
                </c:pt>
                <c:pt idx="14">
                  <c:v>0.97111117033432925</c:v>
                </c:pt>
                <c:pt idx="15">
                  <c:v>0.99499624830022271</c:v>
                </c:pt>
                <c:pt idx="16">
                  <c:v>0.99914738789737645</c:v>
                </c:pt>
                <c:pt idx="17">
                  <c:v>0.98339909628973043</c:v>
                </c:pt>
                <c:pt idx="18">
                  <c:v>0.94837920816707322</c:v>
                </c:pt>
                <c:pt idx="19">
                  <c:v>0.89548385595720792</c:v>
                </c:pt>
                <c:pt idx="20">
                  <c:v>0.82682181043180558</c:v>
                </c:pt>
                <c:pt idx="21">
                  <c:v>0.74513041067034935</c:v>
                </c:pt>
                <c:pt idx="22">
                  <c:v>0.65366643498920929</c:v>
                </c:pt>
                <c:pt idx="23">
                  <c:v>0.55607626346752659</c:v>
                </c:pt>
                <c:pt idx="24">
                  <c:v>0.45625050828027586</c:v>
                </c:pt>
                <c:pt idx="25">
                  <c:v>0.35816890726838602</c:v>
                </c:pt>
                <c:pt idx="26">
                  <c:v>0.26574166434981067</c:v>
                </c:pt>
                <c:pt idx="27">
                  <c:v>0.18265356202868197</c:v>
                </c:pt>
                <c:pt idx="28">
                  <c:v>0.11221706074487438</c:v>
                </c:pt>
                <c:pt idx="29">
                  <c:v>5.7240241529339923E-2</c:v>
                </c:pt>
                <c:pt idx="30">
                  <c:v>1.9914856674816617E-2</c:v>
                </c:pt>
                <c:pt idx="31">
                  <c:v>1.7289514883911444E-3</c:v>
                </c:pt>
                <c:pt idx="32">
                  <c:v>3.4075406209038467E-3</c:v>
                </c:pt>
                <c:pt idx="33">
                  <c:v>2.4883704020735763E-2</c:v>
                </c:pt>
                <c:pt idx="34">
                  <c:v>6.5301254825088251E-2</c:v>
                </c:pt>
                <c:pt idx="35">
                  <c:v>0.12304887282834884</c:v>
                </c:pt>
                <c:pt idx="36">
                  <c:v>0.19582434273387417</c:v>
                </c:pt>
                <c:pt idx="37">
                  <c:v>0.2807263362128064</c:v>
                </c:pt>
                <c:pt idx="38">
                  <c:v>0.37437007870887429</c:v>
                </c:pt>
                <c:pt idx="39">
                  <c:v>0.47302228971867727</c:v>
                </c:pt>
                <c:pt idx="40">
                  <c:v>0.57275001690430849</c:v>
                </c:pt>
                <c:pt idx="41">
                  <c:v>0.66957743049191898</c:v>
                </c:pt>
                <c:pt idx="42">
                  <c:v>0.75964432705834362</c:v>
                </c:pt>
                <c:pt idx="43">
                  <c:v>0.83936002366000684</c:v>
                </c:pt>
                <c:pt idx="44">
                  <c:v>0.90554650703082784</c:v>
                </c:pt>
                <c:pt idx="45">
                  <c:v>0.95556513094233841</c:v>
                </c:pt>
                <c:pt idx="46">
                  <c:v>0.98742181070208179</c:v>
                </c:pt>
                <c:pt idx="47">
                  <c:v>0.99984652101760318</c:v>
                </c:pt>
                <c:pt idx="48">
                  <c:v>0.99234392789706372</c:v>
                </c:pt>
                <c:pt idx="49">
                  <c:v>0.96521313605237735</c:v>
                </c:pt>
                <c:pt idx="50">
                  <c:v>0.91953576453822727</c:v>
                </c:pt>
                <c:pt idx="51">
                  <c:v>0.85713282601360141</c:v>
                </c:pt>
                <c:pt idx="52">
                  <c:v>0.78049212871361662</c:v>
                </c:pt>
                <c:pt idx="53">
                  <c:v>0.69266909538591726</c:v>
                </c:pt>
                <c:pt idx="54">
                  <c:v>0.59716495322767082</c:v>
                </c:pt>
                <c:pt idx="55">
                  <c:v>0.49778715100597826</c:v>
                </c:pt>
                <c:pt idx="56">
                  <c:v>0.3984975680906282</c:v>
                </c:pt>
                <c:pt idx="57">
                  <c:v>0.30325456682605867</c:v>
                </c:pt>
                <c:pt idx="58">
                  <c:v>0.21585518511601684</c:v>
                </c:pt>
                <c:pt idx="59">
                  <c:v>0.13978376050458433</c:v>
                </c:pt>
                <c:pt idx="60">
                  <c:v>7.807302063375679E-2</c:v>
                </c:pt>
                <c:pt idx="61">
                  <c:v>3.3183177962683261E-2</c:v>
                </c:pt>
                <c:pt idx="62">
                  <c:v>6.9038488605692094E-3</c:v>
                </c:pt>
                <c:pt idx="63">
                  <c:v>2.8270724949740645E-4</c:v>
                </c:pt>
                <c:pt idx="64">
                  <c:v>1.3583717151280686E-2</c:v>
                </c:pt>
                <c:pt idx="65">
                  <c:v>4.6276609274898906E-2</c:v>
                </c:pt>
                <c:pt idx="66">
                  <c:v>9.7058021179770429E-2</c:v>
                </c:pt>
                <c:pt idx="67">
                  <c:v>0.16390345822326005</c:v>
                </c:pt>
                <c:pt idx="68">
                  <c:v>0.24414800377341864</c:v>
                </c:pt>
                <c:pt idx="69">
                  <c:v>0.33459256102546808</c:v>
                </c:pt>
                <c:pt idx="70">
                  <c:v>0.43163139089607439</c:v>
                </c:pt>
                <c:pt idx="71">
                  <c:v>0.53139586146203199</c:v>
                </c:pt>
                <c:pt idx="72">
                  <c:v>0.62990867810686846</c:v>
                </c:pt>
                <c:pt idx="73">
                  <c:v>0.72324244570612406</c:v>
                </c:pt>
                <c:pt idx="74">
                  <c:v>0.80767624147735195</c:v>
                </c:pt>
                <c:pt idx="75">
                  <c:v>0.87984395642940361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75936"/>
        <c:axId val="275577472"/>
      </c:scatterChart>
      <c:valAx>
        <c:axId val="2755759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75577472"/>
        <c:crosses val="autoZero"/>
        <c:crossBetween val="midCat"/>
      </c:valAx>
      <c:valAx>
        <c:axId val="27557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575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'scaling  up'!$C$7:$C$12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'scaling  up'!$D$7:$D$12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'scaling  up'!$G$7:$G$12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</c:numCache>
            </c:numRef>
          </c:xVal>
          <c:yVal>
            <c:numRef>
              <c:f>'scaling  up'!$H$7:$H$12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868032"/>
        <c:axId val="247873920"/>
      </c:scatterChart>
      <c:valAx>
        <c:axId val="24786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873920"/>
        <c:crosses val="autoZero"/>
        <c:crossBetween val="midCat"/>
      </c:valAx>
      <c:valAx>
        <c:axId val="24787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868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translate!$C$5:$C$10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translate!$D$5:$D$10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translate!$I$5:$I$10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</c:numCache>
            </c:numRef>
          </c:xVal>
          <c:yVal>
            <c:numRef>
              <c:f>translate!$J$5:$J$10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958400"/>
        <c:axId val="275964288"/>
      </c:scatterChart>
      <c:valAx>
        <c:axId val="27595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5964288"/>
        <c:crosses val="autoZero"/>
        <c:crossBetween val="midCat"/>
      </c:valAx>
      <c:valAx>
        <c:axId val="27596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958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project!$C$5:$C$10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project!$D$5:$D$10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project!$I$5:$I$10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project!$J$5:$J$10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project!$L$5:$L$10</c:f>
              <c:numCache>
                <c:formatCode>General</c:formatCode>
                <c:ptCount val="6"/>
                <c:pt idx="0">
                  <c:v>0</c:v>
                </c:pt>
                <c:pt idx="1">
                  <c:v>0.94339622641509424</c:v>
                </c:pt>
                <c:pt idx="2">
                  <c:v>1.8691588785046729</c:v>
                </c:pt>
                <c:pt idx="3">
                  <c:v>1.7857142857142856</c:v>
                </c:pt>
                <c:pt idx="4">
                  <c:v>0.9009009009009008</c:v>
                </c:pt>
                <c:pt idx="5">
                  <c:v>0.94339622641509424</c:v>
                </c:pt>
              </c:numCache>
            </c:numRef>
          </c:xVal>
          <c:yVal>
            <c:numRef>
              <c:f>project!$M$5:$M$10</c:f>
              <c:numCache>
                <c:formatCode>General</c:formatCode>
                <c:ptCount val="6"/>
                <c:pt idx="0">
                  <c:v>0</c:v>
                </c:pt>
                <c:pt idx="1">
                  <c:v>0.94339622641509424</c:v>
                </c:pt>
                <c:pt idx="2">
                  <c:v>0.93457943925233644</c:v>
                </c:pt>
                <c:pt idx="3">
                  <c:v>1.7857142857142856</c:v>
                </c:pt>
                <c:pt idx="4">
                  <c:v>1.8018018018018016</c:v>
                </c:pt>
                <c:pt idx="5">
                  <c:v>0.94339622641509424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911424"/>
        <c:axId val="275912960"/>
      </c:scatterChart>
      <c:valAx>
        <c:axId val="27591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5912960"/>
        <c:crosses val="autoZero"/>
        <c:crossBetween val="midCat"/>
      </c:valAx>
      <c:valAx>
        <c:axId val="27591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591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circle!$F$5:$F$68</c:f>
              <c:numCache>
                <c:formatCode>General</c:formatCode>
                <c:ptCount val="64"/>
                <c:pt idx="0">
                  <c:v>1</c:v>
                </c:pt>
                <c:pt idx="1">
                  <c:v>0.99500416527802582</c:v>
                </c:pt>
                <c:pt idx="2">
                  <c:v>0.98006657784124163</c:v>
                </c:pt>
                <c:pt idx="3">
                  <c:v>0.95533648912560598</c:v>
                </c:pt>
                <c:pt idx="4">
                  <c:v>0.9210609940028851</c:v>
                </c:pt>
                <c:pt idx="5">
                  <c:v>0.87758256189037276</c:v>
                </c:pt>
                <c:pt idx="6">
                  <c:v>0.82533561490967833</c:v>
                </c:pt>
                <c:pt idx="7">
                  <c:v>0.7648421872844885</c:v>
                </c:pt>
                <c:pt idx="8">
                  <c:v>0.6967067093471655</c:v>
                </c:pt>
                <c:pt idx="9">
                  <c:v>0.6216099682706645</c:v>
                </c:pt>
                <c:pt idx="10">
                  <c:v>0.54030230586813977</c:v>
                </c:pt>
                <c:pt idx="11">
                  <c:v>0.45359612142557748</c:v>
                </c:pt>
                <c:pt idx="12">
                  <c:v>0.36235775447667362</c:v>
                </c:pt>
                <c:pt idx="13">
                  <c:v>0.26749882862458735</c:v>
                </c:pt>
                <c:pt idx="14">
                  <c:v>0.16996714290024081</c:v>
                </c:pt>
                <c:pt idx="15">
                  <c:v>7.0737201667702684E-2</c:v>
                </c:pt>
                <c:pt idx="16">
                  <c:v>-2.9199522301289037E-2</c:v>
                </c:pt>
                <c:pt idx="17">
                  <c:v>-0.12884449429552508</c:v>
                </c:pt>
                <c:pt idx="18">
                  <c:v>-0.22720209469308753</c:v>
                </c:pt>
                <c:pt idx="19">
                  <c:v>-0.32328956686350396</c:v>
                </c:pt>
                <c:pt idx="20">
                  <c:v>-0.4161468365471428</c:v>
                </c:pt>
                <c:pt idx="21">
                  <c:v>-0.5048461045998579</c:v>
                </c:pt>
                <c:pt idx="22">
                  <c:v>-0.58850111725534626</c:v>
                </c:pt>
                <c:pt idx="23">
                  <c:v>-0.66627602127982477</c:v>
                </c:pt>
                <c:pt idx="24">
                  <c:v>-0.737393715541246</c:v>
                </c:pt>
                <c:pt idx="25">
                  <c:v>-0.80114361554693425</c:v>
                </c:pt>
                <c:pt idx="26">
                  <c:v>-0.85688875336894776</c:v>
                </c:pt>
                <c:pt idx="27">
                  <c:v>-0.90407214201706165</c:v>
                </c:pt>
                <c:pt idx="28">
                  <c:v>-0.94222234066865851</c:v>
                </c:pt>
                <c:pt idx="29">
                  <c:v>-0.97095816514959077</c:v>
                </c:pt>
                <c:pt idx="30">
                  <c:v>-0.98999249660044564</c:v>
                </c:pt>
                <c:pt idx="31">
                  <c:v>-0.99913515027327948</c:v>
                </c:pt>
                <c:pt idx="32">
                  <c:v>-0.99829477579475301</c:v>
                </c:pt>
                <c:pt idx="33">
                  <c:v>-0.98747976990886466</c:v>
                </c:pt>
                <c:pt idx="34">
                  <c:v>-0.96679819257946054</c:v>
                </c:pt>
                <c:pt idx="35">
                  <c:v>-0.93645668729079568</c:v>
                </c:pt>
                <c:pt idx="36">
                  <c:v>-0.89675841633414621</c:v>
                </c:pt>
                <c:pt idx="37">
                  <c:v>-0.84810003171040715</c:v>
                </c:pt>
                <c:pt idx="38">
                  <c:v>-0.79096771191441551</c:v>
                </c:pt>
                <c:pt idx="39">
                  <c:v>-0.72593230420013866</c:v>
                </c:pt>
                <c:pt idx="40">
                  <c:v>-0.65364362086361061</c:v>
                </c:pt>
                <c:pt idx="41">
                  <c:v>-0.57482394653326774</c:v>
                </c:pt>
                <c:pt idx="42">
                  <c:v>-0.49026082134069865</c:v>
                </c:pt>
                <c:pt idx="43">
                  <c:v>-0.40079917207997462</c:v>
                </c:pt>
                <c:pt idx="44">
                  <c:v>-0.30733286997841935</c:v>
                </c:pt>
                <c:pt idx="45">
                  <c:v>-0.2107957994307797</c:v>
                </c:pt>
                <c:pt idx="46">
                  <c:v>-0.11215252693505487</c:v>
                </c:pt>
                <c:pt idx="47">
                  <c:v>-1.2388663462891449E-2</c:v>
                </c:pt>
                <c:pt idx="48">
                  <c:v>8.749898343944551E-2</c:v>
                </c:pt>
                <c:pt idx="49">
                  <c:v>0.18651236942257401</c:v>
                </c:pt>
                <c:pt idx="50">
                  <c:v>0.28366218546322458</c:v>
                </c:pt>
                <c:pt idx="51">
                  <c:v>0.37797774271297857</c:v>
                </c:pt>
                <c:pt idx="52">
                  <c:v>0.46851667130037478</c:v>
                </c:pt>
                <c:pt idx="53">
                  <c:v>0.55437433617915854</c:v>
                </c:pt>
                <c:pt idx="54">
                  <c:v>0.63469287594263191</c:v>
                </c:pt>
                <c:pt idx="55">
                  <c:v>0.70866977429125755</c:v>
                </c:pt>
                <c:pt idx="56">
                  <c:v>0.77556587851024728</c:v>
                </c:pt>
                <c:pt idx="57">
                  <c:v>0.83471278483915734</c:v>
                </c:pt>
                <c:pt idx="58">
                  <c:v>0.88551951694131681</c:v>
                </c:pt>
                <c:pt idx="59">
                  <c:v>0.92747843074403391</c:v>
                </c:pt>
                <c:pt idx="60">
                  <c:v>0.96017028665036452</c:v>
                </c:pt>
                <c:pt idx="61">
                  <c:v>0.9832684384425836</c:v>
                </c:pt>
                <c:pt idx="62">
                  <c:v>0.99654209702321694</c:v>
                </c:pt>
                <c:pt idx="63">
                  <c:v>0.99985863638341521</c:v>
                </c:pt>
              </c:numCache>
            </c:numRef>
          </c:xVal>
          <c:yVal>
            <c:numRef>
              <c:f>circle!$G$5:$G$68</c:f>
              <c:numCache>
                <c:formatCode>General</c:formatCode>
                <c:ptCount val="64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0.2955202066613396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0.71735609089952268</c:v>
                </c:pt>
                <c:pt idx="9">
                  <c:v>0.7833269096274833</c:v>
                </c:pt>
                <c:pt idx="10">
                  <c:v>0.84147098480789639</c:v>
                </c:pt>
                <c:pt idx="11">
                  <c:v>0.89120736006143531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0.98544972998846025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0.97384763087819504</c:v>
                </c:pt>
                <c:pt idx="19">
                  <c:v>0.94630008768741425</c:v>
                </c:pt>
                <c:pt idx="20">
                  <c:v>0.90929742682568149</c:v>
                </c:pt>
                <c:pt idx="21">
                  <c:v>0.86320936664887349</c:v>
                </c:pt>
                <c:pt idx="22">
                  <c:v>0.80849640381958987</c:v>
                </c:pt>
                <c:pt idx="23">
                  <c:v>0.7457052121767197</c:v>
                </c:pt>
                <c:pt idx="24">
                  <c:v>0.67546318055115029</c:v>
                </c:pt>
                <c:pt idx="25">
                  <c:v>0.59847214410395577</c:v>
                </c:pt>
                <c:pt idx="26">
                  <c:v>0.51550137182146338</c:v>
                </c:pt>
                <c:pt idx="27">
                  <c:v>0.42737988023382895</c:v>
                </c:pt>
                <c:pt idx="28">
                  <c:v>0.33498815015590383</c:v>
                </c:pt>
                <c:pt idx="29">
                  <c:v>0.23924932921398112</c:v>
                </c:pt>
                <c:pt idx="30">
                  <c:v>0.14112000805986591</c:v>
                </c:pt>
                <c:pt idx="31">
                  <c:v>4.1580662433289159E-2</c:v>
                </c:pt>
                <c:pt idx="32">
                  <c:v>-5.8374143427581418E-2</c:v>
                </c:pt>
                <c:pt idx="33">
                  <c:v>-0.15774569414324996</c:v>
                </c:pt>
                <c:pt idx="34">
                  <c:v>-0.25554110202683294</c:v>
                </c:pt>
                <c:pt idx="35">
                  <c:v>-0.3507832276896215</c:v>
                </c:pt>
                <c:pt idx="36">
                  <c:v>-0.44252044329485407</c:v>
                </c:pt>
                <c:pt idx="37">
                  <c:v>-0.52983614090849485</c:v>
                </c:pt>
                <c:pt idx="38">
                  <c:v>-0.61185789094272069</c:v>
                </c:pt>
                <c:pt idx="39">
                  <c:v>-0.68776615918397532</c:v>
                </c:pt>
                <c:pt idx="40">
                  <c:v>-0.75680249530792942</c:v>
                </c:pt>
                <c:pt idx="41">
                  <c:v>-0.81827711106441137</c:v>
                </c:pt>
                <c:pt idx="42">
                  <c:v>-0.87157577241358863</c:v>
                </c:pt>
                <c:pt idx="43">
                  <c:v>-0.91616593674945523</c:v>
                </c:pt>
                <c:pt idx="44">
                  <c:v>-0.95160207388951601</c:v>
                </c:pt>
                <c:pt idx="45">
                  <c:v>-0.97753011766509701</c:v>
                </c:pt>
                <c:pt idx="46">
                  <c:v>-0.99369100363346441</c:v>
                </c:pt>
                <c:pt idx="47">
                  <c:v>-0.99992325756410083</c:v>
                </c:pt>
                <c:pt idx="48">
                  <c:v>-0.99616460883584079</c:v>
                </c:pt>
                <c:pt idx="49">
                  <c:v>-0.98245261262433281</c:v>
                </c:pt>
                <c:pt idx="50">
                  <c:v>-0.95892427466313901</c:v>
                </c:pt>
                <c:pt idx="51">
                  <c:v>-0.92581468232773312</c:v>
                </c:pt>
                <c:pt idx="52">
                  <c:v>-0.88345465572015447</c:v>
                </c:pt>
                <c:pt idx="53">
                  <c:v>-0.8322674422239027</c:v>
                </c:pt>
                <c:pt idx="54">
                  <c:v>-0.77276448755598937</c:v>
                </c:pt>
                <c:pt idx="55">
                  <c:v>-0.70554032557039448</c:v>
                </c:pt>
                <c:pt idx="56">
                  <c:v>-0.63126663787232429</c:v>
                </c:pt>
                <c:pt idx="57">
                  <c:v>-0.55068554259764135</c:v>
                </c:pt>
                <c:pt idx="58">
                  <c:v>-0.46460217941376131</c:v>
                </c:pt>
                <c:pt idx="59">
                  <c:v>-0.37387666483024096</c:v>
                </c:pt>
                <c:pt idx="60">
                  <c:v>-0.27941549819893097</c:v>
                </c:pt>
                <c:pt idx="61">
                  <c:v>-0.18216250427210112</c:v>
                </c:pt>
                <c:pt idx="62">
                  <c:v>-8.30894028175026E-2</c:v>
                </c:pt>
                <c:pt idx="63">
                  <c:v>1.6813900484343496E-2</c:v>
                </c:pt>
              </c:numCache>
            </c:numRef>
          </c:yVal>
          <c:smooth val="0"/>
        </c:ser>
        <c:ser>
          <c:idx val="1"/>
          <c:order val="1"/>
          <c:tx>
            <c:v>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circle!$L$4:$L$67</c:f>
              <c:numCache>
                <c:formatCode>General</c:formatCode>
                <c:ptCount val="64"/>
                <c:pt idx="0">
                  <c:v>1.6837682838550339</c:v>
                </c:pt>
                <c:pt idx="1">
                  <c:v>1.7504779814373459</c:v>
                </c:pt>
                <c:pt idx="2">
                  <c:v>1.8242861233292873</c:v>
                </c:pt>
                <c:pt idx="3">
                  <c:v>1.9044552429748016</c:v>
                </c:pt>
                <c:pt idx="4">
                  <c:v>1.9901843170307787</c:v>
                </c:pt>
                <c:pt idx="5">
                  <c:v>2.0806167689275155</c:v>
                </c:pt>
                <c:pt idx="6">
                  <c:v>2.1748490274986536</c:v>
                </c:pt>
                <c:pt idx="7">
                  <c:v>2.2719395551655941</c:v>
                </c:pt>
                <c:pt idx="8">
                  <c:v>2.3709182554697499</c:v>
                </c:pt>
                <c:pt idx="9">
                  <c:v>2.4707961659556905</c:v>
                </c:pt>
                <c:pt idx="10">
                  <c:v>2.5705753395570881</c:v>
                </c:pt>
                <c:pt idx="11">
                  <c:v>2.6692588157539272</c:v>
                </c:pt>
                <c:pt idx="12">
                  <c:v>2.7658605818724693</c:v>
                </c:pt>
                <c:pt idx="13">
                  <c:v>2.8594154249979558</c:v>
                </c:pt>
                <c:pt idx="14">
                  <c:v>2.9489885760629972</c:v>
                </c:pt>
                <c:pt idx="15">
                  <c:v>3.0336850497510981</c:v>
                </c:pt>
                <c:pt idx="16">
                  <c:v>3.1126585868940992</c:v>
                </c:pt>
                <c:pt idx="17">
                  <c:v>3.185120110014048</c:v>
                </c:pt>
                <c:pt idx="18">
                  <c:v>3.2503456075245252</c:v>
                </c:pt>
                <c:pt idx="19">
                  <c:v>3.3076833678150894</c:v>
                </c:pt>
                <c:pt idx="20">
                  <c:v>3.3565604909382598</c:v>
                </c:pt>
                <c:pt idx="21">
                  <c:v>3.3964886128364196</c:v>
                </c:pt>
                <c:pt idx="22">
                  <c:v>3.4270687849140442</c:v>
                </c:pt>
                <c:pt idx="23">
                  <c:v>3.4479954602001945</c:v>
                </c:pt>
                <c:pt idx="24">
                  <c:v>3.4590595462728513</c:v>
                </c:pt>
                <c:pt idx="25">
                  <c:v>3.4601504944412769</c:v>
                </c:pt>
                <c:pt idx="26">
                  <c:v>3.4512574043119919</c:v>
                </c:pt>
                <c:pt idx="27">
                  <c:v>3.432469132701903</c:v>
                </c:pt>
                <c:pt idx="28">
                  <c:v>3.4039734058103619</c:v>
                </c:pt>
                <c:pt idx="29">
                  <c:v>3.3660549435210338</c:v>
                </c:pt>
                <c:pt idx="30">
                  <c:v>3.3190926145749362</c:v>
                </c:pt>
                <c:pt idx="31">
                  <c:v>3.2635556510392165</c:v>
                </c:pt>
                <c:pt idx="32">
                  <c:v>3.1999989598954444</c:v>
                </c:pt>
                <c:pt idx="33">
                  <c:v>3.1290575785924797</c:v>
                </c:pt>
                <c:pt idx="34">
                  <c:v>3.0514403299621984</c:v>
                </c:pt>
                <c:pt idx="35">
                  <c:v>2.9679227398960633</c:v>
                </c:pt>
                <c:pt idx="36">
                  <c:v>2.8793392885467703</c:v>
                </c:pt>
                <c:pt idx="37">
                  <c:v>2.786575072478406</c:v>
                </c:pt>
                <c:pt idx="38">
                  <c:v>2.6905569610741518</c:v>
                </c:pt>
                <c:pt idx="39">
                  <c:v>2.5922443355637919</c:v>
                </c:pt>
                <c:pt idx="40">
                  <c:v>2.492619503203592</c:v>
                </c:pt>
                <c:pt idx="41">
                  <c:v>2.3926778823869048</c:v>
                </c:pt>
                <c:pt idx="42">
                  <c:v>2.2934180567526226</c:v>
                </c:pt>
                <c:pt idx="43">
                  <c:v>2.1958317976675468</c:v>
                </c:pt>
                <c:pt idx="44">
                  <c:v>2.1008941547747271</c:v>
                </c:pt>
                <c:pt idx="45">
                  <c:v>2.0095537136197366</c:v>
                </c:pt>
                <c:pt idx="46">
                  <c:v>1.9227231176974597</c:v>
                </c:pt>
                <c:pt idx="47">
                  <c:v>1.8412699496199731</c:v>
                </c:pt>
                <c:pt idx="48">
                  <c:v>1.7660080625178698</c:v>
                </c:pt>
                <c:pt idx="49">
                  <c:v>1.6976894482888012</c:v>
                </c:pt>
                <c:pt idx="50">
                  <c:v>1.6369967239430132</c:v>
                </c:pt>
                <c:pt idx="51">
                  <c:v>1.5845363111198214</c:v>
                </c:pt>
                <c:pt idx="52">
                  <c:v>1.5408323769230483</c:v>
                </c:pt>
                <c:pt idx="53">
                  <c:v>1.5063215966165882</c:v>
                </c:pt>
                <c:pt idx="54">
                  <c:v>1.4813487905095157</c:v>
                </c:pt>
                <c:pt idx="55">
                  <c:v>1.4661634786255404</c:v>
                </c:pt>
                <c:pt idx="56">
                  <c:v>1.4609173875814112</c:v>
                </c:pt>
                <c:pt idx="57">
                  <c:v>1.4656629345847128</c:v>
                </c:pt>
                <c:pt idx="58">
                  <c:v>1.4803527036984576</c:v>
                </c:pt>
                <c:pt idx="59">
                  <c:v>1.5048399196054536</c:v>
                </c:pt>
                <c:pt idx="60">
                  <c:v>1.5388799141387555</c:v>
                </c:pt>
                <c:pt idx="61">
                  <c:v>1.5821325709251124</c:v>
                </c:pt>
                <c:pt idx="62">
                  <c:v>1.6341657237153426</c:v>
                </c:pt>
                <c:pt idx="63">
                  <c:v>1.6944594744466399</c:v>
                </c:pt>
              </c:numCache>
            </c:numRef>
          </c:xVal>
          <c:yVal>
            <c:numRef>
              <c:f>circle!$M$4:$M$67</c:f>
              <c:numCache>
                <c:formatCode>General</c:formatCode>
                <c:ptCount val="64"/>
                <c:pt idx="0">
                  <c:v>-0.62932039104983739</c:v>
                </c:pt>
                <c:pt idx="1">
                  <c:v>-0.70376154695451787</c:v>
                </c:pt>
                <c:pt idx="2">
                  <c:v>-0.77117095011466696</c:v>
                </c:pt>
                <c:pt idx="3">
                  <c:v>-0.83087506805649458</c:v>
                </c:pt>
                <c:pt idx="4">
                  <c:v>-0.8822773569690836</c:v>
                </c:pt>
                <c:pt idx="5">
                  <c:v>-0.92486422217295705</c:v>
                </c:pt>
                <c:pt idx="6">
                  <c:v>-0.95821014978834362</c:v>
                </c:pt>
                <c:pt idx="7">
                  <c:v>-0.98198195832920876</c:v>
                </c:pt>
                <c:pt idx="8">
                  <c:v>-0.99594212774252733</c:v>
                </c:pt>
                <c:pt idx="9">
                  <c:v>-0.99995117263013988</c:v>
                </c:pt>
                <c:pt idx="10">
                  <c:v>-0.99396903594074337</c:v>
                </c:pt>
                <c:pt idx="11">
                  <c:v>-0.97805548920670704</c:v>
                </c:pt>
                <c:pt idx="12">
                  <c:v>-0.95236953532667767</c:v>
                </c:pt>
                <c:pt idx="13">
                  <c:v>-0.91716781986117735</c:v>
                </c:pt>
                <c:pt idx="14">
                  <c:v>-0.87280206671499738</c:v>
                </c:pt>
                <c:pt idx="15">
                  <c:v>-0.8197155638282061</c:v>
                </c:pt>
                <c:pt idx="16">
                  <c:v>-0.75843873398958339</c:v>
                </c:pt>
                <c:pt idx="17">
                  <c:v>-0.68958383502745013</c:v>
                </c:pt>
                <c:pt idx="18">
                  <c:v>-0.61383884233183217</c:v>
                </c:pt>
                <c:pt idx="19">
                  <c:v>-0.53196057483177861</c:v>
                </c:pt>
                <c:pt idx="20">
                  <c:v>-0.44476713311079324</c:v>
                </c:pt>
                <c:pt idx="21">
                  <c:v>-0.35312972521623204</c:v>
                </c:pt>
                <c:pt idx="22">
                  <c:v>-0.25796396183647785</c:v>
                </c:pt>
                <c:pt idx="23">
                  <c:v>-0.16022070782160214</c:v>
                </c:pt>
                <c:pt idx="24">
                  <c:v>-6.08765814560977E-2</c:v>
                </c:pt>
                <c:pt idx="25">
                  <c:v>3.9075803588193736E-2</c:v>
                </c:pt>
                <c:pt idx="26">
                  <c:v>0.13863775611977525</c:v>
                </c:pt>
                <c:pt idx="27">
                  <c:v>0.23681448601975724</c:v>
                </c:pt>
                <c:pt idx="28">
                  <c:v>0.3326250438558912</c:v>
                </c:pt>
                <c:pt idx="29">
                  <c:v>0.42511212220503836</c:v>
                </c:pt>
                <c:pt idx="30">
                  <c:v>0.5133516207524973</c:v>
                </c:pt>
                <c:pt idx="31">
                  <c:v>0.59646187959688202</c:v>
                </c:pt>
                <c:pt idx="32">
                  <c:v>0.67361248850441857</c:v>
                </c:pt>
                <c:pt idx="33">
                  <c:v>0.74403258409350337</c:v>
                </c:pt>
                <c:pt idx="34">
                  <c:v>0.80701855204679906</c:v>
                </c:pt>
                <c:pt idx="35">
                  <c:v>0.86194105739290927</c:v>
                </c:pt>
                <c:pt idx="36">
                  <c:v>0.90825133261338209</c:v>
                </c:pt>
                <c:pt idx="37">
                  <c:v>0.94548666074635623</c:v>
                </c:pt>
                <c:pt idx="38">
                  <c:v>0.97327499870149015</c:v>
                </c:pt>
                <c:pt idx="39">
                  <c:v>0.99133869459153934</c:v>
                </c:pt>
                <c:pt idx="40">
                  <c:v>0.99949726193823463</c:v>
                </c:pt>
                <c:pt idx="41">
                  <c:v>0.99766918303351138</c:v>
                </c:pt>
                <c:pt idx="42">
                  <c:v>0.98587272343750332</c:v>
                </c:pt>
                <c:pt idx="43">
                  <c:v>0.96422574947510242</c:v>
                </c:pt>
                <c:pt idx="44">
                  <c:v>0.93294455055460301</c:v>
                </c:pt>
                <c:pt idx="45">
                  <c:v>0.89234167807542908</c:v>
                </c:pt>
                <c:pt idx="46">
                  <c:v>0.84282282251786711</c:v>
                </c:pt>
                <c:pt idx="47">
                  <c:v>0.78488275991789114</c:v>
                </c:pt>
                <c:pt idx="48">
                  <c:v>0.71910040822856169</c:v>
                </c:pt>
                <c:pt idx="49">
                  <c:v>0.64613304296320406</c:v>
                </c:pt>
                <c:pt idx="50">
                  <c:v>0.56670972991574564</c:v>
                </c:pt>
                <c:pt idx="51">
                  <c:v>0.48162404057629971</c:v>
                </c:pt>
                <c:pt idx="52">
                  <c:v>0.39172612302715665</c:v>
                </c:pt>
                <c:pt idx="53">
                  <c:v>0.2979142075441667</c:v>
                </c:pt>
                <c:pt idx="54">
                  <c:v>0.20112563177673976</c:v>
                </c:pt>
                <c:pt idx="55">
                  <c:v>0.10232747517989427</c:v>
                </c:pt>
                <c:pt idx="56">
                  <c:v>2.5068962760174118E-3</c:v>
                </c:pt>
                <c:pt idx="57">
                  <c:v>-9.7338730706779619E-2</c:v>
                </c:pt>
                <c:pt idx="58">
                  <c:v>-0.196211781268261</c:v>
                </c:pt>
                <c:pt idx="59">
                  <c:v>-0.29312434857030162</c:v>
                </c:pt>
                <c:pt idx="60">
                  <c:v>-0.38710811427545511</c:v>
                </c:pt>
                <c:pt idx="61">
                  <c:v>-0.47722402366369809</c:v>
                </c:pt>
                <c:pt idx="62">
                  <c:v>-0.56257166835678218</c:v>
                </c:pt>
                <c:pt idx="63">
                  <c:v>-0.64229828290111501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circle!$L$72</c:f>
              <c:numCache>
                <c:formatCode>General</c:formatCode>
                <c:ptCount val="1"/>
                <c:pt idx="0">
                  <c:v>2.4609142453120048</c:v>
                </c:pt>
              </c:numCache>
            </c:numRef>
          </c:xVal>
          <c:yVal>
            <c:numRef>
              <c:f>circle!$M$72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circle!$L$73:$L$74</c:f>
              <c:numCache>
                <c:formatCode>General</c:formatCode>
                <c:ptCount val="2"/>
                <c:pt idx="0">
                  <c:v>1.6837682838550339</c:v>
                </c:pt>
                <c:pt idx="1">
                  <c:v>3.2380602067689757</c:v>
                </c:pt>
              </c:numCache>
            </c:numRef>
          </c:xVal>
          <c:yVal>
            <c:numRef>
              <c:f>circle!$M$73:$M$74</c:f>
              <c:numCache>
                <c:formatCode>General</c:formatCode>
                <c:ptCount val="2"/>
                <c:pt idx="0">
                  <c:v>-0.62932039104983739</c:v>
                </c:pt>
                <c:pt idx="1">
                  <c:v>0.62932039104983728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circle!$L$75:$L$76</c:f>
              <c:numCache>
                <c:formatCode>General</c:formatCode>
                <c:ptCount val="2"/>
                <c:pt idx="0">
                  <c:v>3.090234636361842</c:v>
                </c:pt>
                <c:pt idx="1">
                  <c:v>1.8315938542621675</c:v>
                </c:pt>
              </c:numCache>
            </c:numRef>
          </c:xVal>
          <c:yVal>
            <c:numRef>
              <c:f>circle!$M$75:$M$76</c:f>
              <c:numCache>
                <c:formatCode>General</c:formatCode>
                <c:ptCount val="2"/>
                <c:pt idx="0">
                  <c:v>-0.7771459614569709</c:v>
                </c:pt>
                <c:pt idx="1">
                  <c:v>0.7771459614569709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circle!$F$72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circle!$G$72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circle!$F$73:$F$74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xVal>
          <c:yVal>
            <c:numRef>
              <c:f>circle!$G$73:$G$74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circle!$F$75:$F$76</c:f>
              <c:numCache>
                <c:formatCode>General</c:formatCode>
                <c:ptCount val="2"/>
                <c:pt idx="0">
                  <c:v>6.1257422745431001E-17</c:v>
                </c:pt>
                <c:pt idx="1">
                  <c:v>6.1257422745431001E-17</c:v>
                </c:pt>
              </c:numCache>
            </c:numRef>
          </c:xVal>
          <c:yVal>
            <c:numRef>
              <c:f>circle!$G$75:$G$76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038656"/>
        <c:axId val="328044928"/>
      </c:scatterChart>
      <c:valAx>
        <c:axId val="3280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44928"/>
        <c:crosses val="autoZero"/>
        <c:crossBetween val="midCat"/>
      </c:valAx>
      <c:valAx>
        <c:axId val="3280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Wheel sliding and moving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circle!$F$5:$F$68</c:f>
              <c:numCache>
                <c:formatCode>General</c:formatCode>
                <c:ptCount val="64"/>
                <c:pt idx="0">
                  <c:v>1</c:v>
                </c:pt>
                <c:pt idx="1">
                  <c:v>0.99500416527802582</c:v>
                </c:pt>
                <c:pt idx="2">
                  <c:v>0.98006657784124163</c:v>
                </c:pt>
                <c:pt idx="3">
                  <c:v>0.95533648912560598</c:v>
                </c:pt>
                <c:pt idx="4">
                  <c:v>0.9210609940028851</c:v>
                </c:pt>
                <c:pt idx="5">
                  <c:v>0.87758256189037276</c:v>
                </c:pt>
                <c:pt idx="6">
                  <c:v>0.82533561490967833</c:v>
                </c:pt>
                <c:pt idx="7">
                  <c:v>0.7648421872844885</c:v>
                </c:pt>
                <c:pt idx="8">
                  <c:v>0.6967067093471655</c:v>
                </c:pt>
                <c:pt idx="9">
                  <c:v>0.6216099682706645</c:v>
                </c:pt>
                <c:pt idx="10">
                  <c:v>0.54030230586813977</c:v>
                </c:pt>
                <c:pt idx="11">
                  <c:v>0.45359612142557748</c:v>
                </c:pt>
                <c:pt idx="12">
                  <c:v>0.36235775447667362</c:v>
                </c:pt>
                <c:pt idx="13">
                  <c:v>0.26749882862458735</c:v>
                </c:pt>
                <c:pt idx="14">
                  <c:v>0.16996714290024081</c:v>
                </c:pt>
                <c:pt idx="15">
                  <c:v>7.0737201667702684E-2</c:v>
                </c:pt>
                <c:pt idx="16">
                  <c:v>-2.9199522301289037E-2</c:v>
                </c:pt>
                <c:pt idx="17">
                  <c:v>-0.12884449429552508</c:v>
                </c:pt>
                <c:pt idx="18">
                  <c:v>-0.22720209469308753</c:v>
                </c:pt>
                <c:pt idx="19">
                  <c:v>-0.32328956686350396</c:v>
                </c:pt>
                <c:pt idx="20">
                  <c:v>-0.4161468365471428</c:v>
                </c:pt>
                <c:pt idx="21">
                  <c:v>-0.5048461045998579</c:v>
                </c:pt>
                <c:pt idx="22">
                  <c:v>-0.58850111725534626</c:v>
                </c:pt>
                <c:pt idx="23">
                  <c:v>-0.66627602127982477</c:v>
                </c:pt>
                <c:pt idx="24">
                  <c:v>-0.737393715541246</c:v>
                </c:pt>
                <c:pt idx="25">
                  <c:v>-0.80114361554693425</c:v>
                </c:pt>
                <c:pt idx="26">
                  <c:v>-0.85688875336894776</c:v>
                </c:pt>
                <c:pt idx="27">
                  <c:v>-0.90407214201706165</c:v>
                </c:pt>
                <c:pt idx="28">
                  <c:v>-0.94222234066865851</c:v>
                </c:pt>
                <c:pt idx="29">
                  <c:v>-0.97095816514959077</c:v>
                </c:pt>
                <c:pt idx="30">
                  <c:v>-0.98999249660044564</c:v>
                </c:pt>
                <c:pt idx="31">
                  <c:v>-0.99913515027327948</c:v>
                </c:pt>
                <c:pt idx="32">
                  <c:v>-0.99829477579475301</c:v>
                </c:pt>
                <c:pt idx="33">
                  <c:v>-0.98747976990886466</c:v>
                </c:pt>
                <c:pt idx="34">
                  <c:v>-0.96679819257946054</c:v>
                </c:pt>
                <c:pt idx="35">
                  <c:v>-0.93645668729079568</c:v>
                </c:pt>
                <c:pt idx="36">
                  <c:v>-0.89675841633414621</c:v>
                </c:pt>
                <c:pt idx="37">
                  <c:v>-0.84810003171040715</c:v>
                </c:pt>
                <c:pt idx="38">
                  <c:v>-0.79096771191441551</c:v>
                </c:pt>
                <c:pt idx="39">
                  <c:v>-0.72593230420013866</c:v>
                </c:pt>
                <c:pt idx="40">
                  <c:v>-0.65364362086361061</c:v>
                </c:pt>
                <c:pt idx="41">
                  <c:v>-0.57482394653326774</c:v>
                </c:pt>
                <c:pt idx="42">
                  <c:v>-0.49026082134069865</c:v>
                </c:pt>
                <c:pt idx="43">
                  <c:v>-0.40079917207997462</c:v>
                </c:pt>
                <c:pt idx="44">
                  <c:v>-0.30733286997841935</c:v>
                </c:pt>
                <c:pt idx="45">
                  <c:v>-0.2107957994307797</c:v>
                </c:pt>
                <c:pt idx="46">
                  <c:v>-0.11215252693505487</c:v>
                </c:pt>
                <c:pt idx="47">
                  <c:v>-1.2388663462891449E-2</c:v>
                </c:pt>
                <c:pt idx="48">
                  <c:v>8.749898343944551E-2</c:v>
                </c:pt>
                <c:pt idx="49">
                  <c:v>0.18651236942257401</c:v>
                </c:pt>
                <c:pt idx="50">
                  <c:v>0.28366218546322458</c:v>
                </c:pt>
                <c:pt idx="51">
                  <c:v>0.37797774271297857</c:v>
                </c:pt>
                <c:pt idx="52">
                  <c:v>0.46851667130037478</c:v>
                </c:pt>
                <c:pt idx="53">
                  <c:v>0.55437433617915854</c:v>
                </c:pt>
                <c:pt idx="54">
                  <c:v>0.63469287594263191</c:v>
                </c:pt>
                <c:pt idx="55">
                  <c:v>0.70866977429125755</c:v>
                </c:pt>
                <c:pt idx="56">
                  <c:v>0.77556587851024728</c:v>
                </c:pt>
                <c:pt idx="57">
                  <c:v>0.83471278483915734</c:v>
                </c:pt>
                <c:pt idx="58">
                  <c:v>0.88551951694131681</c:v>
                </c:pt>
                <c:pt idx="59">
                  <c:v>0.92747843074403391</c:v>
                </c:pt>
                <c:pt idx="60">
                  <c:v>0.96017028665036452</c:v>
                </c:pt>
                <c:pt idx="61">
                  <c:v>0.9832684384425836</c:v>
                </c:pt>
                <c:pt idx="62">
                  <c:v>0.99654209702321694</c:v>
                </c:pt>
                <c:pt idx="63">
                  <c:v>0.99985863638341521</c:v>
                </c:pt>
              </c:numCache>
            </c:numRef>
          </c:xVal>
          <c:yVal>
            <c:numRef>
              <c:f>circle!$G$5:$G$68</c:f>
              <c:numCache>
                <c:formatCode>General</c:formatCode>
                <c:ptCount val="64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0.2955202066613396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0.71735609089952268</c:v>
                </c:pt>
                <c:pt idx="9">
                  <c:v>0.7833269096274833</c:v>
                </c:pt>
                <c:pt idx="10">
                  <c:v>0.84147098480789639</c:v>
                </c:pt>
                <c:pt idx="11">
                  <c:v>0.89120736006143531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0.98544972998846025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0.97384763087819504</c:v>
                </c:pt>
                <c:pt idx="19">
                  <c:v>0.94630008768741425</c:v>
                </c:pt>
                <c:pt idx="20">
                  <c:v>0.90929742682568149</c:v>
                </c:pt>
                <c:pt idx="21">
                  <c:v>0.86320936664887349</c:v>
                </c:pt>
                <c:pt idx="22">
                  <c:v>0.80849640381958987</c:v>
                </c:pt>
                <c:pt idx="23">
                  <c:v>0.7457052121767197</c:v>
                </c:pt>
                <c:pt idx="24">
                  <c:v>0.67546318055115029</c:v>
                </c:pt>
                <c:pt idx="25">
                  <c:v>0.59847214410395577</c:v>
                </c:pt>
                <c:pt idx="26">
                  <c:v>0.51550137182146338</c:v>
                </c:pt>
                <c:pt idx="27">
                  <c:v>0.42737988023382895</c:v>
                </c:pt>
                <c:pt idx="28">
                  <c:v>0.33498815015590383</c:v>
                </c:pt>
                <c:pt idx="29">
                  <c:v>0.23924932921398112</c:v>
                </c:pt>
                <c:pt idx="30">
                  <c:v>0.14112000805986591</c:v>
                </c:pt>
                <c:pt idx="31">
                  <c:v>4.1580662433289159E-2</c:v>
                </c:pt>
                <c:pt idx="32">
                  <c:v>-5.8374143427581418E-2</c:v>
                </c:pt>
                <c:pt idx="33">
                  <c:v>-0.15774569414324996</c:v>
                </c:pt>
                <c:pt idx="34">
                  <c:v>-0.25554110202683294</c:v>
                </c:pt>
                <c:pt idx="35">
                  <c:v>-0.3507832276896215</c:v>
                </c:pt>
                <c:pt idx="36">
                  <c:v>-0.44252044329485407</c:v>
                </c:pt>
                <c:pt idx="37">
                  <c:v>-0.52983614090849485</c:v>
                </c:pt>
                <c:pt idx="38">
                  <c:v>-0.61185789094272069</c:v>
                </c:pt>
                <c:pt idx="39">
                  <c:v>-0.68776615918397532</c:v>
                </c:pt>
                <c:pt idx="40">
                  <c:v>-0.75680249530792942</c:v>
                </c:pt>
                <c:pt idx="41">
                  <c:v>-0.81827711106441137</c:v>
                </c:pt>
                <c:pt idx="42">
                  <c:v>-0.87157577241358863</c:v>
                </c:pt>
                <c:pt idx="43">
                  <c:v>-0.91616593674945523</c:v>
                </c:pt>
                <c:pt idx="44">
                  <c:v>-0.95160207388951601</c:v>
                </c:pt>
                <c:pt idx="45">
                  <c:v>-0.97753011766509701</c:v>
                </c:pt>
                <c:pt idx="46">
                  <c:v>-0.99369100363346441</c:v>
                </c:pt>
                <c:pt idx="47">
                  <c:v>-0.99992325756410083</c:v>
                </c:pt>
                <c:pt idx="48">
                  <c:v>-0.99616460883584079</c:v>
                </c:pt>
                <c:pt idx="49">
                  <c:v>-0.98245261262433281</c:v>
                </c:pt>
                <c:pt idx="50">
                  <c:v>-0.95892427466313901</c:v>
                </c:pt>
                <c:pt idx="51">
                  <c:v>-0.92581468232773312</c:v>
                </c:pt>
                <c:pt idx="52">
                  <c:v>-0.88345465572015447</c:v>
                </c:pt>
                <c:pt idx="53">
                  <c:v>-0.8322674422239027</c:v>
                </c:pt>
                <c:pt idx="54">
                  <c:v>-0.77276448755598937</c:v>
                </c:pt>
                <c:pt idx="55">
                  <c:v>-0.70554032557039448</c:v>
                </c:pt>
                <c:pt idx="56">
                  <c:v>-0.63126663787232429</c:v>
                </c:pt>
                <c:pt idx="57">
                  <c:v>-0.55068554259764135</c:v>
                </c:pt>
                <c:pt idx="58">
                  <c:v>-0.46460217941376131</c:v>
                </c:pt>
                <c:pt idx="59">
                  <c:v>-0.37387666483024096</c:v>
                </c:pt>
                <c:pt idx="60">
                  <c:v>-0.27941549819893097</c:v>
                </c:pt>
                <c:pt idx="61">
                  <c:v>-0.18216250427210112</c:v>
                </c:pt>
                <c:pt idx="62">
                  <c:v>-8.30894028175026E-2</c:v>
                </c:pt>
                <c:pt idx="63">
                  <c:v>1.6813900484343496E-2</c:v>
                </c:pt>
              </c:numCache>
            </c:numRef>
          </c:yVal>
          <c:smooth val="0"/>
        </c:ser>
        <c:ser>
          <c:idx val="1"/>
          <c:order val="1"/>
          <c:tx>
            <c:v>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circle!$L$4:$L$67</c:f>
              <c:numCache>
                <c:formatCode>General</c:formatCode>
                <c:ptCount val="64"/>
                <c:pt idx="0">
                  <c:v>1.6837682838550339</c:v>
                </c:pt>
                <c:pt idx="1">
                  <c:v>1.7504779814373459</c:v>
                </c:pt>
                <c:pt idx="2">
                  <c:v>1.8242861233292873</c:v>
                </c:pt>
                <c:pt idx="3">
                  <c:v>1.9044552429748016</c:v>
                </c:pt>
                <c:pt idx="4">
                  <c:v>1.9901843170307787</c:v>
                </c:pt>
                <c:pt idx="5">
                  <c:v>2.0806167689275155</c:v>
                </c:pt>
                <c:pt idx="6">
                  <c:v>2.1748490274986536</c:v>
                </c:pt>
                <c:pt idx="7">
                  <c:v>2.2719395551655941</c:v>
                </c:pt>
                <c:pt idx="8">
                  <c:v>2.3709182554697499</c:v>
                </c:pt>
                <c:pt idx="9">
                  <c:v>2.4707961659556905</c:v>
                </c:pt>
                <c:pt idx="10">
                  <c:v>2.5705753395570881</c:v>
                </c:pt>
                <c:pt idx="11">
                  <c:v>2.6692588157539272</c:v>
                </c:pt>
                <c:pt idx="12">
                  <c:v>2.7658605818724693</c:v>
                </c:pt>
                <c:pt idx="13">
                  <c:v>2.8594154249979558</c:v>
                </c:pt>
                <c:pt idx="14">
                  <c:v>2.9489885760629972</c:v>
                </c:pt>
                <c:pt idx="15">
                  <c:v>3.0336850497510981</c:v>
                </c:pt>
                <c:pt idx="16">
                  <c:v>3.1126585868940992</c:v>
                </c:pt>
                <c:pt idx="17">
                  <c:v>3.185120110014048</c:v>
                </c:pt>
                <c:pt idx="18">
                  <c:v>3.2503456075245252</c:v>
                </c:pt>
                <c:pt idx="19">
                  <c:v>3.3076833678150894</c:v>
                </c:pt>
                <c:pt idx="20">
                  <c:v>3.3565604909382598</c:v>
                </c:pt>
                <c:pt idx="21">
                  <c:v>3.3964886128364196</c:v>
                </c:pt>
                <c:pt idx="22">
                  <c:v>3.4270687849140442</c:v>
                </c:pt>
                <c:pt idx="23">
                  <c:v>3.4479954602001945</c:v>
                </c:pt>
                <c:pt idx="24">
                  <c:v>3.4590595462728513</c:v>
                </c:pt>
                <c:pt idx="25">
                  <c:v>3.4601504944412769</c:v>
                </c:pt>
                <c:pt idx="26">
                  <c:v>3.4512574043119919</c:v>
                </c:pt>
                <c:pt idx="27">
                  <c:v>3.432469132701903</c:v>
                </c:pt>
                <c:pt idx="28">
                  <c:v>3.4039734058103619</c:v>
                </c:pt>
                <c:pt idx="29">
                  <c:v>3.3660549435210338</c:v>
                </c:pt>
                <c:pt idx="30">
                  <c:v>3.3190926145749362</c:v>
                </c:pt>
                <c:pt idx="31">
                  <c:v>3.2635556510392165</c:v>
                </c:pt>
                <c:pt idx="32">
                  <c:v>3.1999989598954444</c:v>
                </c:pt>
                <c:pt idx="33">
                  <c:v>3.1290575785924797</c:v>
                </c:pt>
                <c:pt idx="34">
                  <c:v>3.0514403299621984</c:v>
                </c:pt>
                <c:pt idx="35">
                  <c:v>2.9679227398960633</c:v>
                </c:pt>
                <c:pt idx="36">
                  <c:v>2.8793392885467703</c:v>
                </c:pt>
                <c:pt idx="37">
                  <c:v>2.786575072478406</c:v>
                </c:pt>
                <c:pt idx="38">
                  <c:v>2.6905569610741518</c:v>
                </c:pt>
                <c:pt idx="39">
                  <c:v>2.5922443355637919</c:v>
                </c:pt>
                <c:pt idx="40">
                  <c:v>2.492619503203592</c:v>
                </c:pt>
                <c:pt idx="41">
                  <c:v>2.3926778823869048</c:v>
                </c:pt>
                <c:pt idx="42">
                  <c:v>2.2934180567526226</c:v>
                </c:pt>
                <c:pt idx="43">
                  <c:v>2.1958317976675468</c:v>
                </c:pt>
                <c:pt idx="44">
                  <c:v>2.1008941547747271</c:v>
                </c:pt>
                <c:pt idx="45">
                  <c:v>2.0095537136197366</c:v>
                </c:pt>
                <c:pt idx="46">
                  <c:v>1.9227231176974597</c:v>
                </c:pt>
                <c:pt idx="47">
                  <c:v>1.8412699496199731</c:v>
                </c:pt>
                <c:pt idx="48">
                  <c:v>1.7660080625178698</c:v>
                </c:pt>
                <c:pt idx="49">
                  <c:v>1.6976894482888012</c:v>
                </c:pt>
                <c:pt idx="50">
                  <c:v>1.6369967239430132</c:v>
                </c:pt>
                <c:pt idx="51">
                  <c:v>1.5845363111198214</c:v>
                </c:pt>
                <c:pt idx="52">
                  <c:v>1.5408323769230483</c:v>
                </c:pt>
                <c:pt idx="53">
                  <c:v>1.5063215966165882</c:v>
                </c:pt>
                <c:pt idx="54">
                  <c:v>1.4813487905095157</c:v>
                </c:pt>
                <c:pt idx="55">
                  <c:v>1.4661634786255404</c:v>
                </c:pt>
                <c:pt idx="56">
                  <c:v>1.4609173875814112</c:v>
                </c:pt>
                <c:pt idx="57">
                  <c:v>1.4656629345847128</c:v>
                </c:pt>
                <c:pt idx="58">
                  <c:v>1.4803527036984576</c:v>
                </c:pt>
                <c:pt idx="59">
                  <c:v>1.5048399196054536</c:v>
                </c:pt>
                <c:pt idx="60">
                  <c:v>1.5388799141387555</c:v>
                </c:pt>
                <c:pt idx="61">
                  <c:v>1.5821325709251124</c:v>
                </c:pt>
                <c:pt idx="62">
                  <c:v>1.6341657237153426</c:v>
                </c:pt>
                <c:pt idx="63">
                  <c:v>1.6944594744466399</c:v>
                </c:pt>
              </c:numCache>
            </c:numRef>
          </c:xVal>
          <c:yVal>
            <c:numRef>
              <c:f>circle!$M$4:$M$67</c:f>
              <c:numCache>
                <c:formatCode>General</c:formatCode>
                <c:ptCount val="64"/>
                <c:pt idx="0">
                  <c:v>-0.62932039104983739</c:v>
                </c:pt>
                <c:pt idx="1">
                  <c:v>-0.70376154695451787</c:v>
                </c:pt>
                <c:pt idx="2">
                  <c:v>-0.77117095011466696</c:v>
                </c:pt>
                <c:pt idx="3">
                  <c:v>-0.83087506805649458</c:v>
                </c:pt>
                <c:pt idx="4">
                  <c:v>-0.8822773569690836</c:v>
                </c:pt>
                <c:pt idx="5">
                  <c:v>-0.92486422217295705</c:v>
                </c:pt>
                <c:pt idx="6">
                  <c:v>-0.95821014978834362</c:v>
                </c:pt>
                <c:pt idx="7">
                  <c:v>-0.98198195832920876</c:v>
                </c:pt>
                <c:pt idx="8">
                  <c:v>-0.99594212774252733</c:v>
                </c:pt>
                <c:pt idx="9">
                  <c:v>-0.99995117263013988</c:v>
                </c:pt>
                <c:pt idx="10">
                  <c:v>-0.99396903594074337</c:v>
                </c:pt>
                <c:pt idx="11">
                  <c:v>-0.97805548920670704</c:v>
                </c:pt>
                <c:pt idx="12">
                  <c:v>-0.95236953532667767</c:v>
                </c:pt>
                <c:pt idx="13">
                  <c:v>-0.91716781986117735</c:v>
                </c:pt>
                <c:pt idx="14">
                  <c:v>-0.87280206671499738</c:v>
                </c:pt>
                <c:pt idx="15">
                  <c:v>-0.8197155638282061</c:v>
                </c:pt>
                <c:pt idx="16">
                  <c:v>-0.75843873398958339</c:v>
                </c:pt>
                <c:pt idx="17">
                  <c:v>-0.68958383502745013</c:v>
                </c:pt>
                <c:pt idx="18">
                  <c:v>-0.61383884233183217</c:v>
                </c:pt>
                <c:pt idx="19">
                  <c:v>-0.53196057483177861</c:v>
                </c:pt>
                <c:pt idx="20">
                  <c:v>-0.44476713311079324</c:v>
                </c:pt>
                <c:pt idx="21">
                  <c:v>-0.35312972521623204</c:v>
                </c:pt>
                <c:pt idx="22">
                  <c:v>-0.25796396183647785</c:v>
                </c:pt>
                <c:pt idx="23">
                  <c:v>-0.16022070782160214</c:v>
                </c:pt>
                <c:pt idx="24">
                  <c:v>-6.08765814560977E-2</c:v>
                </c:pt>
                <c:pt idx="25">
                  <c:v>3.9075803588193736E-2</c:v>
                </c:pt>
                <c:pt idx="26">
                  <c:v>0.13863775611977525</c:v>
                </c:pt>
                <c:pt idx="27">
                  <c:v>0.23681448601975724</c:v>
                </c:pt>
                <c:pt idx="28">
                  <c:v>0.3326250438558912</c:v>
                </c:pt>
                <c:pt idx="29">
                  <c:v>0.42511212220503836</c:v>
                </c:pt>
                <c:pt idx="30">
                  <c:v>0.5133516207524973</c:v>
                </c:pt>
                <c:pt idx="31">
                  <c:v>0.59646187959688202</c:v>
                </c:pt>
                <c:pt idx="32">
                  <c:v>0.67361248850441857</c:v>
                </c:pt>
                <c:pt idx="33">
                  <c:v>0.74403258409350337</c:v>
                </c:pt>
                <c:pt idx="34">
                  <c:v>0.80701855204679906</c:v>
                </c:pt>
                <c:pt idx="35">
                  <c:v>0.86194105739290927</c:v>
                </c:pt>
                <c:pt idx="36">
                  <c:v>0.90825133261338209</c:v>
                </c:pt>
                <c:pt idx="37">
                  <c:v>0.94548666074635623</c:v>
                </c:pt>
                <c:pt idx="38">
                  <c:v>0.97327499870149015</c:v>
                </c:pt>
                <c:pt idx="39">
                  <c:v>0.99133869459153934</c:v>
                </c:pt>
                <c:pt idx="40">
                  <c:v>0.99949726193823463</c:v>
                </c:pt>
                <c:pt idx="41">
                  <c:v>0.99766918303351138</c:v>
                </c:pt>
                <c:pt idx="42">
                  <c:v>0.98587272343750332</c:v>
                </c:pt>
                <c:pt idx="43">
                  <c:v>0.96422574947510242</c:v>
                </c:pt>
                <c:pt idx="44">
                  <c:v>0.93294455055460301</c:v>
                </c:pt>
                <c:pt idx="45">
                  <c:v>0.89234167807542908</c:v>
                </c:pt>
                <c:pt idx="46">
                  <c:v>0.84282282251786711</c:v>
                </c:pt>
                <c:pt idx="47">
                  <c:v>0.78488275991789114</c:v>
                </c:pt>
                <c:pt idx="48">
                  <c:v>0.71910040822856169</c:v>
                </c:pt>
                <c:pt idx="49">
                  <c:v>0.64613304296320406</c:v>
                </c:pt>
                <c:pt idx="50">
                  <c:v>0.56670972991574564</c:v>
                </c:pt>
                <c:pt idx="51">
                  <c:v>0.48162404057629971</c:v>
                </c:pt>
                <c:pt idx="52">
                  <c:v>0.39172612302715665</c:v>
                </c:pt>
                <c:pt idx="53">
                  <c:v>0.2979142075441667</c:v>
                </c:pt>
                <c:pt idx="54">
                  <c:v>0.20112563177673976</c:v>
                </c:pt>
                <c:pt idx="55">
                  <c:v>0.10232747517989427</c:v>
                </c:pt>
                <c:pt idx="56">
                  <c:v>2.5068962760174118E-3</c:v>
                </c:pt>
                <c:pt idx="57">
                  <c:v>-9.7338730706779619E-2</c:v>
                </c:pt>
                <c:pt idx="58">
                  <c:v>-0.196211781268261</c:v>
                </c:pt>
                <c:pt idx="59">
                  <c:v>-0.29312434857030162</c:v>
                </c:pt>
                <c:pt idx="60">
                  <c:v>-0.38710811427545511</c:v>
                </c:pt>
                <c:pt idx="61">
                  <c:v>-0.47722402366369809</c:v>
                </c:pt>
                <c:pt idx="62">
                  <c:v>-0.56257166835678218</c:v>
                </c:pt>
                <c:pt idx="63">
                  <c:v>-0.64229828290111501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circle!$L$72</c:f>
              <c:numCache>
                <c:formatCode>General</c:formatCode>
                <c:ptCount val="1"/>
                <c:pt idx="0">
                  <c:v>2.4609142453120048</c:v>
                </c:pt>
              </c:numCache>
            </c:numRef>
          </c:xVal>
          <c:yVal>
            <c:numRef>
              <c:f>circle!$M$72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circle!$L$73:$L$74</c:f>
              <c:numCache>
                <c:formatCode>General</c:formatCode>
                <c:ptCount val="2"/>
                <c:pt idx="0">
                  <c:v>1.6837682838550339</c:v>
                </c:pt>
                <c:pt idx="1">
                  <c:v>3.2380602067689757</c:v>
                </c:pt>
              </c:numCache>
            </c:numRef>
          </c:xVal>
          <c:yVal>
            <c:numRef>
              <c:f>circle!$M$73:$M$74</c:f>
              <c:numCache>
                <c:formatCode>General</c:formatCode>
                <c:ptCount val="2"/>
                <c:pt idx="0">
                  <c:v>-0.62932039104983739</c:v>
                </c:pt>
                <c:pt idx="1">
                  <c:v>0.62932039104983728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circle!$L$75:$L$76</c:f>
              <c:numCache>
                <c:formatCode>General</c:formatCode>
                <c:ptCount val="2"/>
                <c:pt idx="0">
                  <c:v>3.090234636361842</c:v>
                </c:pt>
                <c:pt idx="1">
                  <c:v>1.8315938542621675</c:v>
                </c:pt>
              </c:numCache>
            </c:numRef>
          </c:xVal>
          <c:yVal>
            <c:numRef>
              <c:f>circle!$M$75:$M$76</c:f>
              <c:numCache>
                <c:formatCode>General</c:formatCode>
                <c:ptCount val="2"/>
                <c:pt idx="0">
                  <c:v>-0.7771459614569709</c:v>
                </c:pt>
                <c:pt idx="1">
                  <c:v>0.7771459614569709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circle!$F$72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circle!$G$72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circle!$F$73:$F$74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xVal>
          <c:yVal>
            <c:numRef>
              <c:f>circle!$G$73:$G$74</c:f>
              <c:numCache>
                <c:formatCode>General</c:formatCode>
                <c:ptCount val="2"/>
                <c:pt idx="0">
                  <c:v>0</c:v>
                </c:pt>
                <c:pt idx="1">
                  <c:v>1.22514845490862E-16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circle!$F$75:$F$76</c:f>
              <c:numCache>
                <c:formatCode>General</c:formatCode>
                <c:ptCount val="2"/>
                <c:pt idx="0">
                  <c:v>6.1257422745431001E-17</c:v>
                </c:pt>
                <c:pt idx="1">
                  <c:v>6.1257422745431001E-17</c:v>
                </c:pt>
              </c:numCache>
            </c:numRef>
          </c:xVal>
          <c:yVal>
            <c:numRef>
              <c:f>circle!$G$75:$G$76</c:f>
              <c:numCache>
                <c:formatCode>General</c:formatCode>
                <c:ptCount val="2"/>
                <c:pt idx="0">
                  <c:v>1</c:v>
                </c:pt>
                <c:pt idx="1">
                  <c:v>-1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991872"/>
        <c:axId val="328993792"/>
      </c:scatterChart>
      <c:valAx>
        <c:axId val="32899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993792"/>
        <c:crosses val="autoZero"/>
        <c:crossBetween val="midCat"/>
      </c:valAx>
      <c:valAx>
        <c:axId val="328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99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F$3" horiz="1" max="1000" page="10" val="66"/>
</file>

<file path=xl/ctrlProps/ctrlProp2.xml><?xml version="1.0" encoding="utf-8"?>
<formControlPr xmlns="http://schemas.microsoft.com/office/spreadsheetml/2009/9/main" objectType="Scroll" dx="20" fmlaLink="$F$4" horiz="1" max="100" page="10" val="78"/>
</file>

<file path=xl/ctrlProps/ctrlProp3.xml><?xml version="1.0" encoding="utf-8"?>
<formControlPr xmlns="http://schemas.microsoft.com/office/spreadsheetml/2009/9/main" objectType="Scroll" dx="20" horiz="1" max="100" page="10" val="0"/>
</file>

<file path=xl/ctrlProps/ctrlProp4.xml><?xml version="1.0" encoding="utf-8"?>
<formControlPr xmlns="http://schemas.microsoft.com/office/spreadsheetml/2009/9/main" objectType="Scroll" dx="26" fmlaLink="$J$2" horiz="1" max="360" page="10" val="14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12</xdr:row>
      <xdr:rowOff>68469</xdr:rowOff>
    </xdr:from>
    <xdr:to>
      <xdr:col>8</xdr:col>
      <xdr:colOff>524013</xdr:colOff>
      <xdr:row>24</xdr:row>
      <xdr:rowOff>58944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15240</xdr:rowOff>
        </xdr:from>
        <xdr:to>
          <xdr:col>9</xdr:col>
          <xdr:colOff>449580</xdr:colOff>
          <xdr:row>3</xdr:row>
          <xdr:rowOff>7620</xdr:rowOff>
        </xdr:to>
        <xdr:sp macro="" textlink="">
          <xdr:nvSpPr>
            <xdr:cNvPr id="22529" name="Scroll Bar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3</xdr:row>
      <xdr:rowOff>15875</xdr:rowOff>
    </xdr:from>
    <xdr:to>
      <xdr:col>11</xdr:col>
      <xdr:colOff>565150</xdr:colOff>
      <xdr:row>19</xdr:row>
      <xdr:rowOff>117475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3</xdr:row>
      <xdr:rowOff>15875</xdr:rowOff>
    </xdr:from>
    <xdr:to>
      <xdr:col>11</xdr:col>
      <xdr:colOff>565150</xdr:colOff>
      <xdr:row>19</xdr:row>
      <xdr:rowOff>117475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3</xdr:row>
      <xdr:rowOff>15875</xdr:rowOff>
    </xdr:from>
    <xdr:to>
      <xdr:col>11</xdr:col>
      <xdr:colOff>565150</xdr:colOff>
      <xdr:row>19</xdr:row>
      <xdr:rowOff>117475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</xdr:row>
      <xdr:rowOff>85725</xdr:rowOff>
    </xdr:from>
    <xdr:to>
      <xdr:col>13</xdr:col>
      <xdr:colOff>196850</xdr:colOff>
      <xdr:row>18</xdr:row>
      <xdr:rowOff>22225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517071</xdr:colOff>
      <xdr:row>4</xdr:row>
      <xdr:rowOff>38100</xdr:rowOff>
    </xdr:from>
    <xdr:to>
      <xdr:col>3</xdr:col>
      <xdr:colOff>291192</xdr:colOff>
      <xdr:row>21</xdr:row>
      <xdr:rowOff>130629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281354</xdr:colOff>
      <xdr:row>0</xdr:row>
      <xdr:rowOff>131885</xdr:rowOff>
    </xdr:from>
    <xdr:to>
      <xdr:col>12</xdr:col>
      <xdr:colOff>586154</xdr:colOff>
      <xdr:row>16</xdr:row>
      <xdr:rowOff>155331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106278</xdr:colOff>
      <xdr:row>2</xdr:row>
      <xdr:rowOff>1</xdr:rowOff>
    </xdr:from>
    <xdr:to>
      <xdr:col>6</xdr:col>
      <xdr:colOff>262686</xdr:colOff>
      <xdr:row>15</xdr:row>
      <xdr:rowOff>2004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182478</xdr:colOff>
      <xdr:row>2</xdr:row>
      <xdr:rowOff>152401</xdr:rowOff>
    </xdr:from>
    <xdr:to>
      <xdr:col>6</xdr:col>
      <xdr:colOff>338886</xdr:colOff>
      <xdr:row>15</xdr:row>
      <xdr:rowOff>154404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106278</xdr:colOff>
      <xdr:row>2</xdr:row>
      <xdr:rowOff>1</xdr:rowOff>
    </xdr:from>
    <xdr:to>
      <xdr:col>6</xdr:col>
      <xdr:colOff>262686</xdr:colOff>
      <xdr:row>15</xdr:row>
      <xdr:rowOff>2004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158261</xdr:colOff>
      <xdr:row>6</xdr:row>
      <xdr:rowOff>93785</xdr:rowOff>
    </xdr:from>
    <xdr:to>
      <xdr:col>8</xdr:col>
      <xdr:colOff>38101</xdr:colOff>
      <xdr:row>24</xdr:row>
      <xdr:rowOff>128954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193431</xdr:colOff>
      <xdr:row>2</xdr:row>
      <xdr:rowOff>20516</xdr:rowOff>
    </xdr:from>
    <xdr:to>
      <xdr:col>12</xdr:col>
      <xdr:colOff>568568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345832</xdr:colOff>
      <xdr:row>7</xdr:row>
      <xdr:rowOff>96716</xdr:rowOff>
    </xdr:from>
    <xdr:to>
      <xdr:col>14</xdr:col>
      <xdr:colOff>41032</xdr:colOff>
      <xdr:row>23</xdr:row>
      <xdr:rowOff>120162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521678</xdr:colOff>
      <xdr:row>0</xdr:row>
      <xdr:rowOff>131885</xdr:rowOff>
    </xdr:from>
    <xdr:to>
      <xdr:col>12</xdr:col>
      <xdr:colOff>216878</xdr:colOff>
      <xdr:row>16</xdr:row>
      <xdr:rowOff>155331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12</xdr:row>
      <xdr:rowOff>117475</xdr:rowOff>
    </xdr:from>
    <xdr:to>
      <xdr:col>7</xdr:col>
      <xdr:colOff>6350</xdr:colOff>
      <xdr:row>29</xdr:row>
      <xdr:rowOff>53975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13</xdr:row>
      <xdr:rowOff>130175</xdr:rowOff>
    </xdr:from>
    <xdr:to>
      <xdr:col>8</xdr:col>
      <xdr:colOff>539750</xdr:colOff>
      <xdr:row>30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222250</xdr:colOff>
      <xdr:row>2</xdr:row>
      <xdr:rowOff>92075</xdr:rowOff>
    </xdr:from>
    <xdr:to>
      <xdr:col>14</xdr:col>
      <xdr:colOff>146050</xdr:colOff>
      <xdr:row>19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16</xdr:row>
      <xdr:rowOff>101599</xdr:rowOff>
    </xdr:from>
    <xdr:to>
      <xdr:col>8</xdr:col>
      <xdr:colOff>444500</xdr:colOff>
      <xdr:row>28</xdr:row>
      <xdr:rowOff>92074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286728</xdr:colOff>
      <xdr:row>10</xdr:row>
      <xdr:rowOff>18073</xdr:rowOff>
    </xdr:from>
    <xdr:to>
      <xdr:col>2</xdr:col>
      <xdr:colOff>299428</xdr:colOff>
      <xdr:row>10</xdr:row>
      <xdr:rowOff>35658</xdr:rowOff>
    </xdr:to>
    <xdr:cxnSp macro="">
      <xdr:nvCxnSpPr>
        <xdr:cNvPr id="4" name="Curved Connector 3"/>
        <xdr:cNvCxnSpPr/>
      </xdr:nvCxnSpPr>
      <xdr:spPr>
        <a:xfrm rot="5400000" flipH="1" flipV="1">
          <a:off x="1503485" y="1720362"/>
          <a:ext cx="17585" cy="1270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322385</xdr:colOff>
      <xdr:row>2</xdr:row>
      <xdr:rowOff>41031</xdr:rowOff>
    </xdr:from>
    <xdr:to>
      <xdr:col>11</xdr:col>
      <xdr:colOff>410308</xdr:colOff>
      <xdr:row>9</xdr:row>
      <xdr:rowOff>52753</xdr:rowOff>
    </xdr:to>
    <xdr:sp macro="" textlink="">
      <xdr:nvSpPr>
        <xdr:cNvPr id="5" name="Freeform 4"/>
        <xdr:cNvSpPr/>
      </xdr:nvSpPr>
      <xdr:spPr>
        <a:xfrm>
          <a:off x="1541585" y="381000"/>
          <a:ext cx="5574323" cy="1201615"/>
        </a:xfrm>
        <a:custGeom>
          <a:avLst/>
          <a:gdLst>
            <a:gd name="connsiteX0" fmla="*/ 0 w 5574323"/>
            <a:gd name="connsiteY0" fmla="*/ 1201615 h 1201615"/>
            <a:gd name="connsiteX1" fmla="*/ 5861 w 5574323"/>
            <a:gd name="connsiteY1" fmla="*/ 1072662 h 1201615"/>
            <a:gd name="connsiteX2" fmla="*/ 11723 w 5574323"/>
            <a:gd name="connsiteY2" fmla="*/ 1043354 h 1201615"/>
            <a:gd name="connsiteX3" fmla="*/ 23446 w 5574323"/>
            <a:gd name="connsiteY3" fmla="*/ 1002323 h 1201615"/>
            <a:gd name="connsiteX4" fmla="*/ 35169 w 5574323"/>
            <a:gd name="connsiteY4" fmla="*/ 978877 h 1201615"/>
            <a:gd name="connsiteX5" fmla="*/ 41030 w 5574323"/>
            <a:gd name="connsiteY5" fmla="*/ 949569 h 1201615"/>
            <a:gd name="connsiteX6" fmla="*/ 52753 w 5574323"/>
            <a:gd name="connsiteY6" fmla="*/ 931985 h 1201615"/>
            <a:gd name="connsiteX7" fmla="*/ 87923 w 5574323"/>
            <a:gd name="connsiteY7" fmla="*/ 885092 h 1201615"/>
            <a:gd name="connsiteX8" fmla="*/ 105507 w 5574323"/>
            <a:gd name="connsiteY8" fmla="*/ 861646 h 1201615"/>
            <a:gd name="connsiteX9" fmla="*/ 111369 w 5574323"/>
            <a:gd name="connsiteY9" fmla="*/ 844062 h 1201615"/>
            <a:gd name="connsiteX10" fmla="*/ 117230 w 5574323"/>
            <a:gd name="connsiteY10" fmla="*/ 820615 h 1201615"/>
            <a:gd name="connsiteX11" fmla="*/ 134815 w 5574323"/>
            <a:gd name="connsiteY11" fmla="*/ 803031 h 1201615"/>
            <a:gd name="connsiteX12" fmla="*/ 146538 w 5574323"/>
            <a:gd name="connsiteY12" fmla="*/ 785446 h 1201615"/>
            <a:gd name="connsiteX13" fmla="*/ 152400 w 5574323"/>
            <a:gd name="connsiteY13" fmla="*/ 767862 h 1201615"/>
            <a:gd name="connsiteX14" fmla="*/ 164123 w 5574323"/>
            <a:gd name="connsiteY14" fmla="*/ 756138 h 1201615"/>
            <a:gd name="connsiteX15" fmla="*/ 187569 w 5574323"/>
            <a:gd name="connsiteY15" fmla="*/ 715108 h 1201615"/>
            <a:gd name="connsiteX16" fmla="*/ 205153 w 5574323"/>
            <a:gd name="connsiteY16" fmla="*/ 691662 h 1201615"/>
            <a:gd name="connsiteX17" fmla="*/ 228600 w 5574323"/>
            <a:gd name="connsiteY17" fmla="*/ 656492 h 1201615"/>
            <a:gd name="connsiteX18" fmla="*/ 240323 w 5574323"/>
            <a:gd name="connsiteY18" fmla="*/ 633046 h 1201615"/>
            <a:gd name="connsiteX19" fmla="*/ 257907 w 5574323"/>
            <a:gd name="connsiteY19" fmla="*/ 627185 h 1201615"/>
            <a:gd name="connsiteX20" fmla="*/ 298938 w 5574323"/>
            <a:gd name="connsiteY20" fmla="*/ 609600 h 1201615"/>
            <a:gd name="connsiteX21" fmla="*/ 316523 w 5574323"/>
            <a:gd name="connsiteY21" fmla="*/ 597877 h 1201615"/>
            <a:gd name="connsiteX22" fmla="*/ 351692 w 5574323"/>
            <a:gd name="connsiteY22" fmla="*/ 586154 h 1201615"/>
            <a:gd name="connsiteX23" fmla="*/ 445477 w 5574323"/>
            <a:gd name="connsiteY23" fmla="*/ 574431 h 1201615"/>
            <a:gd name="connsiteX24" fmla="*/ 638907 w 5574323"/>
            <a:gd name="connsiteY24" fmla="*/ 580292 h 1201615"/>
            <a:gd name="connsiteX25" fmla="*/ 685800 w 5574323"/>
            <a:gd name="connsiteY25" fmla="*/ 597877 h 1201615"/>
            <a:gd name="connsiteX26" fmla="*/ 709246 w 5574323"/>
            <a:gd name="connsiteY26" fmla="*/ 603738 h 1201615"/>
            <a:gd name="connsiteX27" fmla="*/ 773723 w 5574323"/>
            <a:gd name="connsiteY27" fmla="*/ 633046 h 1201615"/>
            <a:gd name="connsiteX28" fmla="*/ 797169 w 5574323"/>
            <a:gd name="connsiteY28" fmla="*/ 644769 h 1201615"/>
            <a:gd name="connsiteX29" fmla="*/ 820615 w 5574323"/>
            <a:gd name="connsiteY29" fmla="*/ 656492 h 1201615"/>
            <a:gd name="connsiteX30" fmla="*/ 826477 w 5574323"/>
            <a:gd name="connsiteY30" fmla="*/ 674077 h 1201615"/>
            <a:gd name="connsiteX31" fmla="*/ 855784 w 5574323"/>
            <a:gd name="connsiteY31" fmla="*/ 691662 h 1201615"/>
            <a:gd name="connsiteX32" fmla="*/ 867507 w 5574323"/>
            <a:gd name="connsiteY32" fmla="*/ 709246 h 1201615"/>
            <a:gd name="connsiteX33" fmla="*/ 920261 w 5574323"/>
            <a:gd name="connsiteY33" fmla="*/ 756138 h 1201615"/>
            <a:gd name="connsiteX34" fmla="*/ 955430 w 5574323"/>
            <a:gd name="connsiteY34" fmla="*/ 791308 h 1201615"/>
            <a:gd name="connsiteX35" fmla="*/ 978877 w 5574323"/>
            <a:gd name="connsiteY35" fmla="*/ 808892 h 1201615"/>
            <a:gd name="connsiteX36" fmla="*/ 996461 w 5574323"/>
            <a:gd name="connsiteY36" fmla="*/ 826477 h 1201615"/>
            <a:gd name="connsiteX37" fmla="*/ 1019907 w 5574323"/>
            <a:gd name="connsiteY37" fmla="*/ 844062 h 1201615"/>
            <a:gd name="connsiteX38" fmla="*/ 1049215 w 5574323"/>
            <a:gd name="connsiteY38" fmla="*/ 873369 h 1201615"/>
            <a:gd name="connsiteX39" fmla="*/ 1084384 w 5574323"/>
            <a:gd name="connsiteY39" fmla="*/ 890954 h 1201615"/>
            <a:gd name="connsiteX40" fmla="*/ 1131277 w 5574323"/>
            <a:gd name="connsiteY40" fmla="*/ 920262 h 1201615"/>
            <a:gd name="connsiteX41" fmla="*/ 1201615 w 5574323"/>
            <a:gd name="connsiteY41" fmla="*/ 955431 h 1201615"/>
            <a:gd name="connsiteX42" fmla="*/ 1254369 w 5574323"/>
            <a:gd name="connsiteY42" fmla="*/ 973015 h 1201615"/>
            <a:gd name="connsiteX43" fmla="*/ 1289538 w 5574323"/>
            <a:gd name="connsiteY43" fmla="*/ 984738 h 1201615"/>
            <a:gd name="connsiteX44" fmla="*/ 1318846 w 5574323"/>
            <a:gd name="connsiteY44" fmla="*/ 996462 h 1201615"/>
            <a:gd name="connsiteX45" fmla="*/ 1354015 w 5574323"/>
            <a:gd name="connsiteY45" fmla="*/ 1008185 h 1201615"/>
            <a:gd name="connsiteX46" fmla="*/ 1395046 w 5574323"/>
            <a:gd name="connsiteY46" fmla="*/ 1031631 h 1201615"/>
            <a:gd name="connsiteX47" fmla="*/ 1412630 w 5574323"/>
            <a:gd name="connsiteY47" fmla="*/ 1037492 h 1201615"/>
            <a:gd name="connsiteX48" fmla="*/ 1471246 w 5574323"/>
            <a:gd name="connsiteY48" fmla="*/ 1049215 h 1201615"/>
            <a:gd name="connsiteX49" fmla="*/ 1611923 w 5574323"/>
            <a:gd name="connsiteY49" fmla="*/ 1066800 h 1201615"/>
            <a:gd name="connsiteX50" fmla="*/ 1969477 w 5574323"/>
            <a:gd name="connsiteY50" fmla="*/ 1055077 h 1201615"/>
            <a:gd name="connsiteX51" fmla="*/ 2186353 w 5574323"/>
            <a:gd name="connsiteY51" fmla="*/ 1025769 h 1201615"/>
            <a:gd name="connsiteX52" fmla="*/ 2280138 w 5574323"/>
            <a:gd name="connsiteY52" fmla="*/ 1014046 h 1201615"/>
            <a:gd name="connsiteX53" fmla="*/ 2379784 w 5574323"/>
            <a:gd name="connsiteY53" fmla="*/ 990600 h 1201615"/>
            <a:gd name="connsiteX54" fmla="*/ 2409092 w 5574323"/>
            <a:gd name="connsiteY54" fmla="*/ 984738 h 1201615"/>
            <a:gd name="connsiteX55" fmla="*/ 2426677 w 5574323"/>
            <a:gd name="connsiteY55" fmla="*/ 978877 h 1201615"/>
            <a:gd name="connsiteX56" fmla="*/ 2467707 w 5574323"/>
            <a:gd name="connsiteY56" fmla="*/ 967154 h 1201615"/>
            <a:gd name="connsiteX57" fmla="*/ 2491153 w 5574323"/>
            <a:gd name="connsiteY57" fmla="*/ 943708 h 1201615"/>
            <a:gd name="connsiteX58" fmla="*/ 2502877 w 5574323"/>
            <a:gd name="connsiteY58" fmla="*/ 926123 h 1201615"/>
            <a:gd name="connsiteX59" fmla="*/ 2526323 w 5574323"/>
            <a:gd name="connsiteY59" fmla="*/ 902677 h 1201615"/>
            <a:gd name="connsiteX60" fmla="*/ 2555630 w 5574323"/>
            <a:gd name="connsiteY60" fmla="*/ 838200 h 1201615"/>
            <a:gd name="connsiteX61" fmla="*/ 2584938 w 5574323"/>
            <a:gd name="connsiteY61" fmla="*/ 797169 h 1201615"/>
            <a:gd name="connsiteX62" fmla="*/ 2590800 w 5574323"/>
            <a:gd name="connsiteY62" fmla="*/ 773723 h 1201615"/>
            <a:gd name="connsiteX63" fmla="*/ 2620107 w 5574323"/>
            <a:gd name="connsiteY63" fmla="*/ 715108 h 1201615"/>
            <a:gd name="connsiteX64" fmla="*/ 2631830 w 5574323"/>
            <a:gd name="connsiteY64" fmla="*/ 568569 h 1201615"/>
            <a:gd name="connsiteX65" fmla="*/ 2625969 w 5574323"/>
            <a:gd name="connsiteY65" fmla="*/ 439615 h 1201615"/>
            <a:gd name="connsiteX66" fmla="*/ 2614246 w 5574323"/>
            <a:gd name="connsiteY66" fmla="*/ 339969 h 1201615"/>
            <a:gd name="connsiteX67" fmla="*/ 2637692 w 5574323"/>
            <a:gd name="connsiteY67" fmla="*/ 316523 h 1201615"/>
            <a:gd name="connsiteX68" fmla="*/ 2649415 w 5574323"/>
            <a:gd name="connsiteY68" fmla="*/ 298938 h 1201615"/>
            <a:gd name="connsiteX69" fmla="*/ 2678723 w 5574323"/>
            <a:gd name="connsiteY69" fmla="*/ 287215 h 1201615"/>
            <a:gd name="connsiteX70" fmla="*/ 2760784 w 5574323"/>
            <a:gd name="connsiteY70" fmla="*/ 228600 h 1201615"/>
            <a:gd name="connsiteX71" fmla="*/ 2836984 w 5574323"/>
            <a:gd name="connsiteY71" fmla="*/ 193431 h 1201615"/>
            <a:gd name="connsiteX72" fmla="*/ 2907323 w 5574323"/>
            <a:gd name="connsiteY72" fmla="*/ 152400 h 1201615"/>
            <a:gd name="connsiteX73" fmla="*/ 2936630 w 5574323"/>
            <a:gd name="connsiteY73" fmla="*/ 140677 h 1201615"/>
            <a:gd name="connsiteX74" fmla="*/ 3001107 w 5574323"/>
            <a:gd name="connsiteY74" fmla="*/ 123092 h 1201615"/>
            <a:gd name="connsiteX75" fmla="*/ 3071446 w 5574323"/>
            <a:gd name="connsiteY75" fmla="*/ 99646 h 1201615"/>
            <a:gd name="connsiteX76" fmla="*/ 3094892 w 5574323"/>
            <a:gd name="connsiteY76" fmla="*/ 82062 h 1201615"/>
            <a:gd name="connsiteX77" fmla="*/ 3130061 w 5574323"/>
            <a:gd name="connsiteY77" fmla="*/ 64477 h 1201615"/>
            <a:gd name="connsiteX78" fmla="*/ 3159369 w 5574323"/>
            <a:gd name="connsiteY78" fmla="*/ 46892 h 1201615"/>
            <a:gd name="connsiteX79" fmla="*/ 3259015 w 5574323"/>
            <a:gd name="connsiteY79" fmla="*/ 17585 h 1201615"/>
            <a:gd name="connsiteX80" fmla="*/ 3282461 w 5574323"/>
            <a:gd name="connsiteY80" fmla="*/ 11723 h 1201615"/>
            <a:gd name="connsiteX81" fmla="*/ 3575538 w 5574323"/>
            <a:gd name="connsiteY81" fmla="*/ 0 h 1201615"/>
            <a:gd name="connsiteX82" fmla="*/ 3722077 w 5574323"/>
            <a:gd name="connsiteY82" fmla="*/ 11723 h 1201615"/>
            <a:gd name="connsiteX83" fmla="*/ 3745523 w 5574323"/>
            <a:gd name="connsiteY83" fmla="*/ 23446 h 1201615"/>
            <a:gd name="connsiteX84" fmla="*/ 3786553 w 5574323"/>
            <a:gd name="connsiteY84" fmla="*/ 35169 h 1201615"/>
            <a:gd name="connsiteX85" fmla="*/ 3804138 w 5574323"/>
            <a:gd name="connsiteY85" fmla="*/ 46892 h 1201615"/>
            <a:gd name="connsiteX86" fmla="*/ 3851030 w 5574323"/>
            <a:gd name="connsiteY86" fmla="*/ 58615 h 1201615"/>
            <a:gd name="connsiteX87" fmla="*/ 3868615 w 5574323"/>
            <a:gd name="connsiteY87" fmla="*/ 70338 h 1201615"/>
            <a:gd name="connsiteX88" fmla="*/ 3886200 w 5574323"/>
            <a:gd name="connsiteY88" fmla="*/ 76200 h 1201615"/>
            <a:gd name="connsiteX89" fmla="*/ 3944815 w 5574323"/>
            <a:gd name="connsiteY89" fmla="*/ 93785 h 1201615"/>
            <a:gd name="connsiteX90" fmla="*/ 3979984 w 5574323"/>
            <a:gd name="connsiteY90" fmla="*/ 111369 h 1201615"/>
            <a:gd name="connsiteX91" fmla="*/ 4009292 w 5574323"/>
            <a:gd name="connsiteY91" fmla="*/ 128954 h 1201615"/>
            <a:gd name="connsiteX92" fmla="*/ 4026877 w 5574323"/>
            <a:gd name="connsiteY92" fmla="*/ 134815 h 1201615"/>
            <a:gd name="connsiteX93" fmla="*/ 4091353 w 5574323"/>
            <a:gd name="connsiteY93" fmla="*/ 169985 h 1201615"/>
            <a:gd name="connsiteX94" fmla="*/ 4103077 w 5574323"/>
            <a:gd name="connsiteY94" fmla="*/ 205154 h 1201615"/>
            <a:gd name="connsiteX95" fmla="*/ 4108938 w 5574323"/>
            <a:gd name="connsiteY95" fmla="*/ 222738 h 1201615"/>
            <a:gd name="connsiteX96" fmla="*/ 4114800 w 5574323"/>
            <a:gd name="connsiteY96" fmla="*/ 246185 h 1201615"/>
            <a:gd name="connsiteX97" fmla="*/ 4144107 w 5574323"/>
            <a:gd name="connsiteY97" fmla="*/ 298938 h 1201615"/>
            <a:gd name="connsiteX98" fmla="*/ 4155830 w 5574323"/>
            <a:gd name="connsiteY98" fmla="*/ 322385 h 1201615"/>
            <a:gd name="connsiteX99" fmla="*/ 4196861 w 5574323"/>
            <a:gd name="connsiteY99" fmla="*/ 386862 h 1201615"/>
            <a:gd name="connsiteX100" fmla="*/ 4208584 w 5574323"/>
            <a:gd name="connsiteY100" fmla="*/ 416169 h 1201615"/>
            <a:gd name="connsiteX101" fmla="*/ 4255477 w 5574323"/>
            <a:gd name="connsiteY101" fmla="*/ 457200 h 1201615"/>
            <a:gd name="connsiteX102" fmla="*/ 4273061 w 5574323"/>
            <a:gd name="connsiteY102" fmla="*/ 480646 h 1201615"/>
            <a:gd name="connsiteX103" fmla="*/ 4302369 w 5574323"/>
            <a:gd name="connsiteY103" fmla="*/ 515815 h 1201615"/>
            <a:gd name="connsiteX104" fmla="*/ 4319953 w 5574323"/>
            <a:gd name="connsiteY104" fmla="*/ 550985 h 1201615"/>
            <a:gd name="connsiteX105" fmla="*/ 4413738 w 5574323"/>
            <a:gd name="connsiteY105" fmla="*/ 592015 h 1201615"/>
            <a:gd name="connsiteX106" fmla="*/ 4489938 w 5574323"/>
            <a:gd name="connsiteY106" fmla="*/ 621323 h 1201615"/>
            <a:gd name="connsiteX107" fmla="*/ 4519246 w 5574323"/>
            <a:gd name="connsiteY107" fmla="*/ 633046 h 1201615"/>
            <a:gd name="connsiteX108" fmla="*/ 4566138 w 5574323"/>
            <a:gd name="connsiteY108" fmla="*/ 644769 h 1201615"/>
            <a:gd name="connsiteX109" fmla="*/ 4636477 w 5574323"/>
            <a:gd name="connsiteY109" fmla="*/ 668215 h 1201615"/>
            <a:gd name="connsiteX110" fmla="*/ 4695092 w 5574323"/>
            <a:gd name="connsiteY110" fmla="*/ 685800 h 1201615"/>
            <a:gd name="connsiteX111" fmla="*/ 4747846 w 5574323"/>
            <a:gd name="connsiteY111" fmla="*/ 697523 h 1201615"/>
            <a:gd name="connsiteX112" fmla="*/ 4841630 w 5574323"/>
            <a:gd name="connsiteY112" fmla="*/ 715108 h 1201615"/>
            <a:gd name="connsiteX113" fmla="*/ 4876800 w 5574323"/>
            <a:gd name="connsiteY113" fmla="*/ 720969 h 1201615"/>
            <a:gd name="connsiteX114" fmla="*/ 4900246 w 5574323"/>
            <a:gd name="connsiteY114" fmla="*/ 726831 h 1201615"/>
            <a:gd name="connsiteX115" fmla="*/ 4970584 w 5574323"/>
            <a:gd name="connsiteY115" fmla="*/ 744415 h 1201615"/>
            <a:gd name="connsiteX116" fmla="*/ 4994030 w 5574323"/>
            <a:gd name="connsiteY116" fmla="*/ 756138 h 1201615"/>
            <a:gd name="connsiteX117" fmla="*/ 5046784 w 5574323"/>
            <a:gd name="connsiteY117" fmla="*/ 762000 h 1201615"/>
            <a:gd name="connsiteX118" fmla="*/ 5181600 w 5574323"/>
            <a:gd name="connsiteY118" fmla="*/ 762000 h 1201615"/>
            <a:gd name="connsiteX119" fmla="*/ 5199184 w 5574323"/>
            <a:gd name="connsiteY119" fmla="*/ 756138 h 1201615"/>
            <a:gd name="connsiteX120" fmla="*/ 5281246 w 5574323"/>
            <a:gd name="connsiteY120" fmla="*/ 744415 h 1201615"/>
            <a:gd name="connsiteX121" fmla="*/ 5310553 w 5574323"/>
            <a:gd name="connsiteY121" fmla="*/ 738554 h 1201615"/>
            <a:gd name="connsiteX122" fmla="*/ 5334000 w 5574323"/>
            <a:gd name="connsiteY122" fmla="*/ 732692 h 1201615"/>
            <a:gd name="connsiteX123" fmla="*/ 5369169 w 5574323"/>
            <a:gd name="connsiteY123" fmla="*/ 726831 h 1201615"/>
            <a:gd name="connsiteX124" fmla="*/ 5433646 w 5574323"/>
            <a:gd name="connsiteY124" fmla="*/ 709246 h 1201615"/>
            <a:gd name="connsiteX125" fmla="*/ 5457092 w 5574323"/>
            <a:gd name="connsiteY125" fmla="*/ 703385 h 1201615"/>
            <a:gd name="connsiteX126" fmla="*/ 5515707 w 5574323"/>
            <a:gd name="connsiteY126" fmla="*/ 685800 h 1201615"/>
            <a:gd name="connsiteX127" fmla="*/ 5539153 w 5574323"/>
            <a:gd name="connsiteY127" fmla="*/ 668215 h 1201615"/>
            <a:gd name="connsiteX128" fmla="*/ 5550877 w 5574323"/>
            <a:gd name="connsiteY128" fmla="*/ 656492 h 1201615"/>
            <a:gd name="connsiteX129" fmla="*/ 5574323 w 5574323"/>
            <a:gd name="connsiteY129" fmla="*/ 644769 h 12016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</a:cxnLst>
          <a:rect l="l" t="t" r="r" b="b"/>
          <a:pathLst>
            <a:path w="5574323" h="1201615">
              <a:moveTo>
                <a:pt x="0" y="1201615"/>
              </a:moveTo>
              <a:cubicBezTo>
                <a:pt x="1954" y="1158631"/>
                <a:pt x="2682" y="1115573"/>
                <a:pt x="5861" y="1072662"/>
              </a:cubicBezTo>
              <a:cubicBezTo>
                <a:pt x="6597" y="1062726"/>
                <a:pt x="9562" y="1053080"/>
                <a:pt x="11723" y="1043354"/>
              </a:cubicBezTo>
              <a:cubicBezTo>
                <a:pt x="14012" y="1033052"/>
                <a:pt x="18925" y="1012871"/>
                <a:pt x="23446" y="1002323"/>
              </a:cubicBezTo>
              <a:cubicBezTo>
                <a:pt x="26888" y="994292"/>
                <a:pt x="31261" y="986692"/>
                <a:pt x="35169" y="978877"/>
              </a:cubicBezTo>
              <a:cubicBezTo>
                <a:pt x="37123" y="969108"/>
                <a:pt x="37532" y="958897"/>
                <a:pt x="41030" y="949569"/>
              </a:cubicBezTo>
              <a:cubicBezTo>
                <a:pt x="43503" y="942973"/>
                <a:pt x="48610" y="937682"/>
                <a:pt x="52753" y="931985"/>
              </a:cubicBezTo>
              <a:cubicBezTo>
                <a:pt x="64245" y="916183"/>
                <a:pt x="76200" y="900723"/>
                <a:pt x="87923" y="885092"/>
              </a:cubicBezTo>
              <a:lnTo>
                <a:pt x="105507" y="861646"/>
              </a:lnTo>
              <a:cubicBezTo>
                <a:pt x="107461" y="855785"/>
                <a:pt x="109672" y="850003"/>
                <a:pt x="111369" y="844062"/>
              </a:cubicBezTo>
              <a:cubicBezTo>
                <a:pt x="113582" y="836316"/>
                <a:pt x="113233" y="827610"/>
                <a:pt x="117230" y="820615"/>
              </a:cubicBezTo>
              <a:cubicBezTo>
                <a:pt x="121343" y="813418"/>
                <a:pt x="129508" y="809399"/>
                <a:pt x="134815" y="803031"/>
              </a:cubicBezTo>
              <a:cubicBezTo>
                <a:pt x="139325" y="797619"/>
                <a:pt x="143387" y="791747"/>
                <a:pt x="146538" y="785446"/>
              </a:cubicBezTo>
              <a:cubicBezTo>
                <a:pt x="149301" y="779920"/>
                <a:pt x="149221" y="773160"/>
                <a:pt x="152400" y="767862"/>
              </a:cubicBezTo>
              <a:cubicBezTo>
                <a:pt x="155243" y="763123"/>
                <a:pt x="160671" y="760454"/>
                <a:pt x="164123" y="756138"/>
              </a:cubicBezTo>
              <a:cubicBezTo>
                <a:pt x="182563" y="733087"/>
                <a:pt x="170376" y="742618"/>
                <a:pt x="187569" y="715108"/>
              </a:cubicBezTo>
              <a:cubicBezTo>
                <a:pt x="192747" y="706824"/>
                <a:pt x="199551" y="699665"/>
                <a:pt x="205153" y="691662"/>
              </a:cubicBezTo>
              <a:cubicBezTo>
                <a:pt x="213233" y="680119"/>
                <a:pt x="220784" y="668215"/>
                <a:pt x="228600" y="656492"/>
              </a:cubicBezTo>
              <a:cubicBezTo>
                <a:pt x="233447" y="649222"/>
                <a:pt x="234144" y="639225"/>
                <a:pt x="240323" y="633046"/>
              </a:cubicBezTo>
              <a:cubicBezTo>
                <a:pt x="244692" y="628677"/>
                <a:pt x="252046" y="629139"/>
                <a:pt x="257907" y="627185"/>
              </a:cubicBezTo>
              <a:cubicBezTo>
                <a:pt x="302055" y="597754"/>
                <a:pt x="245947" y="632311"/>
                <a:pt x="298938" y="609600"/>
              </a:cubicBezTo>
              <a:cubicBezTo>
                <a:pt x="305413" y="606825"/>
                <a:pt x="310085" y="600738"/>
                <a:pt x="316523" y="597877"/>
              </a:cubicBezTo>
              <a:cubicBezTo>
                <a:pt x="327815" y="592858"/>
                <a:pt x="339969" y="590062"/>
                <a:pt x="351692" y="586154"/>
              </a:cubicBezTo>
              <a:cubicBezTo>
                <a:pt x="393447" y="572236"/>
                <a:pt x="363108" y="580766"/>
                <a:pt x="445477" y="574431"/>
              </a:cubicBezTo>
              <a:cubicBezTo>
                <a:pt x="509954" y="576385"/>
                <a:pt x="574495" y="576810"/>
                <a:pt x="638907" y="580292"/>
              </a:cubicBezTo>
              <a:cubicBezTo>
                <a:pt x="662344" y="581559"/>
                <a:pt x="664353" y="589835"/>
                <a:pt x="685800" y="597877"/>
              </a:cubicBezTo>
              <a:cubicBezTo>
                <a:pt x="693343" y="600705"/>
                <a:pt x="701500" y="601525"/>
                <a:pt x="709246" y="603738"/>
              </a:cubicBezTo>
              <a:cubicBezTo>
                <a:pt x="735811" y="611328"/>
                <a:pt x="742795" y="617582"/>
                <a:pt x="773723" y="633046"/>
              </a:cubicBezTo>
              <a:lnTo>
                <a:pt x="797169" y="644769"/>
              </a:lnTo>
              <a:lnTo>
                <a:pt x="820615" y="656492"/>
              </a:lnTo>
              <a:cubicBezTo>
                <a:pt x="822569" y="662354"/>
                <a:pt x="822108" y="669708"/>
                <a:pt x="826477" y="674077"/>
              </a:cubicBezTo>
              <a:cubicBezTo>
                <a:pt x="892189" y="739789"/>
                <a:pt x="801332" y="623596"/>
                <a:pt x="855784" y="691662"/>
              </a:cubicBezTo>
              <a:cubicBezTo>
                <a:pt x="860185" y="697163"/>
                <a:pt x="862827" y="703981"/>
                <a:pt x="867507" y="709246"/>
              </a:cubicBezTo>
              <a:cubicBezTo>
                <a:pt x="955923" y="808710"/>
                <a:pt x="868375" y="710016"/>
                <a:pt x="920261" y="756138"/>
              </a:cubicBezTo>
              <a:cubicBezTo>
                <a:pt x="932652" y="767153"/>
                <a:pt x="942166" y="781361"/>
                <a:pt x="955430" y="791308"/>
              </a:cubicBezTo>
              <a:cubicBezTo>
                <a:pt x="963246" y="797169"/>
                <a:pt x="971460" y="802534"/>
                <a:pt x="978877" y="808892"/>
              </a:cubicBezTo>
              <a:cubicBezTo>
                <a:pt x="985171" y="814287"/>
                <a:pt x="990167" y="821082"/>
                <a:pt x="996461" y="826477"/>
              </a:cubicBezTo>
              <a:cubicBezTo>
                <a:pt x="1003878" y="832835"/>
                <a:pt x="1012605" y="837572"/>
                <a:pt x="1019907" y="844062"/>
              </a:cubicBezTo>
              <a:cubicBezTo>
                <a:pt x="1030233" y="853241"/>
                <a:pt x="1038817" y="864271"/>
                <a:pt x="1049215" y="873369"/>
              </a:cubicBezTo>
              <a:cubicBezTo>
                <a:pt x="1071611" y="892965"/>
                <a:pt x="1060406" y="878965"/>
                <a:pt x="1084384" y="890954"/>
              </a:cubicBezTo>
              <a:cubicBezTo>
                <a:pt x="1158714" y="928119"/>
                <a:pt x="1080108" y="892351"/>
                <a:pt x="1131277" y="920262"/>
              </a:cubicBezTo>
              <a:lnTo>
                <a:pt x="1201615" y="955431"/>
              </a:lnTo>
              <a:cubicBezTo>
                <a:pt x="1231000" y="970123"/>
                <a:pt x="1226383" y="964619"/>
                <a:pt x="1254369" y="973015"/>
              </a:cubicBezTo>
              <a:cubicBezTo>
                <a:pt x="1266205" y="976566"/>
                <a:pt x="1277925" y="980515"/>
                <a:pt x="1289538" y="984738"/>
              </a:cubicBezTo>
              <a:cubicBezTo>
                <a:pt x="1299426" y="988334"/>
                <a:pt x="1308958" y="992866"/>
                <a:pt x="1318846" y="996462"/>
              </a:cubicBezTo>
              <a:cubicBezTo>
                <a:pt x="1330459" y="1000685"/>
                <a:pt x="1342542" y="1003596"/>
                <a:pt x="1354015" y="1008185"/>
              </a:cubicBezTo>
              <a:cubicBezTo>
                <a:pt x="1405398" y="1028738"/>
                <a:pt x="1352747" y="1010482"/>
                <a:pt x="1395046" y="1031631"/>
              </a:cubicBezTo>
              <a:cubicBezTo>
                <a:pt x="1400572" y="1034394"/>
                <a:pt x="1406689" y="1035795"/>
                <a:pt x="1412630" y="1037492"/>
              </a:cubicBezTo>
              <a:cubicBezTo>
                <a:pt x="1441095" y="1045625"/>
                <a:pt x="1437736" y="1042932"/>
                <a:pt x="1471246" y="1049215"/>
              </a:cubicBezTo>
              <a:cubicBezTo>
                <a:pt x="1565965" y="1066974"/>
                <a:pt x="1497306" y="1058612"/>
                <a:pt x="1611923" y="1066800"/>
              </a:cubicBezTo>
              <a:cubicBezTo>
                <a:pt x="1684314" y="1064990"/>
                <a:pt x="1875029" y="1061988"/>
                <a:pt x="1969477" y="1055077"/>
              </a:cubicBezTo>
              <a:cubicBezTo>
                <a:pt x="2115292" y="1044408"/>
                <a:pt x="2052307" y="1046391"/>
                <a:pt x="2186353" y="1025769"/>
              </a:cubicBezTo>
              <a:cubicBezTo>
                <a:pt x="2335350" y="1002847"/>
                <a:pt x="2157161" y="1034542"/>
                <a:pt x="2280138" y="1014046"/>
              </a:cubicBezTo>
              <a:cubicBezTo>
                <a:pt x="2313817" y="1008433"/>
                <a:pt x="2346701" y="998872"/>
                <a:pt x="2379784" y="990600"/>
              </a:cubicBezTo>
              <a:cubicBezTo>
                <a:pt x="2389449" y="988183"/>
                <a:pt x="2399427" y="987154"/>
                <a:pt x="2409092" y="984738"/>
              </a:cubicBezTo>
              <a:cubicBezTo>
                <a:pt x="2415086" y="983239"/>
                <a:pt x="2420736" y="980574"/>
                <a:pt x="2426677" y="978877"/>
              </a:cubicBezTo>
              <a:cubicBezTo>
                <a:pt x="2478189" y="964160"/>
                <a:pt x="2425553" y="981205"/>
                <a:pt x="2467707" y="967154"/>
              </a:cubicBezTo>
              <a:cubicBezTo>
                <a:pt x="2475522" y="959339"/>
                <a:pt x="2483960" y="952100"/>
                <a:pt x="2491153" y="943708"/>
              </a:cubicBezTo>
              <a:cubicBezTo>
                <a:pt x="2495738" y="938359"/>
                <a:pt x="2498292" y="931472"/>
                <a:pt x="2502877" y="926123"/>
              </a:cubicBezTo>
              <a:cubicBezTo>
                <a:pt x="2510070" y="917731"/>
                <a:pt x="2518508" y="910492"/>
                <a:pt x="2526323" y="902677"/>
              </a:cubicBezTo>
              <a:cubicBezTo>
                <a:pt x="2534004" y="879632"/>
                <a:pt x="2539903" y="859169"/>
                <a:pt x="2555630" y="838200"/>
              </a:cubicBezTo>
              <a:cubicBezTo>
                <a:pt x="2577442" y="809118"/>
                <a:pt x="2567796" y="822883"/>
                <a:pt x="2584938" y="797169"/>
              </a:cubicBezTo>
              <a:cubicBezTo>
                <a:pt x="2586892" y="789354"/>
                <a:pt x="2587627" y="781128"/>
                <a:pt x="2590800" y="773723"/>
              </a:cubicBezTo>
              <a:cubicBezTo>
                <a:pt x="2599405" y="753645"/>
                <a:pt x="2620107" y="715108"/>
                <a:pt x="2620107" y="715108"/>
              </a:cubicBezTo>
              <a:cubicBezTo>
                <a:pt x="2625494" y="666626"/>
                <a:pt x="2631830" y="617336"/>
                <a:pt x="2631830" y="568569"/>
              </a:cubicBezTo>
              <a:cubicBezTo>
                <a:pt x="2631830" y="525540"/>
                <a:pt x="2628496" y="482570"/>
                <a:pt x="2625969" y="439615"/>
              </a:cubicBezTo>
              <a:cubicBezTo>
                <a:pt x="2622068" y="373290"/>
                <a:pt x="2623540" y="386444"/>
                <a:pt x="2614246" y="339969"/>
              </a:cubicBezTo>
              <a:cubicBezTo>
                <a:pt x="2622061" y="332154"/>
                <a:pt x="2630499" y="324915"/>
                <a:pt x="2637692" y="316523"/>
              </a:cubicBezTo>
              <a:cubicBezTo>
                <a:pt x="2642277" y="311174"/>
                <a:pt x="2643682" y="303033"/>
                <a:pt x="2649415" y="298938"/>
              </a:cubicBezTo>
              <a:cubicBezTo>
                <a:pt x="2657977" y="292822"/>
                <a:pt x="2669762" y="292729"/>
                <a:pt x="2678723" y="287215"/>
              </a:cubicBezTo>
              <a:cubicBezTo>
                <a:pt x="2795798" y="215169"/>
                <a:pt x="2666876" y="283380"/>
                <a:pt x="2760784" y="228600"/>
              </a:cubicBezTo>
              <a:cubicBezTo>
                <a:pt x="2788758" y="212282"/>
                <a:pt x="2807184" y="207185"/>
                <a:pt x="2836984" y="193431"/>
              </a:cubicBezTo>
              <a:cubicBezTo>
                <a:pt x="2924755" y="152922"/>
                <a:pt x="2818249" y="200986"/>
                <a:pt x="2907323" y="152400"/>
              </a:cubicBezTo>
              <a:cubicBezTo>
                <a:pt x="2916560" y="147362"/>
                <a:pt x="2926742" y="144273"/>
                <a:pt x="2936630" y="140677"/>
              </a:cubicBezTo>
              <a:cubicBezTo>
                <a:pt x="2972985" y="127457"/>
                <a:pt x="2966347" y="130045"/>
                <a:pt x="3001107" y="123092"/>
              </a:cubicBezTo>
              <a:cubicBezTo>
                <a:pt x="3170704" y="38298"/>
                <a:pt x="2911096" y="163786"/>
                <a:pt x="3071446" y="99646"/>
              </a:cubicBezTo>
              <a:cubicBezTo>
                <a:pt x="3080516" y="96018"/>
                <a:pt x="3086515" y="87088"/>
                <a:pt x="3094892" y="82062"/>
              </a:cubicBezTo>
              <a:cubicBezTo>
                <a:pt x="3106131" y="75319"/>
                <a:pt x="3118555" y="70753"/>
                <a:pt x="3130061" y="64477"/>
              </a:cubicBezTo>
              <a:cubicBezTo>
                <a:pt x="3140063" y="59021"/>
                <a:pt x="3148834" y="51230"/>
                <a:pt x="3159369" y="46892"/>
              </a:cubicBezTo>
              <a:cubicBezTo>
                <a:pt x="3221726" y="21215"/>
                <a:pt x="3212500" y="27922"/>
                <a:pt x="3259015" y="17585"/>
              </a:cubicBezTo>
              <a:cubicBezTo>
                <a:pt x="3266879" y="15837"/>
                <a:pt x="3274486" y="12862"/>
                <a:pt x="3282461" y="11723"/>
              </a:cubicBezTo>
              <a:cubicBezTo>
                <a:pt x="3369254" y="-676"/>
                <a:pt x="3518976" y="1414"/>
                <a:pt x="3575538" y="0"/>
              </a:cubicBezTo>
              <a:cubicBezTo>
                <a:pt x="3579110" y="198"/>
                <a:pt x="3691570" y="3403"/>
                <a:pt x="3722077" y="11723"/>
              </a:cubicBezTo>
              <a:cubicBezTo>
                <a:pt x="3730507" y="14022"/>
                <a:pt x="3737492" y="20004"/>
                <a:pt x="3745523" y="23446"/>
              </a:cubicBezTo>
              <a:cubicBezTo>
                <a:pt x="3757301" y="28494"/>
                <a:pt x="3774648" y="32193"/>
                <a:pt x="3786553" y="35169"/>
              </a:cubicBezTo>
              <a:cubicBezTo>
                <a:pt x="3792415" y="39077"/>
                <a:pt x="3797517" y="44485"/>
                <a:pt x="3804138" y="46892"/>
              </a:cubicBezTo>
              <a:cubicBezTo>
                <a:pt x="3819280" y="52398"/>
                <a:pt x="3851030" y="58615"/>
                <a:pt x="3851030" y="58615"/>
              </a:cubicBezTo>
              <a:cubicBezTo>
                <a:pt x="3856892" y="62523"/>
                <a:pt x="3862314" y="67187"/>
                <a:pt x="3868615" y="70338"/>
              </a:cubicBezTo>
              <a:cubicBezTo>
                <a:pt x="3874141" y="73101"/>
                <a:pt x="3880415" y="74030"/>
                <a:pt x="3886200" y="76200"/>
              </a:cubicBezTo>
              <a:cubicBezTo>
                <a:pt x="3930265" y="92725"/>
                <a:pt x="3899975" y="84816"/>
                <a:pt x="3944815" y="93785"/>
              </a:cubicBezTo>
              <a:cubicBezTo>
                <a:pt x="3995218" y="127386"/>
                <a:pt x="3931444" y="87099"/>
                <a:pt x="3979984" y="111369"/>
              </a:cubicBezTo>
              <a:cubicBezTo>
                <a:pt x="3990174" y="116464"/>
                <a:pt x="3999102" y="123859"/>
                <a:pt x="4009292" y="128954"/>
              </a:cubicBezTo>
              <a:cubicBezTo>
                <a:pt x="4014818" y="131717"/>
                <a:pt x="4021252" y="132258"/>
                <a:pt x="4026877" y="134815"/>
              </a:cubicBezTo>
              <a:cubicBezTo>
                <a:pt x="4068668" y="153811"/>
                <a:pt x="4063825" y="151632"/>
                <a:pt x="4091353" y="169985"/>
              </a:cubicBezTo>
              <a:lnTo>
                <a:pt x="4103077" y="205154"/>
              </a:lnTo>
              <a:cubicBezTo>
                <a:pt x="4105031" y="211015"/>
                <a:pt x="4107439" y="216744"/>
                <a:pt x="4108938" y="222738"/>
              </a:cubicBezTo>
              <a:cubicBezTo>
                <a:pt x="4110892" y="230554"/>
                <a:pt x="4111971" y="238642"/>
                <a:pt x="4114800" y="246185"/>
              </a:cubicBezTo>
              <a:cubicBezTo>
                <a:pt x="4121287" y="263482"/>
                <a:pt x="4135498" y="283441"/>
                <a:pt x="4144107" y="298938"/>
              </a:cubicBezTo>
              <a:cubicBezTo>
                <a:pt x="4148351" y="306577"/>
                <a:pt x="4151334" y="314892"/>
                <a:pt x="4155830" y="322385"/>
              </a:cubicBezTo>
              <a:cubicBezTo>
                <a:pt x="4169780" y="345634"/>
                <a:pt x="4184818" y="362775"/>
                <a:pt x="4196861" y="386862"/>
              </a:cubicBezTo>
              <a:cubicBezTo>
                <a:pt x="4201566" y="396273"/>
                <a:pt x="4203008" y="407247"/>
                <a:pt x="4208584" y="416169"/>
              </a:cubicBezTo>
              <a:cubicBezTo>
                <a:pt x="4216488" y="428815"/>
                <a:pt x="4247658" y="449381"/>
                <a:pt x="4255477" y="457200"/>
              </a:cubicBezTo>
              <a:cubicBezTo>
                <a:pt x="4262385" y="464108"/>
                <a:pt x="4266703" y="473229"/>
                <a:pt x="4273061" y="480646"/>
              </a:cubicBezTo>
              <a:cubicBezTo>
                <a:pt x="4306913" y="520141"/>
                <a:pt x="4276457" y="476948"/>
                <a:pt x="4302369" y="515815"/>
              </a:cubicBezTo>
              <a:cubicBezTo>
                <a:pt x="4305712" y="525846"/>
                <a:pt x="4310213" y="544492"/>
                <a:pt x="4319953" y="550985"/>
              </a:cubicBezTo>
              <a:cubicBezTo>
                <a:pt x="4394773" y="600864"/>
                <a:pt x="4354931" y="564873"/>
                <a:pt x="4413738" y="592015"/>
              </a:cubicBezTo>
              <a:cubicBezTo>
                <a:pt x="4484224" y="624548"/>
                <a:pt x="4424793" y="610466"/>
                <a:pt x="4489938" y="621323"/>
              </a:cubicBezTo>
              <a:cubicBezTo>
                <a:pt x="4499707" y="625231"/>
                <a:pt x="4509189" y="629952"/>
                <a:pt x="4519246" y="633046"/>
              </a:cubicBezTo>
              <a:cubicBezTo>
                <a:pt x="4534645" y="637784"/>
                <a:pt x="4551100" y="638985"/>
                <a:pt x="4566138" y="644769"/>
              </a:cubicBezTo>
              <a:cubicBezTo>
                <a:pt x="4643956" y="674699"/>
                <a:pt x="4539707" y="654392"/>
                <a:pt x="4636477" y="668215"/>
              </a:cubicBezTo>
              <a:cubicBezTo>
                <a:pt x="4674131" y="687042"/>
                <a:pt x="4646438" y="676068"/>
                <a:pt x="4695092" y="685800"/>
              </a:cubicBezTo>
              <a:cubicBezTo>
                <a:pt x="4789151" y="704613"/>
                <a:pt x="4635265" y="677054"/>
                <a:pt x="4747846" y="697523"/>
              </a:cubicBezTo>
              <a:cubicBezTo>
                <a:pt x="4848304" y="715788"/>
                <a:pt x="4694852" y="685752"/>
                <a:pt x="4841630" y="715108"/>
              </a:cubicBezTo>
              <a:cubicBezTo>
                <a:pt x="4853284" y="717439"/>
                <a:pt x="4865146" y="718638"/>
                <a:pt x="4876800" y="720969"/>
              </a:cubicBezTo>
              <a:cubicBezTo>
                <a:pt x="4884699" y="722549"/>
                <a:pt x="4892382" y="725083"/>
                <a:pt x="4900246" y="726831"/>
              </a:cubicBezTo>
              <a:cubicBezTo>
                <a:pt x="4930771" y="733614"/>
                <a:pt x="4938150" y="732621"/>
                <a:pt x="4970584" y="744415"/>
              </a:cubicBezTo>
              <a:cubicBezTo>
                <a:pt x="4978796" y="747401"/>
                <a:pt x="4985516" y="754173"/>
                <a:pt x="4994030" y="756138"/>
              </a:cubicBezTo>
              <a:cubicBezTo>
                <a:pt x="5011270" y="760116"/>
                <a:pt x="5029199" y="760046"/>
                <a:pt x="5046784" y="762000"/>
              </a:cubicBezTo>
              <a:cubicBezTo>
                <a:pt x="5103389" y="776152"/>
                <a:pt x="5075593" y="771638"/>
                <a:pt x="5181600" y="762000"/>
              </a:cubicBezTo>
              <a:cubicBezTo>
                <a:pt x="5187753" y="761441"/>
                <a:pt x="5193100" y="757212"/>
                <a:pt x="5199184" y="756138"/>
              </a:cubicBezTo>
              <a:cubicBezTo>
                <a:pt x="5226395" y="751336"/>
                <a:pt x="5254151" y="749834"/>
                <a:pt x="5281246" y="744415"/>
              </a:cubicBezTo>
              <a:cubicBezTo>
                <a:pt x="5291015" y="742461"/>
                <a:pt x="5300828" y="740715"/>
                <a:pt x="5310553" y="738554"/>
              </a:cubicBezTo>
              <a:cubicBezTo>
                <a:pt x="5318417" y="736806"/>
                <a:pt x="5326100" y="734272"/>
                <a:pt x="5334000" y="732692"/>
              </a:cubicBezTo>
              <a:cubicBezTo>
                <a:pt x="5345654" y="730361"/>
                <a:pt x="5357548" y="729321"/>
                <a:pt x="5369169" y="726831"/>
              </a:cubicBezTo>
              <a:cubicBezTo>
                <a:pt x="5452774" y="708916"/>
                <a:pt x="5388996" y="722003"/>
                <a:pt x="5433646" y="709246"/>
              </a:cubicBezTo>
              <a:cubicBezTo>
                <a:pt x="5441392" y="707033"/>
                <a:pt x="5449376" y="705700"/>
                <a:pt x="5457092" y="703385"/>
              </a:cubicBezTo>
              <a:cubicBezTo>
                <a:pt x="5528469" y="681973"/>
                <a:pt x="5461650" y="699315"/>
                <a:pt x="5515707" y="685800"/>
              </a:cubicBezTo>
              <a:cubicBezTo>
                <a:pt x="5523522" y="679938"/>
                <a:pt x="5531648" y="674469"/>
                <a:pt x="5539153" y="668215"/>
              </a:cubicBezTo>
              <a:cubicBezTo>
                <a:pt x="5543399" y="664677"/>
                <a:pt x="5546138" y="659335"/>
                <a:pt x="5550877" y="656492"/>
              </a:cubicBezTo>
              <a:cubicBezTo>
                <a:pt x="5584552" y="636288"/>
                <a:pt x="5558068" y="661024"/>
                <a:pt x="5574323" y="644769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41031</xdr:colOff>
      <xdr:row>3</xdr:row>
      <xdr:rowOff>134815</xdr:rowOff>
    </xdr:from>
    <xdr:to>
      <xdr:col>3</xdr:col>
      <xdr:colOff>439615</xdr:colOff>
      <xdr:row>8</xdr:row>
      <xdr:rowOff>58615</xdr:rowOff>
    </xdr:to>
    <xdr:cxnSp macro="">
      <xdr:nvCxnSpPr>
        <xdr:cNvPr id="7" name="Straight Connector 6"/>
        <xdr:cNvCxnSpPr/>
      </xdr:nvCxnSpPr>
      <xdr:spPr>
        <a:xfrm flipV="1">
          <a:off x="1260231" y="644769"/>
          <a:ext cx="1008184" cy="773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123092</xdr:colOff>
      <xdr:row>5</xdr:row>
      <xdr:rowOff>87923</xdr:rowOff>
    </xdr:from>
    <xdr:to>
      <xdr:col>4</xdr:col>
      <xdr:colOff>263769</xdr:colOff>
      <xdr:row>5</xdr:row>
      <xdr:rowOff>111369</xdr:rowOff>
    </xdr:to>
    <xdr:cxnSp macro="">
      <xdr:nvCxnSpPr>
        <xdr:cNvPr id="9" name="Straight Connector 8"/>
        <xdr:cNvCxnSpPr/>
      </xdr:nvCxnSpPr>
      <xdr:spPr>
        <a:xfrm flipV="1">
          <a:off x="1342292" y="937846"/>
          <a:ext cx="1359877" cy="23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504092</xdr:colOff>
      <xdr:row>5</xdr:row>
      <xdr:rowOff>158262</xdr:rowOff>
    </xdr:from>
    <xdr:to>
      <xdr:col>7</xdr:col>
      <xdr:colOff>111369</xdr:colOff>
      <xdr:row>10</xdr:row>
      <xdr:rowOff>46892</xdr:rowOff>
    </xdr:to>
    <xdr:cxnSp macro="">
      <xdr:nvCxnSpPr>
        <xdr:cNvPr id="11" name="Straight Connector 10"/>
        <xdr:cNvCxnSpPr/>
      </xdr:nvCxnSpPr>
      <xdr:spPr>
        <a:xfrm flipV="1">
          <a:off x="3552092" y="1008185"/>
          <a:ext cx="826477" cy="738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456112</xdr:colOff>
      <xdr:row>8</xdr:row>
      <xdr:rowOff>41367</xdr:rowOff>
    </xdr:from>
    <xdr:to>
      <xdr:col>10</xdr:col>
      <xdr:colOff>364672</xdr:colOff>
      <xdr:row>20</xdr:row>
      <xdr:rowOff>150768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495300</xdr:colOff>
          <xdr:row>3</xdr:row>
          <xdr:rowOff>7620</xdr:rowOff>
        </xdr:from>
        <xdr:to>
          <xdr:col>9</xdr:col>
          <xdr:colOff>259080</xdr:colOff>
          <xdr:row>4</xdr:row>
          <xdr:rowOff>0</xdr:rowOff>
        </xdr:to>
        <xdr:sp macro="" textlink="">
          <xdr:nvSpPr>
            <xdr:cNvPr id="24577" name="Scroll Bar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76197</xdr:colOff>
      <xdr:row>7</xdr:row>
      <xdr:rowOff>99647</xdr:rowOff>
    </xdr:from>
    <xdr:to>
      <xdr:col>3</xdr:col>
      <xdr:colOff>471853</xdr:colOff>
      <xdr:row>24</xdr:row>
      <xdr:rowOff>169983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12</xdr:row>
      <xdr:rowOff>117475</xdr:rowOff>
    </xdr:from>
    <xdr:to>
      <xdr:col>7</xdr:col>
      <xdr:colOff>6350</xdr:colOff>
      <xdr:row>29</xdr:row>
      <xdr:rowOff>53975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11</xdr:row>
      <xdr:rowOff>47625</xdr:rowOff>
    </xdr:from>
    <xdr:to>
      <xdr:col>8</xdr:col>
      <xdr:colOff>495300</xdr:colOff>
      <xdr:row>27</xdr:row>
      <xdr:rowOff>149225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11</xdr:row>
      <xdr:rowOff>47625</xdr:rowOff>
    </xdr:from>
    <xdr:to>
      <xdr:col>8</xdr:col>
      <xdr:colOff>495300</xdr:colOff>
      <xdr:row>27</xdr:row>
      <xdr:rowOff>149225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822960</xdr:colOff>
          <xdr:row>0</xdr:row>
          <xdr:rowOff>144780</xdr:rowOff>
        </xdr:from>
        <xdr:to>
          <xdr:col>12</xdr:col>
          <xdr:colOff>99060</xdr:colOff>
          <xdr:row>2</xdr:row>
          <xdr:rowOff>160020</xdr:rowOff>
        </xdr:to>
        <xdr:sp macro="" textlink="">
          <xdr:nvSpPr>
            <xdr:cNvPr id="47105" name="Scroll Bar 1" hidden="1">
              <a:extLst>
                <a:ext uri="{63B3BB69-23CF-44E3-9099-C40C66FF867C}">
                  <a14:compatExt spid="_x0000_s47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79</xdr:row>
      <xdr:rowOff>175260</xdr:rowOff>
    </xdr:from>
    <xdr:to>
      <xdr:col>8</xdr:col>
      <xdr:colOff>495300</xdr:colOff>
      <xdr:row>94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426720</xdr:colOff>
          <xdr:row>1</xdr:row>
          <xdr:rowOff>137160</xdr:rowOff>
        </xdr:from>
        <xdr:to>
          <xdr:col>13</xdr:col>
          <xdr:colOff>121920</xdr:colOff>
          <xdr:row>2</xdr:row>
          <xdr:rowOff>114300</xdr:rowOff>
        </xdr:to>
        <xdr:sp macro="" textlink="">
          <xdr:nvSpPr>
            <xdr:cNvPr id="49153" name="Scroll Bar 1" hidden="1">
              <a:extLst>
                <a:ext uri="{63B3BB69-23CF-44E3-9099-C40C66FF867C}">
                  <a14:compatExt spid="_x0000_s49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1</xdr:colOff>
      <xdr:row>7</xdr:row>
      <xdr:rowOff>137160</xdr:rowOff>
    </xdr:from>
    <xdr:to>
      <xdr:col>11</xdr:col>
      <xdr:colOff>95251</xdr:colOff>
      <xdr:row>20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dass_symmetry_1206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dass/1math_files_2016/3cdass%20excel%20files/cdass%20vector%20function%2026112016%20(Autosaved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16/math%20files%202016/dass_complex_dif_28072014_files/cdass%20complex%201508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le"/>
      <sheetName val="isometric"/>
      <sheetName val="square wheel"/>
      <sheetName val="wave"/>
      <sheetName val="GF5"/>
      <sheetName val="periodicity"/>
      <sheetName val="periodicity exp(x)"/>
      <sheetName val="periodicity exp(x) (2)"/>
      <sheetName val="Sheet1"/>
      <sheetName val="isometric2"/>
      <sheetName val="Sheet3"/>
      <sheetName val="isometric (3)"/>
      <sheetName val="types of symmetry"/>
      <sheetName val="cyclic"/>
    </sheetNames>
    <sheetDataSet>
      <sheetData sheetId="0">
        <row r="4">
          <cell r="L4">
            <v>1.6837682838550339</v>
          </cell>
          <cell r="M4">
            <v>-0.62932039104983739</v>
          </cell>
        </row>
        <row r="5">
          <cell r="F5">
            <v>1</v>
          </cell>
          <cell r="G5">
            <v>0</v>
          </cell>
          <cell r="L5">
            <v>1.7504779814373459</v>
          </cell>
          <cell r="M5">
            <v>-0.70376154695451787</v>
          </cell>
        </row>
        <row r="6">
          <cell r="F6">
            <v>0.99500416527802582</v>
          </cell>
          <cell r="G6">
            <v>9.9833416646828155E-2</v>
          </cell>
          <cell r="L6">
            <v>1.8242861233292873</v>
          </cell>
          <cell r="M6">
            <v>-0.77117095011466696</v>
          </cell>
        </row>
        <row r="7">
          <cell r="F7">
            <v>0.98006657784124163</v>
          </cell>
          <cell r="G7">
            <v>0.19866933079506122</v>
          </cell>
          <cell r="L7">
            <v>1.9044552429748016</v>
          </cell>
          <cell r="M7">
            <v>-0.83087506805649458</v>
          </cell>
        </row>
        <row r="8">
          <cell r="F8">
            <v>0.95533648912560598</v>
          </cell>
          <cell r="G8">
            <v>0.2955202066613396</v>
          </cell>
          <cell r="L8">
            <v>1.9901843170307787</v>
          </cell>
          <cell r="M8">
            <v>-0.8822773569690836</v>
          </cell>
        </row>
        <row r="9">
          <cell r="F9">
            <v>0.9210609940028851</v>
          </cell>
          <cell r="G9">
            <v>0.38941834230865052</v>
          </cell>
          <cell r="L9">
            <v>2.0806167689275155</v>
          </cell>
          <cell r="M9">
            <v>-0.92486422217295705</v>
          </cell>
        </row>
        <row r="10">
          <cell r="F10">
            <v>0.87758256189037276</v>
          </cell>
          <cell r="G10">
            <v>0.47942553860420301</v>
          </cell>
          <cell r="L10">
            <v>2.1748490274986536</v>
          </cell>
          <cell r="M10">
            <v>-0.95821014978834362</v>
          </cell>
        </row>
        <row r="11">
          <cell r="F11">
            <v>0.82533561490967833</v>
          </cell>
          <cell r="G11">
            <v>0.56464247339503537</v>
          </cell>
          <cell r="L11">
            <v>2.2719395551655941</v>
          </cell>
          <cell r="M11">
            <v>-0.98198195832920876</v>
          </cell>
        </row>
        <row r="12">
          <cell r="F12">
            <v>0.7648421872844885</v>
          </cell>
          <cell r="G12">
            <v>0.64421768723769102</v>
          </cell>
          <cell r="L12">
            <v>2.3709182554697499</v>
          </cell>
          <cell r="M12">
            <v>-0.99594212774252733</v>
          </cell>
        </row>
        <row r="13">
          <cell r="F13">
            <v>0.6967067093471655</v>
          </cell>
          <cell r="G13">
            <v>0.71735609089952268</v>
          </cell>
          <cell r="L13">
            <v>2.4707961659556905</v>
          </cell>
          <cell r="M13">
            <v>-0.99995117263013988</v>
          </cell>
        </row>
        <row r="14">
          <cell r="F14">
            <v>0.6216099682706645</v>
          </cell>
          <cell r="G14">
            <v>0.7833269096274833</v>
          </cell>
          <cell r="L14">
            <v>2.5705753395570881</v>
          </cell>
          <cell r="M14">
            <v>-0.99396903594074337</v>
          </cell>
        </row>
        <row r="15">
          <cell r="F15">
            <v>0.54030230586813977</v>
          </cell>
          <cell r="G15">
            <v>0.84147098480789639</v>
          </cell>
          <cell r="L15">
            <v>2.6692588157539272</v>
          </cell>
          <cell r="M15">
            <v>-0.97805548920670704</v>
          </cell>
        </row>
        <row r="16">
          <cell r="F16">
            <v>0.45359612142557748</v>
          </cell>
          <cell r="G16">
            <v>0.89120736006143531</v>
          </cell>
          <cell r="L16">
            <v>2.7658605818724693</v>
          </cell>
          <cell r="M16">
            <v>-0.95236953532667767</v>
          </cell>
        </row>
        <row r="17">
          <cell r="F17">
            <v>0.36235775447667362</v>
          </cell>
          <cell r="G17">
            <v>0.93203908596722629</v>
          </cell>
          <cell r="L17">
            <v>2.8594154249979558</v>
          </cell>
          <cell r="M17">
            <v>-0.91716781986117735</v>
          </cell>
        </row>
        <row r="18">
          <cell r="F18">
            <v>0.26749882862458735</v>
          </cell>
          <cell r="G18">
            <v>0.96355818541719296</v>
          </cell>
          <cell r="L18">
            <v>2.9489885760629972</v>
          </cell>
          <cell r="M18">
            <v>-0.87280206671499738</v>
          </cell>
        </row>
        <row r="19">
          <cell r="F19">
            <v>0.16996714290024081</v>
          </cell>
          <cell r="G19">
            <v>0.98544972998846025</v>
          </cell>
          <cell r="L19">
            <v>3.0336850497510981</v>
          </cell>
          <cell r="M19">
            <v>-0.8197155638282061</v>
          </cell>
        </row>
        <row r="20">
          <cell r="F20">
            <v>7.0737201667702684E-2</v>
          </cell>
          <cell r="G20">
            <v>0.99749498660405445</v>
          </cell>
          <cell r="L20">
            <v>3.1126585868940992</v>
          </cell>
          <cell r="M20">
            <v>-0.75843873398958339</v>
          </cell>
        </row>
        <row r="21">
          <cell r="F21">
            <v>-2.9199522301289037E-2</v>
          </cell>
          <cell r="G21">
            <v>0.99957360304150511</v>
          </cell>
          <cell r="L21">
            <v>3.185120110014048</v>
          </cell>
          <cell r="M21">
            <v>-0.68958383502745013</v>
          </cell>
        </row>
        <row r="22">
          <cell r="F22">
            <v>-0.12884449429552508</v>
          </cell>
          <cell r="G22">
            <v>0.99166481045246857</v>
          </cell>
          <cell r="L22">
            <v>3.2503456075245252</v>
          </cell>
          <cell r="M22">
            <v>-0.61383884233183217</v>
          </cell>
        </row>
        <row r="23">
          <cell r="F23">
            <v>-0.22720209469308753</v>
          </cell>
          <cell r="G23">
            <v>0.97384763087819504</v>
          </cell>
          <cell r="L23">
            <v>3.3076833678150894</v>
          </cell>
          <cell r="M23">
            <v>-0.53196057483177861</v>
          </cell>
        </row>
        <row r="24">
          <cell r="F24">
            <v>-0.32328956686350396</v>
          </cell>
          <cell r="G24">
            <v>0.94630008768741425</v>
          </cell>
          <cell r="L24">
            <v>3.3565604909382598</v>
          </cell>
          <cell r="M24">
            <v>-0.44476713311079324</v>
          </cell>
        </row>
        <row r="25">
          <cell r="F25">
            <v>-0.4161468365471428</v>
          </cell>
          <cell r="G25">
            <v>0.90929742682568149</v>
          </cell>
          <cell r="L25">
            <v>3.3964886128364196</v>
          </cell>
          <cell r="M25">
            <v>-0.35312972521623204</v>
          </cell>
        </row>
        <row r="26">
          <cell r="F26">
            <v>-0.5048461045998579</v>
          </cell>
          <cell r="G26">
            <v>0.86320936664887349</v>
          </cell>
          <cell r="L26">
            <v>3.4270687849140442</v>
          </cell>
          <cell r="M26">
            <v>-0.25796396183647785</v>
          </cell>
        </row>
        <row r="27">
          <cell r="F27">
            <v>-0.58850111725534626</v>
          </cell>
          <cell r="G27">
            <v>0.80849640381958987</v>
          </cell>
          <cell r="L27">
            <v>3.4479954602001945</v>
          </cell>
          <cell r="M27">
            <v>-0.16022070782160214</v>
          </cell>
        </row>
        <row r="28">
          <cell r="F28">
            <v>-0.66627602127982477</v>
          </cell>
          <cell r="G28">
            <v>0.7457052121767197</v>
          </cell>
          <cell r="L28">
            <v>3.4590595462728513</v>
          </cell>
          <cell r="M28">
            <v>-6.08765814560977E-2</v>
          </cell>
        </row>
        <row r="29">
          <cell r="F29">
            <v>-0.737393715541246</v>
          </cell>
          <cell r="G29">
            <v>0.67546318055115029</v>
          </cell>
          <cell r="L29">
            <v>3.4601504944412769</v>
          </cell>
          <cell r="M29">
            <v>3.9075803588193736E-2</v>
          </cell>
        </row>
        <row r="30">
          <cell r="F30">
            <v>-0.80114361554693425</v>
          </cell>
          <cell r="G30">
            <v>0.59847214410395577</v>
          </cell>
          <cell r="L30">
            <v>3.4512574043119919</v>
          </cell>
          <cell r="M30">
            <v>0.13863775611977525</v>
          </cell>
        </row>
        <row r="31">
          <cell r="F31">
            <v>-0.85688875336894776</v>
          </cell>
          <cell r="G31">
            <v>0.51550137182146338</v>
          </cell>
          <cell r="L31">
            <v>3.432469132701903</v>
          </cell>
          <cell r="M31">
            <v>0.23681448601975724</v>
          </cell>
        </row>
        <row r="32">
          <cell r="F32">
            <v>-0.90407214201706165</v>
          </cell>
          <cell r="G32">
            <v>0.42737988023382895</v>
          </cell>
          <cell r="L32">
            <v>3.4039734058103619</v>
          </cell>
          <cell r="M32">
            <v>0.3326250438558912</v>
          </cell>
        </row>
        <row r="33">
          <cell r="F33">
            <v>-0.94222234066865851</v>
          </cell>
          <cell r="G33">
            <v>0.33498815015590383</v>
          </cell>
          <cell r="L33">
            <v>3.3660549435210338</v>
          </cell>
          <cell r="M33">
            <v>0.42511212220503836</v>
          </cell>
        </row>
        <row r="34">
          <cell r="F34">
            <v>-0.97095816514959077</v>
          </cell>
          <cell r="G34">
            <v>0.23924932921398112</v>
          </cell>
          <cell r="L34">
            <v>3.3190926145749362</v>
          </cell>
          <cell r="M34">
            <v>0.5133516207524973</v>
          </cell>
        </row>
        <row r="35">
          <cell r="F35">
            <v>-0.98999249660044564</v>
          </cell>
          <cell r="G35">
            <v>0.14112000805986591</v>
          </cell>
          <cell r="L35">
            <v>3.2635556510392165</v>
          </cell>
          <cell r="M35">
            <v>0.59646187959688202</v>
          </cell>
        </row>
        <row r="36">
          <cell r="F36">
            <v>-0.99913515027327948</v>
          </cell>
          <cell r="G36">
            <v>4.1580662433289159E-2</v>
          </cell>
          <cell r="L36">
            <v>3.1999989598954444</v>
          </cell>
          <cell r="M36">
            <v>0.67361248850441857</v>
          </cell>
        </row>
        <row r="37">
          <cell r="F37">
            <v>-0.99829477579475301</v>
          </cell>
          <cell r="G37">
            <v>-5.8374143427581418E-2</v>
          </cell>
          <cell r="L37">
            <v>3.1290575785924797</v>
          </cell>
          <cell r="M37">
            <v>0.74403258409350337</v>
          </cell>
        </row>
        <row r="38">
          <cell r="F38">
            <v>-0.98747976990886466</v>
          </cell>
          <cell r="G38">
            <v>-0.15774569414324996</v>
          </cell>
          <cell r="L38">
            <v>3.0514403299621984</v>
          </cell>
          <cell r="M38">
            <v>0.80701855204679906</v>
          </cell>
        </row>
        <row r="39">
          <cell r="F39">
            <v>-0.96679819257946054</v>
          </cell>
          <cell r="G39">
            <v>-0.25554110202683294</v>
          </cell>
          <cell r="L39">
            <v>2.9679227398960633</v>
          </cell>
          <cell r="M39">
            <v>0.86194105739290927</v>
          </cell>
        </row>
        <row r="40">
          <cell r="F40">
            <v>-0.93645668729079568</v>
          </cell>
          <cell r="G40">
            <v>-0.3507832276896215</v>
          </cell>
          <cell r="L40">
            <v>2.8793392885467703</v>
          </cell>
          <cell r="M40">
            <v>0.90825133261338209</v>
          </cell>
        </row>
        <row r="41">
          <cell r="F41">
            <v>-0.89675841633414621</v>
          </cell>
          <cell r="G41">
            <v>-0.44252044329485407</v>
          </cell>
          <cell r="L41">
            <v>2.786575072478406</v>
          </cell>
          <cell r="M41">
            <v>0.94548666074635623</v>
          </cell>
        </row>
        <row r="42">
          <cell r="F42">
            <v>-0.84810003171040715</v>
          </cell>
          <cell r="G42">
            <v>-0.52983614090849485</v>
          </cell>
          <cell r="L42">
            <v>2.6905569610741518</v>
          </cell>
          <cell r="M42">
            <v>0.97327499870149015</v>
          </cell>
        </row>
        <row r="43">
          <cell r="F43">
            <v>-0.79096771191441551</v>
          </cell>
          <cell r="G43">
            <v>-0.61185789094272069</v>
          </cell>
          <cell r="L43">
            <v>2.5922443355637919</v>
          </cell>
          <cell r="M43">
            <v>0.99133869459153934</v>
          </cell>
        </row>
        <row r="44">
          <cell r="F44">
            <v>-0.72593230420013866</v>
          </cell>
          <cell r="G44">
            <v>-0.68776615918397532</v>
          </cell>
          <cell r="L44">
            <v>2.492619503203592</v>
          </cell>
          <cell r="M44">
            <v>0.99949726193823463</v>
          </cell>
        </row>
        <row r="45">
          <cell r="F45">
            <v>-0.65364362086361061</v>
          </cell>
          <cell r="G45">
            <v>-0.75680249530792942</v>
          </cell>
          <cell r="L45">
            <v>2.3926778823869048</v>
          </cell>
          <cell r="M45">
            <v>0.99766918303351138</v>
          </cell>
        </row>
        <row r="46">
          <cell r="F46">
            <v>-0.57482394653326774</v>
          </cell>
          <cell r="G46">
            <v>-0.81827711106441137</v>
          </cell>
          <cell r="L46">
            <v>2.2934180567526226</v>
          </cell>
          <cell r="M46">
            <v>0.98587272343750332</v>
          </cell>
        </row>
        <row r="47">
          <cell r="F47">
            <v>-0.49026082134069865</v>
          </cell>
          <cell r="G47">
            <v>-0.87157577241358863</v>
          </cell>
          <cell r="L47">
            <v>2.1958317976675468</v>
          </cell>
          <cell r="M47">
            <v>0.96422574947510242</v>
          </cell>
        </row>
        <row r="48">
          <cell r="F48">
            <v>-0.40079917207997462</v>
          </cell>
          <cell r="G48">
            <v>-0.91616593674945523</v>
          </cell>
          <cell r="L48">
            <v>2.1008941547747271</v>
          </cell>
          <cell r="M48">
            <v>0.93294455055460301</v>
          </cell>
        </row>
        <row r="49">
          <cell r="F49">
            <v>-0.30733286997841935</v>
          </cell>
          <cell r="G49">
            <v>-0.95160207388951601</v>
          </cell>
          <cell r="L49">
            <v>2.0095537136197366</v>
          </cell>
          <cell r="M49">
            <v>0.89234167807542908</v>
          </cell>
        </row>
        <row r="50">
          <cell r="F50">
            <v>-0.2107957994307797</v>
          </cell>
          <cell r="G50">
            <v>-0.97753011766509701</v>
          </cell>
          <cell r="L50">
            <v>1.9227231176974597</v>
          </cell>
          <cell r="M50">
            <v>0.84282282251786711</v>
          </cell>
        </row>
        <row r="51">
          <cell r="F51">
            <v>-0.11215252693505487</v>
          </cell>
          <cell r="G51">
            <v>-0.99369100363346441</v>
          </cell>
          <cell r="L51">
            <v>1.8412699496199731</v>
          </cell>
          <cell r="M51">
            <v>0.78488275991789114</v>
          </cell>
        </row>
        <row r="52">
          <cell r="F52">
            <v>-1.2388663462891449E-2</v>
          </cell>
          <cell r="G52">
            <v>-0.99992325756410083</v>
          </cell>
          <cell r="L52">
            <v>1.7660080625178698</v>
          </cell>
          <cell r="M52">
            <v>0.71910040822856169</v>
          </cell>
        </row>
        <row r="53">
          <cell r="F53">
            <v>8.749898343944551E-2</v>
          </cell>
          <cell r="G53">
            <v>-0.99616460883584079</v>
          </cell>
          <cell r="L53">
            <v>1.6976894482888012</v>
          </cell>
          <cell r="M53">
            <v>0.64613304296320406</v>
          </cell>
        </row>
        <row r="54">
          <cell r="F54">
            <v>0.18651236942257401</v>
          </cell>
          <cell r="G54">
            <v>-0.98245261262433281</v>
          </cell>
          <cell r="L54">
            <v>1.6369967239430132</v>
          </cell>
          <cell r="M54">
            <v>0.56670972991574564</v>
          </cell>
        </row>
        <row r="55">
          <cell r="F55">
            <v>0.28366218546322458</v>
          </cell>
          <cell r="G55">
            <v>-0.95892427466313901</v>
          </cell>
          <cell r="L55">
            <v>1.5845363111198214</v>
          </cell>
          <cell r="M55">
            <v>0.48162404057629971</v>
          </cell>
        </row>
        <row r="56">
          <cell r="F56">
            <v>0.37797774271297857</v>
          </cell>
          <cell r="G56">
            <v>-0.92581468232773312</v>
          </cell>
          <cell r="L56">
            <v>1.5408323769230483</v>
          </cell>
          <cell r="M56">
            <v>0.39172612302715665</v>
          </cell>
        </row>
        <row r="57">
          <cell r="F57">
            <v>0.46851667130037478</v>
          </cell>
          <cell r="G57">
            <v>-0.88345465572015447</v>
          </cell>
          <cell r="L57">
            <v>1.5063215966165882</v>
          </cell>
          <cell r="M57">
            <v>0.2979142075441667</v>
          </cell>
        </row>
        <row r="58">
          <cell r="F58">
            <v>0.55437433617915854</v>
          </cell>
          <cell r="G58">
            <v>-0.8322674422239027</v>
          </cell>
          <cell r="L58">
            <v>1.4813487905095157</v>
          </cell>
          <cell r="M58">
            <v>0.20112563177673976</v>
          </cell>
        </row>
        <row r="59">
          <cell r="F59">
            <v>0.63469287594263191</v>
          </cell>
          <cell r="G59">
            <v>-0.77276448755598937</v>
          </cell>
          <cell r="L59">
            <v>1.4661634786255404</v>
          </cell>
          <cell r="M59">
            <v>0.10232747517989427</v>
          </cell>
        </row>
        <row r="60">
          <cell r="F60">
            <v>0.70866977429125755</v>
          </cell>
          <cell r="G60">
            <v>-0.70554032557039448</v>
          </cell>
          <cell r="L60">
            <v>1.4609173875814112</v>
          </cell>
          <cell r="M60">
            <v>2.5068962760174118E-3</v>
          </cell>
        </row>
        <row r="61">
          <cell r="F61">
            <v>0.77556587851024728</v>
          </cell>
          <cell r="G61">
            <v>-0.63126663787232429</v>
          </cell>
          <cell r="L61">
            <v>1.4656629345847128</v>
          </cell>
          <cell r="M61">
            <v>-9.7338730706779619E-2</v>
          </cell>
        </row>
        <row r="62">
          <cell r="F62">
            <v>0.83471278483915734</v>
          </cell>
          <cell r="G62">
            <v>-0.55068554259764135</v>
          </cell>
          <cell r="L62">
            <v>1.4803527036984576</v>
          </cell>
          <cell r="M62">
            <v>-0.196211781268261</v>
          </cell>
        </row>
        <row r="63">
          <cell r="F63">
            <v>0.88551951694131681</v>
          </cell>
          <cell r="G63">
            <v>-0.46460217941376131</v>
          </cell>
          <cell r="L63">
            <v>1.5048399196054536</v>
          </cell>
          <cell r="M63">
            <v>-0.29312434857030162</v>
          </cell>
        </row>
        <row r="64">
          <cell r="F64">
            <v>0.92747843074403391</v>
          </cell>
          <cell r="G64">
            <v>-0.37387666483024096</v>
          </cell>
          <cell r="L64">
            <v>1.5388799141387555</v>
          </cell>
          <cell r="M64">
            <v>-0.38710811427545511</v>
          </cell>
        </row>
        <row r="65">
          <cell r="F65">
            <v>0.96017028665036452</v>
          </cell>
          <cell r="G65">
            <v>-0.27941549819893097</v>
          </cell>
          <cell r="L65">
            <v>1.5821325709251124</v>
          </cell>
          <cell r="M65">
            <v>-0.47722402366369809</v>
          </cell>
        </row>
        <row r="66">
          <cell r="F66">
            <v>0.9832684384425836</v>
          </cell>
          <cell r="G66">
            <v>-0.18216250427210112</v>
          </cell>
          <cell r="L66">
            <v>1.6341657237153426</v>
          </cell>
          <cell r="M66">
            <v>-0.56257166835678218</v>
          </cell>
        </row>
        <row r="67">
          <cell r="F67">
            <v>0.99654209702321694</v>
          </cell>
          <cell r="G67">
            <v>-8.30894028175026E-2</v>
          </cell>
          <cell r="L67">
            <v>1.6944594744466399</v>
          </cell>
          <cell r="M67">
            <v>-0.64229828290111501</v>
          </cell>
        </row>
        <row r="68">
          <cell r="F68">
            <v>0.99985863638341521</v>
          </cell>
          <cell r="G68">
            <v>1.6813900484343496E-2</v>
          </cell>
        </row>
        <row r="72">
          <cell r="F72">
            <v>0</v>
          </cell>
          <cell r="G72">
            <v>0</v>
          </cell>
          <cell r="L72">
            <v>2.4609142453120048</v>
          </cell>
          <cell r="M72">
            <v>0</v>
          </cell>
        </row>
        <row r="73">
          <cell r="F73">
            <v>1</v>
          </cell>
          <cell r="G73">
            <v>0</v>
          </cell>
          <cell r="L73">
            <v>1.6837682838550339</v>
          </cell>
          <cell r="M73">
            <v>-0.62932039104983739</v>
          </cell>
        </row>
        <row r="74">
          <cell r="F74">
            <v>-1</v>
          </cell>
          <cell r="G74">
            <v>1.22514845490862E-16</v>
          </cell>
          <cell r="L74">
            <v>3.2380602067689757</v>
          </cell>
          <cell r="M74">
            <v>0.62932039104983728</v>
          </cell>
        </row>
        <row r="75">
          <cell r="F75">
            <v>6.1257422745431001E-17</v>
          </cell>
          <cell r="G75">
            <v>1</v>
          </cell>
          <cell r="L75">
            <v>3.090234636361842</v>
          </cell>
          <cell r="M75">
            <v>-0.7771459614569709</v>
          </cell>
        </row>
        <row r="76">
          <cell r="F76">
            <v>6.1257422745431001E-17</v>
          </cell>
          <cell r="G76">
            <v>-1</v>
          </cell>
          <cell r="L76">
            <v>1.8315938542621675</v>
          </cell>
          <cell r="M76">
            <v>0.7771459614569709</v>
          </cell>
        </row>
      </sheetData>
      <sheetData sheetId="1">
        <row r="2">
          <cell r="V2">
            <v>-5</v>
          </cell>
          <cell r="W2">
            <v>-5</v>
          </cell>
          <cell r="X2">
            <v>-5</v>
          </cell>
        </row>
        <row r="4">
          <cell r="V4">
            <v>5</v>
          </cell>
          <cell r="W4">
            <v>5</v>
          </cell>
          <cell r="X4">
            <v>5</v>
          </cell>
        </row>
        <row r="6">
          <cell r="D6">
            <v>1</v>
          </cell>
          <cell r="E6">
            <v>0</v>
          </cell>
          <cell r="F6">
            <v>0</v>
          </cell>
          <cell r="G6">
            <v>0</v>
          </cell>
          <cell r="H6">
            <v>0.97437006478523525</v>
          </cell>
          <cell r="I6">
            <v>0</v>
          </cell>
          <cell r="J6">
            <v>0.224951054343865</v>
          </cell>
          <cell r="K6">
            <v>0</v>
          </cell>
          <cell r="L6">
            <v>1</v>
          </cell>
          <cell r="M6">
            <v>0</v>
          </cell>
          <cell r="N6">
            <v>0</v>
          </cell>
          <cell r="O6">
            <v>0</v>
          </cell>
          <cell r="P6">
            <v>1</v>
          </cell>
          <cell r="Q6">
            <v>0</v>
          </cell>
          <cell r="R6">
            <v>0</v>
          </cell>
          <cell r="S6">
            <v>0</v>
          </cell>
        </row>
        <row r="7">
          <cell r="D7">
            <v>0</v>
          </cell>
          <cell r="E7">
            <v>0.98480775301220802</v>
          </cell>
          <cell r="F7">
            <v>0.17364817766693033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</row>
        <row r="8">
          <cell r="D8">
            <v>0</v>
          </cell>
          <cell r="E8">
            <v>-0.17364817766693033</v>
          </cell>
          <cell r="F8">
            <v>0.98480775301220802</v>
          </cell>
          <cell r="G8">
            <v>0</v>
          </cell>
          <cell r="H8">
            <v>-0.224951054343865</v>
          </cell>
          <cell r="I8">
            <v>0</v>
          </cell>
          <cell r="J8">
            <v>0.97437006478523525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ctor function (2)"/>
      <sheetName val="Sheet1"/>
      <sheetName val="function 2 variable"/>
      <sheetName val="function 1 variable"/>
      <sheetName val="function of function"/>
      <sheetName val="parametric"/>
      <sheetName val="polar"/>
      <sheetName val="implicit"/>
      <sheetName val="vector function"/>
      <sheetName val="vector function final"/>
      <sheetName val="Sheet2"/>
      <sheetName val="Sheet6"/>
      <sheetName val="isometric"/>
    </sheetNames>
    <sheetDataSet>
      <sheetData sheetId="0"/>
      <sheetData sheetId="1"/>
      <sheetData sheetId="2">
        <row r="22">
          <cell r="B22">
            <v>-3</v>
          </cell>
          <cell r="C22">
            <v>-3</v>
          </cell>
          <cell r="D22">
            <v>20</v>
          </cell>
          <cell r="E22">
            <v>1</v>
          </cell>
        </row>
        <row r="23">
          <cell r="B23">
            <v>-3</v>
          </cell>
          <cell r="C23">
            <v>-2</v>
          </cell>
          <cell r="D23">
            <v>15</v>
          </cell>
          <cell r="E23">
            <v>1</v>
          </cell>
        </row>
        <row r="24">
          <cell r="B24">
            <v>-3</v>
          </cell>
          <cell r="C24">
            <v>-1</v>
          </cell>
          <cell r="D24">
            <v>12</v>
          </cell>
          <cell r="E24">
            <v>1</v>
          </cell>
        </row>
        <row r="25">
          <cell r="B25">
            <v>-3</v>
          </cell>
          <cell r="C25">
            <v>0</v>
          </cell>
          <cell r="D25">
            <v>11</v>
          </cell>
          <cell r="E25">
            <v>1</v>
          </cell>
        </row>
        <row r="26">
          <cell r="B26">
            <v>-3</v>
          </cell>
          <cell r="C26">
            <v>1</v>
          </cell>
          <cell r="D26">
            <v>12</v>
          </cell>
          <cell r="E26">
            <v>1</v>
          </cell>
        </row>
        <row r="27">
          <cell r="B27">
            <v>-3</v>
          </cell>
          <cell r="C27">
            <v>2</v>
          </cell>
          <cell r="D27">
            <v>15</v>
          </cell>
          <cell r="E27">
            <v>1</v>
          </cell>
          <cell r="L27">
            <v>-3</v>
          </cell>
          <cell r="M27">
            <v>-1</v>
          </cell>
          <cell r="N27">
            <v>12</v>
          </cell>
          <cell r="O27">
            <v>1</v>
          </cell>
        </row>
        <row r="28">
          <cell r="B28">
            <v>-3</v>
          </cell>
          <cell r="C28">
            <v>3</v>
          </cell>
          <cell r="D28">
            <v>20</v>
          </cell>
          <cell r="E28">
            <v>1</v>
          </cell>
          <cell r="L28">
            <v>-2.4000000000000004</v>
          </cell>
          <cell r="M28">
            <v>-1</v>
          </cell>
          <cell r="N28">
            <v>8.7600000000000016</v>
          </cell>
          <cell r="O28">
            <v>1</v>
          </cell>
        </row>
        <row r="29">
          <cell r="B29">
            <v>-2</v>
          </cell>
          <cell r="C29">
            <v>3</v>
          </cell>
          <cell r="D29">
            <v>15</v>
          </cell>
          <cell r="E29">
            <v>1</v>
          </cell>
          <cell r="L29">
            <v>-1.8000000000000003</v>
          </cell>
          <cell r="M29">
            <v>-1</v>
          </cell>
          <cell r="N29">
            <v>6.2400000000000011</v>
          </cell>
          <cell r="O29">
            <v>1</v>
          </cell>
        </row>
        <row r="30">
          <cell r="B30">
            <v>-2</v>
          </cell>
          <cell r="C30">
            <v>2</v>
          </cell>
          <cell r="D30">
            <v>10</v>
          </cell>
          <cell r="E30">
            <v>1</v>
          </cell>
          <cell r="L30">
            <v>-1.1999999999999997</v>
          </cell>
          <cell r="M30">
            <v>-1</v>
          </cell>
          <cell r="N30">
            <v>4.4399999999999995</v>
          </cell>
          <cell r="O30">
            <v>1</v>
          </cell>
        </row>
        <row r="31">
          <cell r="B31">
            <v>-2</v>
          </cell>
          <cell r="C31">
            <v>1</v>
          </cell>
          <cell r="D31">
            <v>7</v>
          </cell>
          <cell r="E31">
            <v>1</v>
          </cell>
          <cell r="L31">
            <v>-0.59999999999999964</v>
          </cell>
          <cell r="M31">
            <v>-1</v>
          </cell>
          <cell r="N31">
            <v>3.3599999999999994</v>
          </cell>
          <cell r="O31">
            <v>1</v>
          </cell>
        </row>
        <row r="32">
          <cell r="B32">
            <v>-2</v>
          </cell>
          <cell r="C32">
            <v>0</v>
          </cell>
          <cell r="D32">
            <v>6</v>
          </cell>
          <cell r="E32">
            <v>1</v>
          </cell>
          <cell r="L32">
            <v>0</v>
          </cell>
          <cell r="M32">
            <v>-1</v>
          </cell>
          <cell r="N32">
            <v>3</v>
          </cell>
          <cell r="O32">
            <v>1</v>
          </cell>
        </row>
        <row r="33">
          <cell r="B33">
            <v>-2</v>
          </cell>
          <cell r="C33">
            <v>-1</v>
          </cell>
          <cell r="D33">
            <v>7</v>
          </cell>
          <cell r="E33">
            <v>1</v>
          </cell>
          <cell r="L33">
            <v>0.59999999999999964</v>
          </cell>
          <cell r="M33">
            <v>-1</v>
          </cell>
          <cell r="N33">
            <v>3.3599999999999994</v>
          </cell>
          <cell r="O33">
            <v>1</v>
          </cell>
        </row>
        <row r="34">
          <cell r="B34">
            <v>-2</v>
          </cell>
          <cell r="C34">
            <v>-2</v>
          </cell>
          <cell r="D34">
            <v>10</v>
          </cell>
          <cell r="E34">
            <v>1</v>
          </cell>
          <cell r="L34">
            <v>1.1999999999999995</v>
          </cell>
          <cell r="M34">
            <v>-1</v>
          </cell>
          <cell r="N34">
            <v>4.4399999999999986</v>
          </cell>
          <cell r="O34">
            <v>1</v>
          </cell>
        </row>
        <row r="35">
          <cell r="B35">
            <v>-2</v>
          </cell>
          <cell r="C35">
            <v>-3</v>
          </cell>
          <cell r="D35">
            <v>15</v>
          </cell>
          <cell r="E35">
            <v>1</v>
          </cell>
          <cell r="L35">
            <v>1.8000000000000005</v>
          </cell>
          <cell r="M35">
            <v>-1</v>
          </cell>
          <cell r="N35">
            <v>6.240000000000002</v>
          </cell>
          <cell r="O35">
            <v>1</v>
          </cell>
        </row>
        <row r="36">
          <cell r="B36">
            <v>-1</v>
          </cell>
          <cell r="C36">
            <v>-3</v>
          </cell>
          <cell r="D36">
            <v>12</v>
          </cell>
          <cell r="E36">
            <v>1</v>
          </cell>
          <cell r="L36">
            <v>2.4000000000000004</v>
          </cell>
          <cell r="M36">
            <v>-1</v>
          </cell>
          <cell r="N36">
            <v>8.7600000000000016</v>
          </cell>
          <cell r="O36">
            <v>1</v>
          </cell>
        </row>
        <row r="37">
          <cell r="B37">
            <v>-1</v>
          </cell>
          <cell r="C37">
            <v>-2</v>
          </cell>
          <cell r="D37">
            <v>7</v>
          </cell>
          <cell r="E37">
            <v>1</v>
          </cell>
          <cell r="L37">
            <v>3</v>
          </cell>
          <cell r="M37">
            <v>-1</v>
          </cell>
          <cell r="N37">
            <v>12</v>
          </cell>
          <cell r="O37">
            <v>1</v>
          </cell>
        </row>
        <row r="38">
          <cell r="B38">
            <v>-1</v>
          </cell>
          <cell r="C38">
            <v>-1</v>
          </cell>
          <cell r="D38">
            <v>4</v>
          </cell>
          <cell r="E38">
            <v>1</v>
          </cell>
        </row>
        <row r="39">
          <cell r="B39">
            <v>-1</v>
          </cell>
          <cell r="C39">
            <v>0</v>
          </cell>
          <cell r="D39">
            <v>3</v>
          </cell>
          <cell r="E39">
            <v>1</v>
          </cell>
        </row>
        <row r="40">
          <cell r="B40">
            <v>-1</v>
          </cell>
          <cell r="C40">
            <v>1</v>
          </cell>
          <cell r="D40">
            <v>4</v>
          </cell>
          <cell r="E40">
            <v>1</v>
          </cell>
        </row>
        <row r="41">
          <cell r="B41">
            <v>-1</v>
          </cell>
          <cell r="C41">
            <v>2</v>
          </cell>
          <cell r="D41">
            <v>7</v>
          </cell>
          <cell r="E41">
            <v>1</v>
          </cell>
        </row>
        <row r="42">
          <cell r="B42">
            <v>-1</v>
          </cell>
          <cell r="C42">
            <v>3</v>
          </cell>
          <cell r="D42">
            <v>12</v>
          </cell>
          <cell r="E42">
            <v>1</v>
          </cell>
        </row>
        <row r="43">
          <cell r="B43">
            <v>0</v>
          </cell>
          <cell r="C43">
            <v>3</v>
          </cell>
          <cell r="D43">
            <v>11</v>
          </cell>
          <cell r="E43">
            <v>1</v>
          </cell>
        </row>
        <row r="44">
          <cell r="B44">
            <v>0</v>
          </cell>
          <cell r="C44">
            <v>2</v>
          </cell>
          <cell r="D44">
            <v>6</v>
          </cell>
          <cell r="E44">
            <v>1</v>
          </cell>
        </row>
        <row r="45">
          <cell r="B45">
            <v>0</v>
          </cell>
          <cell r="C45">
            <v>1</v>
          </cell>
          <cell r="D45">
            <v>3</v>
          </cell>
          <cell r="E45">
            <v>1</v>
          </cell>
          <cell r="L45">
            <v>-1</v>
          </cell>
          <cell r="M45">
            <v>-3</v>
          </cell>
          <cell r="N45">
            <v>12</v>
          </cell>
          <cell r="O45">
            <v>1</v>
          </cell>
        </row>
        <row r="46">
          <cell r="B46">
            <v>0</v>
          </cell>
          <cell r="C46">
            <v>0</v>
          </cell>
          <cell r="D46">
            <v>2</v>
          </cell>
          <cell r="E46">
            <v>1</v>
          </cell>
          <cell r="L46">
            <v>-1</v>
          </cell>
          <cell r="M46">
            <v>-2.4000000000000004</v>
          </cell>
          <cell r="N46">
            <v>8.7600000000000016</v>
          </cell>
          <cell r="O46">
            <v>1</v>
          </cell>
        </row>
        <row r="47">
          <cell r="B47">
            <v>0</v>
          </cell>
          <cell r="C47">
            <v>-1</v>
          </cell>
          <cell r="D47">
            <v>3</v>
          </cell>
          <cell r="E47">
            <v>1</v>
          </cell>
          <cell r="L47">
            <v>-1</v>
          </cell>
          <cell r="M47">
            <v>-1.8000000000000003</v>
          </cell>
          <cell r="N47">
            <v>6.2400000000000011</v>
          </cell>
          <cell r="O47">
            <v>1</v>
          </cell>
        </row>
        <row r="48">
          <cell r="B48">
            <v>0</v>
          </cell>
          <cell r="C48">
            <v>-2</v>
          </cell>
          <cell r="D48">
            <v>6</v>
          </cell>
          <cell r="E48">
            <v>1</v>
          </cell>
          <cell r="L48">
            <v>-1</v>
          </cell>
          <cell r="M48">
            <v>-1.1999999999999997</v>
          </cell>
          <cell r="N48">
            <v>4.4399999999999995</v>
          </cell>
          <cell r="O48">
            <v>1</v>
          </cell>
        </row>
        <row r="49">
          <cell r="B49">
            <v>0</v>
          </cell>
          <cell r="C49">
            <v>-3</v>
          </cell>
          <cell r="D49">
            <v>11</v>
          </cell>
          <cell r="E49">
            <v>1</v>
          </cell>
          <cell r="L49">
            <v>-1</v>
          </cell>
          <cell r="M49">
            <v>-0.59999999999999964</v>
          </cell>
          <cell r="N49">
            <v>3.3599999999999994</v>
          </cell>
          <cell r="O49">
            <v>1</v>
          </cell>
        </row>
        <row r="50">
          <cell r="B50">
            <v>1</v>
          </cell>
          <cell r="C50">
            <v>-3</v>
          </cell>
          <cell r="D50">
            <v>12</v>
          </cell>
          <cell r="E50">
            <v>1</v>
          </cell>
          <cell r="L50">
            <v>-1</v>
          </cell>
          <cell r="M50">
            <v>0</v>
          </cell>
          <cell r="N50">
            <v>3</v>
          </cell>
          <cell r="O50">
            <v>1</v>
          </cell>
        </row>
        <row r="51">
          <cell r="B51">
            <v>1</v>
          </cell>
          <cell r="C51">
            <v>-2</v>
          </cell>
          <cell r="D51">
            <v>7</v>
          </cell>
          <cell r="E51">
            <v>1</v>
          </cell>
          <cell r="L51">
            <v>-1</v>
          </cell>
          <cell r="M51">
            <v>0.59999999999999964</v>
          </cell>
          <cell r="N51">
            <v>3.3599999999999994</v>
          </cell>
          <cell r="O51">
            <v>1</v>
          </cell>
        </row>
        <row r="52">
          <cell r="B52">
            <v>1</v>
          </cell>
          <cell r="C52">
            <v>-1</v>
          </cell>
          <cell r="D52">
            <v>4</v>
          </cell>
          <cell r="E52">
            <v>1</v>
          </cell>
          <cell r="L52">
            <v>-1</v>
          </cell>
          <cell r="M52">
            <v>1.1999999999999995</v>
          </cell>
          <cell r="N52">
            <v>4.4399999999999986</v>
          </cell>
          <cell r="O52">
            <v>1</v>
          </cell>
        </row>
        <row r="53">
          <cell r="B53">
            <v>1</v>
          </cell>
          <cell r="C53">
            <v>0</v>
          </cell>
          <cell r="D53">
            <v>3</v>
          </cell>
          <cell r="E53">
            <v>1</v>
          </cell>
          <cell r="L53">
            <v>-1</v>
          </cell>
          <cell r="M53">
            <v>1.8000000000000005</v>
          </cell>
          <cell r="N53">
            <v>6.240000000000002</v>
          </cell>
          <cell r="O53">
            <v>1</v>
          </cell>
        </row>
        <row r="54">
          <cell r="B54">
            <v>1</v>
          </cell>
          <cell r="C54">
            <v>1</v>
          </cell>
          <cell r="D54">
            <v>4</v>
          </cell>
          <cell r="E54">
            <v>1</v>
          </cell>
          <cell r="L54">
            <v>-1</v>
          </cell>
          <cell r="M54">
            <v>2.4000000000000004</v>
          </cell>
          <cell r="N54">
            <v>8.7600000000000016</v>
          </cell>
          <cell r="O54">
            <v>1</v>
          </cell>
        </row>
        <row r="55">
          <cell r="B55">
            <v>1</v>
          </cell>
          <cell r="C55">
            <v>2</v>
          </cell>
          <cell r="D55">
            <v>7</v>
          </cell>
          <cell r="E55">
            <v>1</v>
          </cell>
          <cell r="L55">
            <v>-1</v>
          </cell>
          <cell r="M55">
            <v>3</v>
          </cell>
          <cell r="N55">
            <v>12</v>
          </cell>
          <cell r="O55">
            <v>1</v>
          </cell>
        </row>
        <row r="56">
          <cell r="B56">
            <v>1</v>
          </cell>
          <cell r="C56">
            <v>3</v>
          </cell>
          <cell r="D56">
            <v>12</v>
          </cell>
          <cell r="E56">
            <v>1</v>
          </cell>
        </row>
        <row r="57">
          <cell r="B57">
            <v>2</v>
          </cell>
          <cell r="C57">
            <v>3</v>
          </cell>
          <cell r="D57">
            <v>15</v>
          </cell>
          <cell r="E57">
            <v>1</v>
          </cell>
        </row>
        <row r="58">
          <cell r="B58">
            <v>2</v>
          </cell>
          <cell r="C58">
            <v>2</v>
          </cell>
          <cell r="D58">
            <v>10</v>
          </cell>
          <cell r="E58">
            <v>1</v>
          </cell>
        </row>
        <row r="59">
          <cell r="B59">
            <v>2</v>
          </cell>
          <cell r="C59">
            <v>1</v>
          </cell>
          <cell r="D59">
            <v>7</v>
          </cell>
          <cell r="E59">
            <v>1</v>
          </cell>
        </row>
        <row r="60">
          <cell r="B60">
            <v>2</v>
          </cell>
          <cell r="C60">
            <v>0</v>
          </cell>
          <cell r="D60">
            <v>6</v>
          </cell>
          <cell r="E60">
            <v>1</v>
          </cell>
        </row>
        <row r="61">
          <cell r="B61">
            <v>2</v>
          </cell>
          <cell r="C61">
            <v>-1</v>
          </cell>
          <cell r="D61">
            <v>7</v>
          </cell>
          <cell r="E61">
            <v>1</v>
          </cell>
        </row>
        <row r="62">
          <cell r="B62">
            <v>2</v>
          </cell>
          <cell r="C62">
            <v>-2</v>
          </cell>
          <cell r="D62">
            <v>10</v>
          </cell>
          <cell r="E62">
            <v>1</v>
          </cell>
        </row>
        <row r="63">
          <cell r="B63">
            <v>2</v>
          </cell>
          <cell r="C63">
            <v>-3</v>
          </cell>
          <cell r="D63">
            <v>15</v>
          </cell>
          <cell r="E63">
            <v>1</v>
          </cell>
        </row>
        <row r="64">
          <cell r="B64">
            <v>3</v>
          </cell>
          <cell r="C64">
            <v>-3</v>
          </cell>
          <cell r="D64">
            <v>20</v>
          </cell>
          <cell r="E64">
            <v>1</v>
          </cell>
        </row>
        <row r="65">
          <cell r="B65">
            <v>3</v>
          </cell>
          <cell r="C65">
            <v>-2</v>
          </cell>
          <cell r="D65">
            <v>15</v>
          </cell>
          <cell r="E65">
            <v>1</v>
          </cell>
        </row>
        <row r="66">
          <cell r="B66">
            <v>3</v>
          </cell>
          <cell r="C66">
            <v>-1</v>
          </cell>
          <cell r="D66">
            <v>12</v>
          </cell>
          <cell r="E66">
            <v>1</v>
          </cell>
        </row>
        <row r="67">
          <cell r="B67">
            <v>3</v>
          </cell>
          <cell r="C67">
            <v>0</v>
          </cell>
          <cell r="D67">
            <v>11</v>
          </cell>
          <cell r="E67">
            <v>1</v>
          </cell>
        </row>
        <row r="68">
          <cell r="B68">
            <v>3</v>
          </cell>
          <cell r="C68">
            <v>1</v>
          </cell>
          <cell r="D68">
            <v>12</v>
          </cell>
          <cell r="E68">
            <v>1</v>
          </cell>
        </row>
        <row r="69">
          <cell r="B69">
            <v>3</v>
          </cell>
          <cell r="C69">
            <v>2</v>
          </cell>
          <cell r="D69">
            <v>15</v>
          </cell>
          <cell r="E69">
            <v>1</v>
          </cell>
        </row>
        <row r="70">
          <cell r="B70">
            <v>3</v>
          </cell>
          <cell r="C70">
            <v>3</v>
          </cell>
          <cell r="D70">
            <v>20</v>
          </cell>
          <cell r="E70">
            <v>1</v>
          </cell>
        </row>
        <row r="71">
          <cell r="B71">
            <v>-3</v>
          </cell>
          <cell r="C71">
            <v>-3</v>
          </cell>
          <cell r="D71">
            <v>20</v>
          </cell>
          <cell r="E71">
            <v>1</v>
          </cell>
        </row>
        <row r="72">
          <cell r="B72">
            <v>-2</v>
          </cell>
          <cell r="C72">
            <v>-3</v>
          </cell>
          <cell r="D72">
            <v>15</v>
          </cell>
          <cell r="E72">
            <v>1</v>
          </cell>
        </row>
        <row r="73">
          <cell r="B73">
            <v>-1</v>
          </cell>
          <cell r="C73">
            <v>-3</v>
          </cell>
          <cell r="D73">
            <v>12</v>
          </cell>
          <cell r="E73">
            <v>1</v>
          </cell>
        </row>
        <row r="74">
          <cell r="B74">
            <v>0</v>
          </cell>
          <cell r="C74">
            <v>-3</v>
          </cell>
          <cell r="D74">
            <v>11</v>
          </cell>
          <cell r="E74">
            <v>1</v>
          </cell>
        </row>
        <row r="75">
          <cell r="B75">
            <v>1</v>
          </cell>
          <cell r="C75">
            <v>-3</v>
          </cell>
          <cell r="D75">
            <v>12</v>
          </cell>
          <cell r="E75">
            <v>1</v>
          </cell>
        </row>
        <row r="76">
          <cell r="B76">
            <v>2</v>
          </cell>
          <cell r="C76">
            <v>-3</v>
          </cell>
          <cell r="D76">
            <v>15</v>
          </cell>
          <cell r="E76">
            <v>1</v>
          </cell>
        </row>
        <row r="77">
          <cell r="B77">
            <v>3</v>
          </cell>
          <cell r="C77">
            <v>-3</v>
          </cell>
          <cell r="D77">
            <v>20</v>
          </cell>
          <cell r="E77">
            <v>1</v>
          </cell>
        </row>
        <row r="78">
          <cell r="B78">
            <v>3</v>
          </cell>
          <cell r="C78">
            <v>-2</v>
          </cell>
          <cell r="D78">
            <v>15</v>
          </cell>
          <cell r="E78">
            <v>1</v>
          </cell>
        </row>
        <row r="79">
          <cell r="B79">
            <v>2</v>
          </cell>
          <cell r="C79">
            <v>-2</v>
          </cell>
          <cell r="D79">
            <v>10</v>
          </cell>
          <cell r="E79">
            <v>1</v>
          </cell>
        </row>
        <row r="80">
          <cell r="B80">
            <v>1</v>
          </cell>
          <cell r="C80">
            <v>-2</v>
          </cell>
          <cell r="D80">
            <v>7</v>
          </cell>
          <cell r="E80">
            <v>1</v>
          </cell>
        </row>
        <row r="81">
          <cell r="B81">
            <v>0</v>
          </cell>
          <cell r="C81">
            <v>-2</v>
          </cell>
          <cell r="D81">
            <v>6</v>
          </cell>
          <cell r="E81">
            <v>1</v>
          </cell>
        </row>
        <row r="82">
          <cell r="B82">
            <v>-1</v>
          </cell>
          <cell r="C82">
            <v>-2</v>
          </cell>
          <cell r="D82">
            <v>7</v>
          </cell>
          <cell r="E82">
            <v>1</v>
          </cell>
        </row>
        <row r="83">
          <cell r="B83">
            <v>-2</v>
          </cell>
          <cell r="C83">
            <v>-2</v>
          </cell>
          <cell r="D83">
            <v>10</v>
          </cell>
          <cell r="E83">
            <v>1</v>
          </cell>
        </row>
        <row r="84">
          <cell r="B84">
            <v>-3</v>
          </cell>
          <cell r="C84">
            <v>-2</v>
          </cell>
          <cell r="D84">
            <v>15</v>
          </cell>
          <cell r="E84">
            <v>1</v>
          </cell>
        </row>
        <row r="85">
          <cell r="B85">
            <v>-3</v>
          </cell>
          <cell r="C85">
            <v>-1</v>
          </cell>
          <cell r="D85">
            <v>12</v>
          </cell>
          <cell r="E85">
            <v>1</v>
          </cell>
        </row>
        <row r="86">
          <cell r="B86">
            <v>-2</v>
          </cell>
          <cell r="C86">
            <v>-1</v>
          </cell>
          <cell r="D86">
            <v>7</v>
          </cell>
          <cell r="E86">
            <v>1</v>
          </cell>
        </row>
        <row r="87">
          <cell r="B87">
            <v>-1</v>
          </cell>
          <cell r="C87">
            <v>-1</v>
          </cell>
          <cell r="D87">
            <v>4</v>
          </cell>
          <cell r="E87">
            <v>1</v>
          </cell>
        </row>
        <row r="88">
          <cell r="B88">
            <v>0</v>
          </cell>
          <cell r="C88">
            <v>-1</v>
          </cell>
          <cell r="D88">
            <v>3</v>
          </cell>
          <cell r="E88">
            <v>1</v>
          </cell>
        </row>
        <row r="89">
          <cell r="B89">
            <v>1</v>
          </cell>
          <cell r="C89">
            <v>-1</v>
          </cell>
          <cell r="D89">
            <v>4</v>
          </cell>
          <cell r="E89">
            <v>1</v>
          </cell>
        </row>
        <row r="90">
          <cell r="B90">
            <v>2</v>
          </cell>
          <cell r="C90">
            <v>-1</v>
          </cell>
          <cell r="D90">
            <v>7</v>
          </cell>
          <cell r="E90">
            <v>1</v>
          </cell>
        </row>
        <row r="91">
          <cell r="B91">
            <v>3</v>
          </cell>
          <cell r="C91">
            <v>-1</v>
          </cell>
          <cell r="D91">
            <v>12</v>
          </cell>
          <cell r="E91">
            <v>1</v>
          </cell>
        </row>
        <row r="92">
          <cell r="B92">
            <v>3</v>
          </cell>
          <cell r="C92">
            <v>0</v>
          </cell>
          <cell r="D92">
            <v>11</v>
          </cell>
          <cell r="E92">
            <v>1</v>
          </cell>
        </row>
        <row r="93">
          <cell r="B93">
            <v>2</v>
          </cell>
          <cell r="C93">
            <v>0</v>
          </cell>
          <cell r="D93">
            <v>6</v>
          </cell>
          <cell r="E93">
            <v>1</v>
          </cell>
        </row>
        <row r="94">
          <cell r="B94">
            <v>1</v>
          </cell>
          <cell r="C94">
            <v>0</v>
          </cell>
          <cell r="D94">
            <v>3</v>
          </cell>
          <cell r="E94">
            <v>1</v>
          </cell>
        </row>
        <row r="95">
          <cell r="B95">
            <v>0</v>
          </cell>
          <cell r="C95">
            <v>0</v>
          </cell>
          <cell r="D95">
            <v>2</v>
          </cell>
          <cell r="E95">
            <v>1</v>
          </cell>
        </row>
        <row r="96">
          <cell r="B96">
            <v>-1</v>
          </cell>
          <cell r="C96">
            <v>0</v>
          </cell>
          <cell r="D96">
            <v>3</v>
          </cell>
          <cell r="E96">
            <v>1</v>
          </cell>
        </row>
        <row r="97">
          <cell r="B97">
            <v>-2</v>
          </cell>
          <cell r="C97">
            <v>0</v>
          </cell>
          <cell r="D97">
            <v>6</v>
          </cell>
          <cell r="E97">
            <v>1</v>
          </cell>
        </row>
        <row r="98">
          <cell r="B98">
            <v>-3</v>
          </cell>
          <cell r="C98">
            <v>0</v>
          </cell>
          <cell r="D98">
            <v>11</v>
          </cell>
          <cell r="E98">
            <v>1</v>
          </cell>
        </row>
        <row r="99">
          <cell r="B99">
            <v>-3</v>
          </cell>
          <cell r="C99">
            <v>1</v>
          </cell>
          <cell r="D99">
            <v>12</v>
          </cell>
          <cell r="E99">
            <v>1</v>
          </cell>
        </row>
        <row r="100">
          <cell r="B100">
            <v>-2</v>
          </cell>
          <cell r="C100">
            <v>1</v>
          </cell>
          <cell r="D100">
            <v>7</v>
          </cell>
          <cell r="E100">
            <v>1</v>
          </cell>
        </row>
        <row r="101">
          <cell r="B101">
            <v>-1</v>
          </cell>
          <cell r="C101">
            <v>1</v>
          </cell>
          <cell r="D101">
            <v>4</v>
          </cell>
          <cell r="E101">
            <v>1</v>
          </cell>
        </row>
        <row r="102">
          <cell r="B102">
            <v>0</v>
          </cell>
          <cell r="C102">
            <v>1</v>
          </cell>
          <cell r="D102">
            <v>3</v>
          </cell>
          <cell r="E102">
            <v>1</v>
          </cell>
        </row>
        <row r="103">
          <cell r="B103">
            <v>1</v>
          </cell>
          <cell r="C103">
            <v>1</v>
          </cell>
          <cell r="D103">
            <v>4</v>
          </cell>
          <cell r="E103">
            <v>1</v>
          </cell>
        </row>
        <row r="104">
          <cell r="B104">
            <v>2</v>
          </cell>
          <cell r="C104">
            <v>1</v>
          </cell>
          <cell r="D104">
            <v>7</v>
          </cell>
          <cell r="E104">
            <v>1</v>
          </cell>
        </row>
        <row r="105">
          <cell r="B105">
            <v>3</v>
          </cell>
          <cell r="C105">
            <v>1</v>
          </cell>
          <cell r="D105">
            <v>12</v>
          </cell>
          <cell r="E105">
            <v>1</v>
          </cell>
        </row>
        <row r="106">
          <cell r="B106">
            <v>3</v>
          </cell>
          <cell r="C106">
            <v>2</v>
          </cell>
          <cell r="D106">
            <v>15</v>
          </cell>
          <cell r="E106">
            <v>1</v>
          </cell>
        </row>
        <row r="107">
          <cell r="B107">
            <v>2</v>
          </cell>
          <cell r="C107">
            <v>2</v>
          </cell>
          <cell r="D107">
            <v>10</v>
          </cell>
          <cell r="E107">
            <v>1</v>
          </cell>
        </row>
        <row r="108">
          <cell r="B108">
            <v>1</v>
          </cell>
          <cell r="C108">
            <v>2</v>
          </cell>
          <cell r="D108">
            <v>7</v>
          </cell>
          <cell r="E108">
            <v>1</v>
          </cell>
        </row>
        <row r="109">
          <cell r="B109">
            <v>0</v>
          </cell>
          <cell r="C109">
            <v>2</v>
          </cell>
          <cell r="D109">
            <v>6</v>
          </cell>
          <cell r="E109">
            <v>1</v>
          </cell>
        </row>
        <row r="110">
          <cell r="B110">
            <v>-1</v>
          </cell>
          <cell r="C110">
            <v>2</v>
          </cell>
          <cell r="D110">
            <v>7</v>
          </cell>
          <cell r="E110">
            <v>1</v>
          </cell>
        </row>
        <row r="111">
          <cell r="B111">
            <v>-2</v>
          </cell>
          <cell r="C111">
            <v>2</v>
          </cell>
          <cell r="D111">
            <v>10</v>
          </cell>
          <cell r="E111">
            <v>1</v>
          </cell>
        </row>
        <row r="112">
          <cell r="B112">
            <v>-3</v>
          </cell>
          <cell r="C112">
            <v>2</v>
          </cell>
          <cell r="D112">
            <v>15</v>
          </cell>
          <cell r="E112">
            <v>1</v>
          </cell>
        </row>
        <row r="113">
          <cell r="B113">
            <v>-3</v>
          </cell>
          <cell r="C113">
            <v>3</v>
          </cell>
          <cell r="D113">
            <v>20</v>
          </cell>
          <cell r="E113">
            <v>1</v>
          </cell>
        </row>
        <row r="114">
          <cell r="B114">
            <v>-2</v>
          </cell>
          <cell r="C114">
            <v>3</v>
          </cell>
          <cell r="D114">
            <v>15</v>
          </cell>
          <cell r="E114">
            <v>1</v>
          </cell>
        </row>
        <row r="115">
          <cell r="B115">
            <v>-1</v>
          </cell>
          <cell r="C115">
            <v>3</v>
          </cell>
          <cell r="D115">
            <v>12</v>
          </cell>
          <cell r="E115">
            <v>1</v>
          </cell>
        </row>
        <row r="116">
          <cell r="B116">
            <v>0</v>
          </cell>
          <cell r="C116">
            <v>3</v>
          </cell>
          <cell r="D116">
            <v>11</v>
          </cell>
          <cell r="E116">
            <v>1</v>
          </cell>
        </row>
        <row r="117">
          <cell r="B117">
            <v>1</v>
          </cell>
          <cell r="C117">
            <v>3</v>
          </cell>
          <cell r="D117">
            <v>12</v>
          </cell>
          <cell r="E117">
            <v>1</v>
          </cell>
        </row>
        <row r="118">
          <cell r="B118">
            <v>2</v>
          </cell>
          <cell r="C118">
            <v>3</v>
          </cell>
          <cell r="D118">
            <v>15</v>
          </cell>
          <cell r="E118">
            <v>1</v>
          </cell>
        </row>
        <row r="119">
          <cell r="B119">
            <v>3</v>
          </cell>
          <cell r="C119">
            <v>3</v>
          </cell>
          <cell r="D119">
            <v>20</v>
          </cell>
          <cell r="E119">
            <v>1</v>
          </cell>
        </row>
      </sheetData>
      <sheetData sheetId="3"/>
      <sheetData sheetId="4"/>
      <sheetData sheetId="5"/>
      <sheetData sheetId="6"/>
      <sheetData sheetId="7"/>
      <sheetData sheetId="8">
        <row r="8">
          <cell r="D8">
            <v>0</v>
          </cell>
          <cell r="E8">
            <v>0</v>
          </cell>
          <cell r="F8">
            <v>0</v>
          </cell>
          <cell r="G8">
            <v>1</v>
          </cell>
          <cell r="M8">
            <v>1</v>
          </cell>
          <cell r="N8">
            <v>0</v>
          </cell>
          <cell r="O8">
            <v>0</v>
          </cell>
          <cell r="P8">
            <v>1</v>
          </cell>
        </row>
        <row r="9">
          <cell r="D9">
            <v>0.1</v>
          </cell>
          <cell r="E9">
            <v>1.0000000000000002E-2</v>
          </cell>
          <cell r="F9">
            <v>0</v>
          </cell>
          <cell r="G9">
            <v>1</v>
          </cell>
          <cell r="M9">
            <v>1</v>
          </cell>
          <cell r="N9">
            <v>0.2</v>
          </cell>
          <cell r="O9">
            <v>0</v>
          </cell>
          <cell r="P9">
            <v>1</v>
          </cell>
        </row>
        <row r="10">
          <cell r="D10">
            <v>0.2</v>
          </cell>
          <cell r="E10">
            <v>4.0000000000000008E-2</v>
          </cell>
          <cell r="F10">
            <v>0</v>
          </cell>
          <cell r="G10">
            <v>1</v>
          </cell>
          <cell r="M10">
            <v>1</v>
          </cell>
          <cell r="N10">
            <v>0.4</v>
          </cell>
          <cell r="O10">
            <v>0</v>
          </cell>
          <cell r="P10">
            <v>1</v>
          </cell>
        </row>
        <row r="11">
          <cell r="D11">
            <v>0.30000000000000004</v>
          </cell>
          <cell r="E11">
            <v>9.0000000000000024E-2</v>
          </cell>
          <cell r="F11">
            <v>0</v>
          </cell>
          <cell r="G11">
            <v>1</v>
          </cell>
          <cell r="M11">
            <v>1</v>
          </cell>
          <cell r="N11">
            <v>0.60000000000000009</v>
          </cell>
          <cell r="O11">
            <v>0</v>
          </cell>
          <cell r="P11">
            <v>1</v>
          </cell>
        </row>
        <row r="12">
          <cell r="D12">
            <v>0.4</v>
          </cell>
          <cell r="E12">
            <v>0.16000000000000003</v>
          </cell>
          <cell r="F12">
            <v>0</v>
          </cell>
          <cell r="G12">
            <v>1</v>
          </cell>
          <cell r="M12">
            <v>1</v>
          </cell>
          <cell r="N12">
            <v>0.8</v>
          </cell>
          <cell r="O12">
            <v>0</v>
          </cell>
          <cell r="P12">
            <v>1</v>
          </cell>
        </row>
        <row r="13">
          <cell r="D13">
            <v>0.5</v>
          </cell>
          <cell r="E13">
            <v>0.25</v>
          </cell>
          <cell r="F13">
            <v>0</v>
          </cell>
          <cell r="G13">
            <v>1</v>
          </cell>
          <cell r="M13">
            <v>1</v>
          </cell>
          <cell r="N13">
            <v>1</v>
          </cell>
          <cell r="O13">
            <v>0</v>
          </cell>
          <cell r="P13">
            <v>1</v>
          </cell>
        </row>
        <row r="14">
          <cell r="D14">
            <v>0.6</v>
          </cell>
          <cell r="E14">
            <v>0.36</v>
          </cell>
          <cell r="F14">
            <v>0</v>
          </cell>
          <cell r="G14">
            <v>1</v>
          </cell>
          <cell r="M14">
            <v>1</v>
          </cell>
          <cell r="N14">
            <v>1.2</v>
          </cell>
          <cell r="O14">
            <v>0</v>
          </cell>
          <cell r="P14">
            <v>1</v>
          </cell>
        </row>
        <row r="15">
          <cell r="D15">
            <v>0.7</v>
          </cell>
          <cell r="E15">
            <v>0.48999999999999994</v>
          </cell>
          <cell r="F15">
            <v>0</v>
          </cell>
          <cell r="G15">
            <v>1</v>
          </cell>
          <cell r="M15">
            <v>1</v>
          </cell>
          <cell r="N15">
            <v>1.4</v>
          </cell>
          <cell r="O15">
            <v>0</v>
          </cell>
          <cell r="P15">
            <v>1</v>
          </cell>
        </row>
        <row r="16">
          <cell r="D16">
            <v>0.79999999999999993</v>
          </cell>
          <cell r="E16">
            <v>0.6399999999999999</v>
          </cell>
          <cell r="F16">
            <v>0</v>
          </cell>
          <cell r="G16">
            <v>1</v>
          </cell>
          <cell r="M16">
            <v>1</v>
          </cell>
          <cell r="N16">
            <v>1.5999999999999999</v>
          </cell>
          <cell r="O16">
            <v>0</v>
          </cell>
          <cell r="P16">
            <v>1</v>
          </cell>
        </row>
        <row r="17">
          <cell r="D17">
            <v>0.89999999999999991</v>
          </cell>
          <cell r="E17">
            <v>0.80999999999999983</v>
          </cell>
          <cell r="F17">
            <v>0</v>
          </cell>
          <cell r="G17">
            <v>1</v>
          </cell>
          <cell r="M17">
            <v>1</v>
          </cell>
          <cell r="N17">
            <v>1.7999999999999998</v>
          </cell>
          <cell r="O17">
            <v>0</v>
          </cell>
          <cell r="P17">
            <v>1</v>
          </cell>
        </row>
        <row r="18">
          <cell r="D18">
            <v>0.99999999999999989</v>
          </cell>
          <cell r="E18">
            <v>0.99999999999999978</v>
          </cell>
          <cell r="F18">
            <v>0</v>
          </cell>
          <cell r="G18">
            <v>1</v>
          </cell>
          <cell r="M18">
            <v>1</v>
          </cell>
          <cell r="N18">
            <v>1.9999999999999998</v>
          </cell>
          <cell r="O18">
            <v>0</v>
          </cell>
          <cell r="P18">
            <v>1</v>
          </cell>
        </row>
        <row r="19">
          <cell r="D19">
            <v>1.0999999999999999</v>
          </cell>
          <cell r="E19">
            <v>1.2099999999999997</v>
          </cell>
          <cell r="F19">
            <v>0</v>
          </cell>
          <cell r="G19">
            <v>1</v>
          </cell>
          <cell r="M19">
            <v>1</v>
          </cell>
          <cell r="N19">
            <v>2.1999999999999997</v>
          </cell>
          <cell r="O19">
            <v>0</v>
          </cell>
          <cell r="P19">
            <v>1</v>
          </cell>
        </row>
        <row r="20">
          <cell r="D20">
            <v>1.2</v>
          </cell>
          <cell r="E20">
            <v>1.44</v>
          </cell>
          <cell r="F20">
            <v>0</v>
          </cell>
          <cell r="G20">
            <v>1</v>
          </cell>
          <cell r="M20">
            <v>1</v>
          </cell>
          <cell r="N20">
            <v>2.4</v>
          </cell>
          <cell r="O20">
            <v>0</v>
          </cell>
          <cell r="P20">
            <v>1</v>
          </cell>
        </row>
        <row r="21">
          <cell r="D21">
            <v>1.3</v>
          </cell>
          <cell r="E21">
            <v>1.6900000000000002</v>
          </cell>
          <cell r="F21">
            <v>0</v>
          </cell>
          <cell r="G21">
            <v>1</v>
          </cell>
          <cell r="M21">
            <v>1</v>
          </cell>
          <cell r="N21">
            <v>2.6</v>
          </cell>
          <cell r="O21">
            <v>0</v>
          </cell>
          <cell r="P21">
            <v>1</v>
          </cell>
        </row>
        <row r="22">
          <cell r="D22">
            <v>1.4000000000000001</v>
          </cell>
          <cell r="E22">
            <v>1.9600000000000004</v>
          </cell>
          <cell r="F22">
            <v>0</v>
          </cell>
          <cell r="G22">
            <v>1</v>
          </cell>
          <cell r="M22">
            <v>1</v>
          </cell>
          <cell r="N22">
            <v>2.8000000000000003</v>
          </cell>
          <cell r="O22">
            <v>0</v>
          </cell>
          <cell r="P22">
            <v>1</v>
          </cell>
        </row>
        <row r="23">
          <cell r="D23">
            <v>1.5000000000000002</v>
          </cell>
          <cell r="E23">
            <v>2.2500000000000009</v>
          </cell>
          <cell r="F23">
            <v>0</v>
          </cell>
          <cell r="G23">
            <v>1</v>
          </cell>
          <cell r="M23">
            <v>1</v>
          </cell>
          <cell r="N23">
            <v>3.0000000000000004</v>
          </cell>
          <cell r="O23">
            <v>0</v>
          </cell>
          <cell r="P23">
            <v>1</v>
          </cell>
        </row>
        <row r="24">
          <cell r="D24">
            <v>1.6000000000000003</v>
          </cell>
          <cell r="E24">
            <v>2.5600000000000009</v>
          </cell>
          <cell r="F24">
            <v>0</v>
          </cell>
          <cell r="G24">
            <v>1</v>
          </cell>
          <cell r="M24">
            <v>1</v>
          </cell>
          <cell r="N24">
            <v>3.2000000000000006</v>
          </cell>
          <cell r="O24">
            <v>0</v>
          </cell>
          <cell r="P24">
            <v>1</v>
          </cell>
        </row>
        <row r="25">
          <cell r="D25">
            <v>1.7000000000000004</v>
          </cell>
          <cell r="E25">
            <v>2.8900000000000015</v>
          </cell>
          <cell r="F25">
            <v>0</v>
          </cell>
          <cell r="G25">
            <v>1</v>
          </cell>
          <cell r="M25">
            <v>1</v>
          </cell>
          <cell r="N25">
            <v>3.4000000000000008</v>
          </cell>
          <cell r="O25">
            <v>0</v>
          </cell>
          <cell r="P25">
            <v>1</v>
          </cell>
        </row>
        <row r="26">
          <cell r="D26">
            <v>1.8000000000000005</v>
          </cell>
          <cell r="E26">
            <v>3.2400000000000015</v>
          </cell>
          <cell r="F26">
            <v>0</v>
          </cell>
          <cell r="G26">
            <v>1</v>
          </cell>
          <cell r="M26">
            <v>1</v>
          </cell>
          <cell r="N26">
            <v>3.600000000000001</v>
          </cell>
          <cell r="O26">
            <v>0</v>
          </cell>
          <cell r="P26">
            <v>1</v>
          </cell>
        </row>
        <row r="27">
          <cell r="D27">
            <v>1.9000000000000006</v>
          </cell>
          <cell r="E27">
            <v>3.6100000000000021</v>
          </cell>
          <cell r="F27">
            <v>0</v>
          </cell>
          <cell r="G27">
            <v>1</v>
          </cell>
          <cell r="M27">
            <v>1</v>
          </cell>
          <cell r="N27">
            <v>3.8000000000000012</v>
          </cell>
          <cell r="O27">
            <v>0</v>
          </cell>
          <cell r="P27">
            <v>1</v>
          </cell>
        </row>
        <row r="28">
          <cell r="D28">
            <v>2.0000000000000004</v>
          </cell>
          <cell r="E28">
            <v>4.0000000000000018</v>
          </cell>
          <cell r="F28">
            <v>0</v>
          </cell>
          <cell r="G28">
            <v>1</v>
          </cell>
          <cell r="M28">
            <v>1</v>
          </cell>
          <cell r="N28">
            <v>4.0000000000000009</v>
          </cell>
          <cell r="O28">
            <v>0</v>
          </cell>
          <cell r="P28">
            <v>1</v>
          </cell>
        </row>
        <row r="29">
          <cell r="D29">
            <v>2.1000000000000005</v>
          </cell>
          <cell r="E29">
            <v>4.4100000000000019</v>
          </cell>
          <cell r="F29">
            <v>0</v>
          </cell>
          <cell r="G29">
            <v>1</v>
          </cell>
          <cell r="M29">
            <v>1</v>
          </cell>
          <cell r="N29">
            <v>4.2000000000000011</v>
          </cell>
          <cell r="O29">
            <v>0</v>
          </cell>
          <cell r="P29">
            <v>1</v>
          </cell>
        </row>
        <row r="30">
          <cell r="D30">
            <v>2.2000000000000006</v>
          </cell>
          <cell r="E30">
            <v>4.8400000000000025</v>
          </cell>
          <cell r="F30">
            <v>0</v>
          </cell>
          <cell r="G30">
            <v>1</v>
          </cell>
          <cell r="M30">
            <v>1</v>
          </cell>
          <cell r="N30">
            <v>4.4000000000000012</v>
          </cell>
          <cell r="O30">
            <v>0</v>
          </cell>
          <cell r="P30">
            <v>1</v>
          </cell>
        </row>
        <row r="31">
          <cell r="D31">
            <v>2.3000000000000007</v>
          </cell>
          <cell r="E31">
            <v>5.2900000000000036</v>
          </cell>
          <cell r="F31">
            <v>0</v>
          </cell>
          <cell r="G31">
            <v>1</v>
          </cell>
          <cell r="M31">
            <v>1</v>
          </cell>
          <cell r="N31">
            <v>4.6000000000000014</v>
          </cell>
          <cell r="O31">
            <v>0</v>
          </cell>
          <cell r="P31">
            <v>1</v>
          </cell>
        </row>
        <row r="32">
          <cell r="D32">
            <v>2.4000000000000008</v>
          </cell>
          <cell r="E32">
            <v>5.7600000000000042</v>
          </cell>
          <cell r="F32">
            <v>0</v>
          </cell>
          <cell r="G32">
            <v>1</v>
          </cell>
          <cell r="M32">
            <v>1</v>
          </cell>
          <cell r="N32">
            <v>4.8000000000000016</v>
          </cell>
          <cell r="O32">
            <v>0</v>
          </cell>
          <cell r="P32">
            <v>1</v>
          </cell>
        </row>
        <row r="33">
          <cell r="D33">
            <v>2.5000000000000009</v>
          </cell>
          <cell r="E33">
            <v>6.2500000000000044</v>
          </cell>
          <cell r="F33">
            <v>0</v>
          </cell>
          <cell r="G33">
            <v>1</v>
          </cell>
          <cell r="M33">
            <v>1</v>
          </cell>
          <cell r="N33">
            <v>5.0000000000000018</v>
          </cell>
          <cell r="O33">
            <v>0</v>
          </cell>
          <cell r="P33">
            <v>1</v>
          </cell>
        </row>
        <row r="34">
          <cell r="D34">
            <v>2.600000000000001</v>
          </cell>
          <cell r="E34">
            <v>6.7600000000000051</v>
          </cell>
          <cell r="F34">
            <v>0</v>
          </cell>
          <cell r="G34">
            <v>1</v>
          </cell>
          <cell r="M34">
            <v>1</v>
          </cell>
          <cell r="N34">
            <v>5.200000000000002</v>
          </cell>
          <cell r="O34">
            <v>0</v>
          </cell>
          <cell r="P34">
            <v>1</v>
          </cell>
        </row>
        <row r="35">
          <cell r="D35">
            <v>2.7000000000000011</v>
          </cell>
          <cell r="E35">
            <v>7.2900000000000054</v>
          </cell>
          <cell r="F35">
            <v>0</v>
          </cell>
          <cell r="G35">
            <v>1</v>
          </cell>
          <cell r="M35">
            <v>1</v>
          </cell>
          <cell r="N35">
            <v>5.4000000000000021</v>
          </cell>
          <cell r="O35">
            <v>0</v>
          </cell>
          <cell r="P35">
            <v>1</v>
          </cell>
        </row>
        <row r="36">
          <cell r="D36">
            <v>2.8000000000000012</v>
          </cell>
          <cell r="E36">
            <v>7.8400000000000061</v>
          </cell>
          <cell r="F36">
            <v>0</v>
          </cell>
          <cell r="G36">
            <v>1</v>
          </cell>
          <cell r="M36">
            <v>1</v>
          </cell>
          <cell r="N36">
            <v>5.6000000000000023</v>
          </cell>
          <cell r="O36">
            <v>0</v>
          </cell>
          <cell r="P36">
            <v>1</v>
          </cell>
        </row>
        <row r="37">
          <cell r="D37">
            <v>2.9000000000000012</v>
          </cell>
          <cell r="E37">
            <v>8.4100000000000072</v>
          </cell>
          <cell r="F37">
            <v>0</v>
          </cell>
          <cell r="G37">
            <v>1</v>
          </cell>
          <cell r="M37">
            <v>1</v>
          </cell>
          <cell r="N37">
            <v>5.8000000000000025</v>
          </cell>
          <cell r="O37">
            <v>0</v>
          </cell>
          <cell r="P37">
            <v>1</v>
          </cell>
        </row>
        <row r="38">
          <cell r="D38">
            <v>3.0000000000000013</v>
          </cell>
          <cell r="E38">
            <v>9.0000000000000071</v>
          </cell>
          <cell r="F38">
            <v>0</v>
          </cell>
          <cell r="G38">
            <v>1</v>
          </cell>
          <cell r="M38">
            <v>1</v>
          </cell>
          <cell r="N38">
            <v>6.0000000000000027</v>
          </cell>
          <cell r="O38">
            <v>0</v>
          </cell>
          <cell r="P38">
            <v>1</v>
          </cell>
        </row>
      </sheetData>
      <sheetData sheetId="9">
        <row r="18">
          <cell r="G18">
            <v>0</v>
          </cell>
          <cell r="H18">
            <v>1</v>
          </cell>
          <cell r="I18">
            <v>0</v>
          </cell>
          <cell r="J18">
            <v>1</v>
          </cell>
          <cell r="S18">
            <v>0</v>
          </cell>
          <cell r="T18">
            <v>2</v>
          </cell>
          <cell r="U18">
            <v>0</v>
          </cell>
          <cell r="V18">
            <v>1</v>
          </cell>
          <cell r="AD18">
            <v>5.6</v>
          </cell>
          <cell r="AE18">
            <v>2</v>
          </cell>
          <cell r="AF18">
            <v>2.3519999999999994</v>
          </cell>
          <cell r="AG18">
            <v>1</v>
          </cell>
        </row>
        <row r="19">
          <cell r="G19">
            <v>1.0000000000000002E-2</v>
          </cell>
          <cell r="H19">
            <v>1.2</v>
          </cell>
          <cell r="I19">
            <v>1.0000000000000002E-4</v>
          </cell>
          <cell r="J19">
            <v>1</v>
          </cell>
          <cell r="S19">
            <v>0.2</v>
          </cell>
          <cell r="T19">
            <v>2</v>
          </cell>
          <cell r="U19">
            <v>3.0000000000000005E-3</v>
          </cell>
          <cell r="V19">
            <v>1</v>
          </cell>
          <cell r="AD19">
            <v>0</v>
          </cell>
          <cell r="AE19">
            <v>0</v>
          </cell>
          <cell r="AF19">
            <v>0</v>
          </cell>
          <cell r="AG19">
            <v>1</v>
          </cell>
        </row>
        <row r="20">
          <cell r="G20">
            <v>4.0000000000000008E-2</v>
          </cell>
          <cell r="H20">
            <v>1.4</v>
          </cell>
          <cell r="I20">
            <v>8.0000000000000015E-4</v>
          </cell>
          <cell r="J20">
            <v>1</v>
          </cell>
          <cell r="S20">
            <v>0.4</v>
          </cell>
          <cell r="T20">
            <v>2</v>
          </cell>
          <cell r="U20">
            <v>1.2000000000000002E-2</v>
          </cell>
          <cell r="V20">
            <v>1</v>
          </cell>
          <cell r="AD20">
            <v>7.839999999999999</v>
          </cell>
          <cell r="AE20">
            <v>6.6</v>
          </cell>
          <cell r="AF20">
            <v>2.1951999999999994</v>
          </cell>
          <cell r="AG20">
            <v>1</v>
          </cell>
        </row>
        <row r="21">
          <cell r="G21">
            <v>9.0000000000000024E-2</v>
          </cell>
          <cell r="H21">
            <v>1.6</v>
          </cell>
          <cell r="I21">
            <v>2.700000000000001E-3</v>
          </cell>
          <cell r="J21">
            <v>1</v>
          </cell>
          <cell r="S21">
            <v>0.60000000000000009</v>
          </cell>
          <cell r="T21">
            <v>2</v>
          </cell>
          <cell r="U21">
            <v>2.7000000000000007E-2</v>
          </cell>
          <cell r="V21">
            <v>1</v>
          </cell>
          <cell r="AD21">
            <v>0</v>
          </cell>
          <cell r="AE21">
            <v>0</v>
          </cell>
          <cell r="AF21">
            <v>0</v>
          </cell>
          <cell r="AG21">
            <v>1</v>
          </cell>
        </row>
        <row r="22">
          <cell r="G22">
            <v>0.16000000000000003</v>
          </cell>
          <cell r="H22">
            <v>1.8</v>
          </cell>
          <cell r="I22">
            <v>6.4000000000000012E-3</v>
          </cell>
          <cell r="J22">
            <v>1</v>
          </cell>
          <cell r="S22">
            <v>0.8</v>
          </cell>
          <cell r="T22">
            <v>2</v>
          </cell>
          <cell r="U22">
            <v>4.8000000000000008E-2</v>
          </cell>
          <cell r="V22">
            <v>1</v>
          </cell>
          <cell r="AD22">
            <v>7.839999999999999</v>
          </cell>
          <cell r="AE22">
            <v>6.6</v>
          </cell>
          <cell r="AF22">
            <v>2.1951999999999994</v>
          </cell>
          <cell r="AG22">
            <v>1</v>
          </cell>
        </row>
        <row r="23">
          <cell r="G23">
            <v>0.25</v>
          </cell>
          <cell r="H23">
            <v>2</v>
          </cell>
          <cell r="I23">
            <v>1.2500000000000001E-2</v>
          </cell>
          <cell r="J23">
            <v>1</v>
          </cell>
          <cell r="S23">
            <v>1</v>
          </cell>
          <cell r="T23">
            <v>2</v>
          </cell>
          <cell r="U23">
            <v>7.4999999999999997E-2</v>
          </cell>
          <cell r="V23">
            <v>1</v>
          </cell>
          <cell r="AD23">
            <v>7.839999999999999</v>
          </cell>
          <cell r="AE23">
            <v>6.6</v>
          </cell>
          <cell r="AF23">
            <v>2.1951999999999994</v>
          </cell>
          <cell r="AG23">
            <v>1</v>
          </cell>
        </row>
        <row r="24">
          <cell r="G24">
            <v>0.36</v>
          </cell>
          <cell r="H24">
            <v>2.2000000000000002</v>
          </cell>
          <cell r="I24">
            <v>2.1600000000000001E-2</v>
          </cell>
          <cell r="J24">
            <v>1</v>
          </cell>
          <cell r="S24">
            <v>1.2</v>
          </cell>
          <cell r="T24">
            <v>2</v>
          </cell>
          <cell r="U24">
            <v>0.10800000000000001</v>
          </cell>
          <cell r="V24">
            <v>1</v>
          </cell>
          <cell r="AD24">
            <v>13.439999999999998</v>
          </cell>
          <cell r="AE24">
            <v>6.6</v>
          </cell>
          <cell r="AF24">
            <v>2.1951999999999994</v>
          </cell>
          <cell r="AG24">
            <v>1</v>
          </cell>
        </row>
        <row r="25">
          <cell r="G25">
            <v>0.48999999999999994</v>
          </cell>
          <cell r="H25">
            <v>2.4</v>
          </cell>
          <cell r="I25">
            <v>3.429999999999999E-2</v>
          </cell>
          <cell r="J25">
            <v>1</v>
          </cell>
          <cell r="S25">
            <v>1.4</v>
          </cell>
          <cell r="T25">
            <v>2</v>
          </cell>
          <cell r="U25">
            <v>0.14699999999999996</v>
          </cell>
          <cell r="V25">
            <v>1</v>
          </cell>
          <cell r="AD25">
            <v>7.839999999999999</v>
          </cell>
          <cell r="AE25">
            <v>6.6</v>
          </cell>
          <cell r="AF25">
            <v>2.1951999999999994</v>
          </cell>
          <cell r="AG25">
            <v>1</v>
          </cell>
        </row>
        <row r="26">
          <cell r="G26">
            <v>0.6399999999999999</v>
          </cell>
          <cell r="H26">
            <v>2.5999999999999996</v>
          </cell>
          <cell r="I26">
            <v>5.1199999999999989E-2</v>
          </cell>
          <cell r="J26">
            <v>1</v>
          </cell>
          <cell r="S26">
            <v>1.5999999999999999</v>
          </cell>
          <cell r="T26">
            <v>2</v>
          </cell>
          <cell r="U26">
            <v>0.19199999999999998</v>
          </cell>
          <cell r="V26">
            <v>1</v>
          </cell>
          <cell r="AD26">
            <v>7.839999999999999</v>
          </cell>
          <cell r="AE26">
            <v>8.6</v>
          </cell>
          <cell r="AF26">
            <v>2.1951999999999994</v>
          </cell>
          <cell r="AG26">
            <v>1</v>
          </cell>
        </row>
        <row r="27">
          <cell r="G27">
            <v>0.80999999999999983</v>
          </cell>
          <cell r="H27">
            <v>2.8</v>
          </cell>
          <cell r="I27">
            <v>7.2899999999999979E-2</v>
          </cell>
          <cell r="J27">
            <v>1</v>
          </cell>
          <cell r="S27">
            <v>1.7999999999999998</v>
          </cell>
          <cell r="T27">
            <v>2</v>
          </cell>
          <cell r="U27">
            <v>0.24299999999999997</v>
          </cell>
          <cell r="V27">
            <v>1</v>
          </cell>
          <cell r="AD27">
            <v>7.839999999999999</v>
          </cell>
          <cell r="AE27">
            <v>6.6</v>
          </cell>
          <cell r="AF27">
            <v>2.1951999999999994</v>
          </cell>
          <cell r="AG27">
            <v>1</v>
          </cell>
        </row>
        <row r="28">
          <cell r="G28">
            <v>0.99999999999999978</v>
          </cell>
          <cell r="H28">
            <v>3</v>
          </cell>
          <cell r="I28">
            <v>9.9999999999999964E-2</v>
          </cell>
          <cell r="J28">
            <v>1</v>
          </cell>
          <cell r="S28">
            <v>1.9999999999999998</v>
          </cell>
          <cell r="T28">
            <v>2</v>
          </cell>
          <cell r="U28">
            <v>0.29999999999999993</v>
          </cell>
          <cell r="V28">
            <v>1</v>
          </cell>
          <cell r="AD28">
            <v>7.839999999999999</v>
          </cell>
          <cell r="AE28">
            <v>6.6</v>
          </cell>
          <cell r="AF28">
            <v>4.5471999999999984</v>
          </cell>
          <cell r="AG28">
            <v>1</v>
          </cell>
        </row>
        <row r="29">
          <cell r="G29">
            <v>1.2099999999999997</v>
          </cell>
          <cell r="H29">
            <v>3.1999999999999997</v>
          </cell>
          <cell r="I29">
            <v>0.13309999999999994</v>
          </cell>
          <cell r="J29">
            <v>1</v>
          </cell>
          <cell r="S29">
            <v>2.1999999999999997</v>
          </cell>
          <cell r="T29">
            <v>2</v>
          </cell>
          <cell r="U29">
            <v>0.36299999999999988</v>
          </cell>
          <cell r="V29">
            <v>1</v>
          </cell>
          <cell r="AD29">
            <v>7.839999999999999</v>
          </cell>
          <cell r="AE29">
            <v>6.6</v>
          </cell>
          <cell r="AF29">
            <v>2.1951999999999994</v>
          </cell>
          <cell r="AG29">
            <v>1</v>
          </cell>
        </row>
        <row r="30">
          <cell r="G30">
            <v>1.44</v>
          </cell>
          <cell r="H30">
            <v>3.4</v>
          </cell>
          <cell r="I30">
            <v>0.17280000000000001</v>
          </cell>
          <cell r="J30">
            <v>1</v>
          </cell>
          <cell r="S30">
            <v>2.4</v>
          </cell>
          <cell r="T30">
            <v>2</v>
          </cell>
          <cell r="U30">
            <v>0.43200000000000005</v>
          </cell>
          <cell r="V30">
            <v>1</v>
          </cell>
          <cell r="AD30">
            <v>13.439999999999998</v>
          </cell>
          <cell r="AE30">
            <v>8.6</v>
          </cell>
          <cell r="AF30">
            <v>4.5471999999999984</v>
          </cell>
          <cell r="AG30">
            <v>1</v>
          </cell>
        </row>
        <row r="31">
          <cell r="G31">
            <v>1.6900000000000002</v>
          </cell>
          <cell r="H31">
            <v>3.6</v>
          </cell>
          <cell r="I31">
            <v>0.21970000000000006</v>
          </cell>
          <cell r="J31">
            <v>1</v>
          </cell>
          <cell r="S31">
            <v>2.6</v>
          </cell>
          <cell r="T31">
            <v>2</v>
          </cell>
          <cell r="U31">
            <v>0.50700000000000001</v>
          </cell>
          <cell r="V31">
            <v>1</v>
          </cell>
          <cell r="AD31">
            <v>0</v>
          </cell>
          <cell r="AE31">
            <v>0</v>
          </cell>
          <cell r="AF31">
            <v>0</v>
          </cell>
          <cell r="AG31">
            <v>1</v>
          </cell>
        </row>
        <row r="32">
          <cell r="G32">
            <v>1.9600000000000004</v>
          </cell>
          <cell r="H32">
            <v>3.8000000000000003</v>
          </cell>
          <cell r="I32">
            <v>0.27440000000000009</v>
          </cell>
          <cell r="J32">
            <v>1</v>
          </cell>
          <cell r="S32">
            <v>2.8000000000000003</v>
          </cell>
          <cell r="T32">
            <v>2</v>
          </cell>
          <cell r="U32">
            <v>0.58800000000000008</v>
          </cell>
          <cell r="V32">
            <v>1</v>
          </cell>
          <cell r="AD32">
            <v>12</v>
          </cell>
          <cell r="AE32">
            <v>13</v>
          </cell>
          <cell r="AF32">
            <v>6</v>
          </cell>
          <cell r="AG32">
            <v>1</v>
          </cell>
        </row>
        <row r="33">
          <cell r="G33">
            <v>2.2500000000000009</v>
          </cell>
          <cell r="H33">
            <v>4</v>
          </cell>
          <cell r="I33">
            <v>0.33750000000000019</v>
          </cell>
          <cell r="J33">
            <v>1</v>
          </cell>
          <cell r="S33">
            <v>3.0000000000000004</v>
          </cell>
          <cell r="T33">
            <v>2</v>
          </cell>
          <cell r="U33">
            <v>0.67500000000000027</v>
          </cell>
          <cell r="V33">
            <v>1</v>
          </cell>
          <cell r="AD33">
            <v>7.839999999999999</v>
          </cell>
          <cell r="AE33">
            <v>6.6</v>
          </cell>
          <cell r="AF33">
            <v>2.1951999999999994</v>
          </cell>
          <cell r="AG33">
            <v>1</v>
          </cell>
        </row>
        <row r="34">
          <cell r="G34">
            <v>2.5600000000000009</v>
          </cell>
          <cell r="H34">
            <v>4.2000000000000011</v>
          </cell>
          <cell r="I34">
            <v>0.40960000000000019</v>
          </cell>
          <cell r="J34">
            <v>1</v>
          </cell>
          <cell r="S34">
            <v>3.2000000000000006</v>
          </cell>
          <cell r="T34">
            <v>2</v>
          </cell>
          <cell r="U34">
            <v>0.76800000000000035</v>
          </cell>
          <cell r="V34">
            <v>1</v>
          </cell>
          <cell r="AD34">
            <v>19.84</v>
          </cell>
          <cell r="AE34">
            <v>19.600000000000001</v>
          </cell>
          <cell r="AF34">
            <v>8.1951999999999998</v>
          </cell>
          <cell r="AG34">
            <v>1</v>
          </cell>
        </row>
        <row r="35">
          <cell r="G35">
            <v>2.8900000000000015</v>
          </cell>
          <cell r="H35">
            <v>4.4000000000000004</v>
          </cell>
          <cell r="I35">
            <v>0.4913000000000004</v>
          </cell>
          <cell r="J35">
            <v>1</v>
          </cell>
          <cell r="S35">
            <v>3.4000000000000008</v>
          </cell>
          <cell r="T35">
            <v>2</v>
          </cell>
          <cell r="U35">
            <v>0.86700000000000055</v>
          </cell>
          <cell r="V35">
            <v>1</v>
          </cell>
          <cell r="AD35">
            <v>0</v>
          </cell>
          <cell r="AE35">
            <v>0</v>
          </cell>
          <cell r="AF35">
            <v>0</v>
          </cell>
          <cell r="AG35">
            <v>1</v>
          </cell>
        </row>
        <row r="36">
          <cell r="G36">
            <v>3.2400000000000015</v>
          </cell>
          <cell r="H36">
            <v>4.6000000000000014</v>
          </cell>
          <cell r="I36">
            <v>0.58320000000000038</v>
          </cell>
          <cell r="J36">
            <v>1</v>
          </cell>
          <cell r="S36">
            <v>3.600000000000001</v>
          </cell>
          <cell r="T36">
            <v>2</v>
          </cell>
          <cell r="U36">
            <v>0.97200000000000042</v>
          </cell>
          <cell r="V36">
            <v>1</v>
          </cell>
          <cell r="AD36">
            <v>0</v>
          </cell>
          <cell r="AE36">
            <v>0</v>
          </cell>
          <cell r="AF36">
            <v>0</v>
          </cell>
          <cell r="AG36">
            <v>1</v>
          </cell>
        </row>
        <row r="37">
          <cell r="G37">
            <v>3.6100000000000021</v>
          </cell>
          <cell r="H37">
            <v>4.8000000000000007</v>
          </cell>
          <cell r="I37">
            <v>0.68590000000000062</v>
          </cell>
          <cell r="J37">
            <v>1</v>
          </cell>
          <cell r="S37">
            <v>3.8000000000000012</v>
          </cell>
          <cell r="T37">
            <v>2</v>
          </cell>
          <cell r="U37">
            <v>1.0830000000000006</v>
          </cell>
          <cell r="V37">
            <v>1</v>
          </cell>
          <cell r="AD37">
            <v>0.64234527308662703</v>
          </cell>
          <cell r="AE37">
            <v>0.69587404584384593</v>
          </cell>
          <cell r="AF37">
            <v>0.32117263654331352</v>
          </cell>
          <cell r="AG37">
            <v>1</v>
          </cell>
        </row>
        <row r="38">
          <cell r="G38">
            <v>4.0000000000000018</v>
          </cell>
          <cell r="H38">
            <v>5.0000000000000009</v>
          </cell>
          <cell r="I38">
            <v>0.80000000000000049</v>
          </cell>
          <cell r="J38">
            <v>1</v>
          </cell>
          <cell r="S38">
            <v>4.0000000000000009</v>
          </cell>
          <cell r="T38">
            <v>2</v>
          </cell>
          <cell r="U38">
            <v>1.2000000000000006</v>
          </cell>
          <cell r="V38">
            <v>1</v>
          </cell>
          <cell r="AD38">
            <v>12</v>
          </cell>
          <cell r="AE38">
            <v>13</v>
          </cell>
          <cell r="AF38">
            <v>6</v>
          </cell>
          <cell r="AG38">
            <v>1</v>
          </cell>
        </row>
        <row r="39">
          <cell r="G39">
            <v>4.4100000000000019</v>
          </cell>
          <cell r="H39">
            <v>5.2000000000000011</v>
          </cell>
          <cell r="I39">
            <v>0.92610000000000059</v>
          </cell>
          <cell r="J39">
            <v>1</v>
          </cell>
          <cell r="S39">
            <v>4.2000000000000011</v>
          </cell>
          <cell r="T39">
            <v>2</v>
          </cell>
          <cell r="U39">
            <v>1.3230000000000006</v>
          </cell>
          <cell r="V39">
            <v>1</v>
          </cell>
          <cell r="AD39">
            <v>7.839999999999999</v>
          </cell>
          <cell r="AE39">
            <v>6.6</v>
          </cell>
          <cell r="AF39">
            <v>2.1951999999999994</v>
          </cell>
          <cell r="AG39">
            <v>1</v>
          </cell>
        </row>
        <row r="40">
          <cell r="G40">
            <v>4.8400000000000025</v>
          </cell>
          <cell r="H40">
            <v>5.4000000000000012</v>
          </cell>
          <cell r="I40">
            <v>1.0648000000000009</v>
          </cell>
          <cell r="J40">
            <v>1</v>
          </cell>
          <cell r="S40">
            <v>4.4000000000000012</v>
          </cell>
          <cell r="T40">
            <v>2</v>
          </cell>
          <cell r="U40">
            <v>1.4520000000000006</v>
          </cell>
          <cell r="V40">
            <v>1</v>
          </cell>
          <cell r="AD40">
            <v>8.4823452730866258</v>
          </cell>
          <cell r="AE40">
            <v>7.2958740458438456</v>
          </cell>
          <cell r="AF40">
            <v>2.5163726365433128</v>
          </cell>
          <cell r="AG40">
            <v>1</v>
          </cell>
        </row>
        <row r="41">
          <cell r="G41">
            <v>5.2900000000000036</v>
          </cell>
          <cell r="H41">
            <v>5.6000000000000014</v>
          </cell>
          <cell r="I41">
            <v>1.2167000000000012</v>
          </cell>
          <cell r="J41">
            <v>1</v>
          </cell>
          <cell r="S41">
            <v>4.6000000000000014</v>
          </cell>
          <cell r="T41">
            <v>2</v>
          </cell>
          <cell r="U41">
            <v>1.5870000000000011</v>
          </cell>
          <cell r="V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</row>
        <row r="42">
          <cell r="G42">
            <v>5.7600000000000042</v>
          </cell>
          <cell r="H42">
            <v>5.8000000000000016</v>
          </cell>
          <cell r="I42">
            <v>1.3824000000000014</v>
          </cell>
          <cell r="J42">
            <v>1</v>
          </cell>
          <cell r="S42">
            <v>4.8000000000000016</v>
          </cell>
          <cell r="T42">
            <v>2</v>
          </cell>
          <cell r="U42">
            <v>1.7280000000000011</v>
          </cell>
          <cell r="V42">
            <v>1</v>
          </cell>
          <cell r="AD42">
            <v>1</v>
          </cell>
          <cell r="AE42">
            <v>1</v>
          </cell>
          <cell r="AF42">
            <v>1</v>
          </cell>
          <cell r="AG42">
            <v>1</v>
          </cell>
        </row>
        <row r="43">
          <cell r="G43">
            <v>6.2500000000000044</v>
          </cell>
          <cell r="H43">
            <v>6.0000000000000018</v>
          </cell>
          <cell r="I43">
            <v>1.5625000000000016</v>
          </cell>
          <cell r="J43">
            <v>1</v>
          </cell>
          <cell r="S43">
            <v>5.0000000000000018</v>
          </cell>
          <cell r="T43">
            <v>2</v>
          </cell>
          <cell r="U43">
            <v>1.8750000000000013</v>
          </cell>
          <cell r="V43">
            <v>1</v>
          </cell>
          <cell r="AD43">
            <v>6.6378636103151853</v>
          </cell>
          <cell r="AE43">
            <v>7.1910189111747842</v>
          </cell>
          <cell r="AF43">
            <v>3.3189318051575927</v>
          </cell>
          <cell r="AG43">
            <v>1</v>
          </cell>
        </row>
        <row r="44">
          <cell r="G44">
            <v>6.7600000000000051</v>
          </cell>
          <cell r="H44">
            <v>6.200000000000002</v>
          </cell>
          <cell r="I44">
            <v>1.7576000000000018</v>
          </cell>
          <cell r="J44">
            <v>1</v>
          </cell>
          <cell r="S44">
            <v>5.200000000000002</v>
          </cell>
          <cell r="T44">
            <v>2</v>
          </cell>
          <cell r="U44">
            <v>2.0280000000000014</v>
          </cell>
          <cell r="V44">
            <v>1</v>
          </cell>
          <cell r="AD44">
            <v>7.839999999999999</v>
          </cell>
          <cell r="AE44">
            <v>6.6</v>
          </cell>
          <cell r="AF44">
            <v>2.1951999999999994</v>
          </cell>
          <cell r="AG44">
            <v>1</v>
          </cell>
        </row>
        <row r="45">
          <cell r="G45">
            <v>7.2900000000000054</v>
          </cell>
          <cell r="H45">
            <v>6.4000000000000021</v>
          </cell>
          <cell r="I45">
            <v>1.9683000000000022</v>
          </cell>
          <cell r="J45">
            <v>1</v>
          </cell>
          <cell r="S45">
            <v>5.4000000000000021</v>
          </cell>
          <cell r="T45">
            <v>2</v>
          </cell>
          <cell r="U45">
            <v>2.1870000000000016</v>
          </cell>
          <cell r="V45">
            <v>1</v>
          </cell>
          <cell r="AD45">
            <v>14.477863610315184</v>
          </cell>
          <cell r="AE45">
            <v>13.791018911174785</v>
          </cell>
          <cell r="AF45">
            <v>5.514131805157592</v>
          </cell>
          <cell r="AG45">
            <v>1</v>
          </cell>
        </row>
        <row r="46">
          <cell r="G46">
            <v>7.8400000000000061</v>
          </cell>
          <cell r="H46">
            <v>6.6000000000000023</v>
          </cell>
          <cell r="I46">
            <v>2.1952000000000025</v>
          </cell>
          <cell r="J46">
            <v>1</v>
          </cell>
          <cell r="S46">
            <v>5.6000000000000023</v>
          </cell>
          <cell r="T46">
            <v>2</v>
          </cell>
          <cell r="U46">
            <v>2.3520000000000016</v>
          </cell>
          <cell r="V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</row>
        <row r="47">
          <cell r="G47">
            <v>8.4100000000000072</v>
          </cell>
          <cell r="H47">
            <v>6.8000000000000025</v>
          </cell>
          <cell r="I47">
            <v>2.438900000000003</v>
          </cell>
          <cell r="J47">
            <v>1</v>
          </cell>
          <cell r="S47">
            <v>5.8000000000000025</v>
          </cell>
          <cell r="T47">
            <v>2</v>
          </cell>
          <cell r="U47">
            <v>2.5230000000000024</v>
          </cell>
          <cell r="V47">
            <v>1</v>
          </cell>
          <cell r="AD47">
            <v>7.839999999999999</v>
          </cell>
          <cell r="AE47">
            <v>6.6</v>
          </cell>
          <cell r="AF47">
            <v>2.1951999999999994</v>
          </cell>
          <cell r="AG47">
            <v>1</v>
          </cell>
        </row>
        <row r="48">
          <cell r="G48">
            <v>9.0000000000000071</v>
          </cell>
          <cell r="H48">
            <v>7.0000000000000027</v>
          </cell>
          <cell r="I48">
            <v>2.7000000000000033</v>
          </cell>
          <cell r="J48">
            <v>1</v>
          </cell>
          <cell r="S48">
            <v>6.0000000000000027</v>
          </cell>
          <cell r="T48">
            <v>2</v>
          </cell>
          <cell r="U48">
            <v>2.700000000000002</v>
          </cell>
          <cell r="V48">
            <v>1</v>
          </cell>
          <cell r="AD48">
            <v>2</v>
          </cell>
          <cell r="AE48">
            <v>0</v>
          </cell>
          <cell r="AF48">
            <v>1.6799999999999997</v>
          </cell>
          <cell r="AG48">
            <v>1</v>
          </cell>
        </row>
        <row r="49">
          <cell r="G49">
            <v>9.6100000000000083</v>
          </cell>
          <cell r="H49">
            <v>7.2000000000000028</v>
          </cell>
          <cell r="I49">
            <v>2.9791000000000039</v>
          </cell>
          <cell r="J49">
            <v>1</v>
          </cell>
          <cell r="S49">
            <v>6.2000000000000028</v>
          </cell>
          <cell r="T49">
            <v>2</v>
          </cell>
          <cell r="U49">
            <v>2.8830000000000027</v>
          </cell>
          <cell r="V49">
            <v>1</v>
          </cell>
          <cell r="AD49">
            <v>7.839999999999999</v>
          </cell>
          <cell r="AE49">
            <v>6.6</v>
          </cell>
          <cell r="AF49">
            <v>2.1951999999999994</v>
          </cell>
          <cell r="AG49">
            <v>1</v>
          </cell>
        </row>
        <row r="50">
          <cell r="G50">
            <v>10.240000000000009</v>
          </cell>
          <cell r="H50">
            <v>7.400000000000003</v>
          </cell>
          <cell r="I50">
            <v>3.2768000000000042</v>
          </cell>
          <cell r="J50">
            <v>1</v>
          </cell>
          <cell r="S50">
            <v>6.400000000000003</v>
          </cell>
          <cell r="T50">
            <v>2</v>
          </cell>
          <cell r="U50">
            <v>3.0720000000000027</v>
          </cell>
          <cell r="V50">
            <v>1</v>
          </cell>
          <cell r="AD50">
            <v>9.84</v>
          </cell>
          <cell r="AE50">
            <v>6.6</v>
          </cell>
          <cell r="AF50">
            <v>3.8751999999999991</v>
          </cell>
          <cell r="AG50">
            <v>1</v>
          </cell>
        </row>
        <row r="51">
          <cell r="G51">
            <v>10.890000000000011</v>
          </cell>
          <cell r="H51">
            <v>7.6000000000000032</v>
          </cell>
          <cell r="I51">
            <v>3.5937000000000054</v>
          </cell>
          <cell r="J51">
            <v>1</v>
          </cell>
          <cell r="S51">
            <v>6.6000000000000032</v>
          </cell>
          <cell r="T51">
            <v>2</v>
          </cell>
          <cell r="U51">
            <v>3.267000000000003</v>
          </cell>
          <cell r="V51">
            <v>1</v>
          </cell>
          <cell r="AD51">
            <v>2</v>
          </cell>
          <cell r="AE51">
            <v>0</v>
          </cell>
          <cell r="AF51">
            <v>1.6799999999999997</v>
          </cell>
          <cell r="AG51">
            <v>1</v>
          </cell>
        </row>
        <row r="52">
          <cell r="G52">
            <v>11.560000000000011</v>
          </cell>
          <cell r="H52">
            <v>7.8000000000000034</v>
          </cell>
          <cell r="I52">
            <v>3.9304000000000059</v>
          </cell>
          <cell r="J52">
            <v>1</v>
          </cell>
          <cell r="S52">
            <v>6.8000000000000034</v>
          </cell>
          <cell r="T52">
            <v>2</v>
          </cell>
          <cell r="U52">
            <v>3.4680000000000035</v>
          </cell>
          <cell r="V52">
            <v>1</v>
          </cell>
          <cell r="AD52">
            <v>0</v>
          </cell>
          <cell r="AE52">
            <v>0</v>
          </cell>
          <cell r="AF52">
            <v>0</v>
          </cell>
          <cell r="AG52">
            <v>1</v>
          </cell>
        </row>
        <row r="53">
          <cell r="G53">
            <v>12.250000000000012</v>
          </cell>
          <cell r="H53">
            <v>8.0000000000000036</v>
          </cell>
          <cell r="I53">
            <v>4.2875000000000068</v>
          </cell>
          <cell r="J53">
            <v>1</v>
          </cell>
          <cell r="S53">
            <v>7.0000000000000036</v>
          </cell>
          <cell r="T53">
            <v>2</v>
          </cell>
          <cell r="U53">
            <v>3.6750000000000034</v>
          </cell>
          <cell r="V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</row>
        <row r="54">
          <cell r="G54">
            <v>12.960000000000013</v>
          </cell>
          <cell r="H54">
            <v>8.2000000000000028</v>
          </cell>
          <cell r="I54">
            <v>4.6656000000000066</v>
          </cell>
          <cell r="J54">
            <v>1</v>
          </cell>
          <cell r="S54">
            <v>7.2000000000000037</v>
          </cell>
          <cell r="T54">
            <v>2</v>
          </cell>
          <cell r="U54">
            <v>3.8880000000000039</v>
          </cell>
          <cell r="V54">
            <v>1</v>
          </cell>
          <cell r="AD54">
            <v>1</v>
          </cell>
          <cell r="AE54">
            <v>1</v>
          </cell>
          <cell r="AF54">
            <v>1</v>
          </cell>
          <cell r="AG54">
            <v>1</v>
          </cell>
        </row>
        <row r="55">
          <cell r="G55">
            <v>13.690000000000014</v>
          </cell>
          <cell r="H55">
            <v>8.4000000000000039</v>
          </cell>
          <cell r="I55">
            <v>5.0653000000000077</v>
          </cell>
          <cell r="J55">
            <v>1</v>
          </cell>
          <cell r="S55">
            <v>7.4000000000000039</v>
          </cell>
          <cell r="T55">
            <v>2</v>
          </cell>
          <cell r="U55">
            <v>4.1070000000000046</v>
          </cell>
          <cell r="V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</row>
        <row r="56">
          <cell r="G56">
            <v>14.440000000000015</v>
          </cell>
          <cell r="H56">
            <v>8.600000000000005</v>
          </cell>
          <cell r="I56">
            <v>5.4872000000000085</v>
          </cell>
          <cell r="J56">
            <v>1</v>
          </cell>
          <cell r="S56">
            <v>7.6000000000000041</v>
          </cell>
          <cell r="T56">
            <v>2</v>
          </cell>
          <cell r="U56">
            <v>4.3320000000000052</v>
          </cell>
          <cell r="V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</row>
        <row r="57">
          <cell r="G57">
            <v>15.210000000000017</v>
          </cell>
          <cell r="H57">
            <v>8.8000000000000043</v>
          </cell>
          <cell r="I57">
            <v>5.9319000000000095</v>
          </cell>
          <cell r="J57">
            <v>1</v>
          </cell>
          <cell r="S57">
            <v>7.8000000000000043</v>
          </cell>
          <cell r="T57">
            <v>2</v>
          </cell>
          <cell r="U57">
            <v>4.5630000000000051</v>
          </cell>
          <cell r="V57">
            <v>1</v>
          </cell>
          <cell r="AD57">
            <v>1</v>
          </cell>
          <cell r="AE57">
            <v>1</v>
          </cell>
          <cell r="AF57">
            <v>1</v>
          </cell>
          <cell r="AG57">
            <v>1</v>
          </cell>
        </row>
        <row r="58">
          <cell r="G58">
            <v>16.000000000000014</v>
          </cell>
          <cell r="H58">
            <v>9.0000000000000036</v>
          </cell>
          <cell r="I58">
            <v>6.4000000000000083</v>
          </cell>
          <cell r="J58">
            <v>1</v>
          </cell>
          <cell r="S58">
            <v>8.0000000000000036</v>
          </cell>
          <cell r="T58">
            <v>2</v>
          </cell>
          <cell r="U58">
            <v>4.8000000000000043</v>
          </cell>
          <cell r="V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</row>
        <row r="59">
          <cell r="G59">
            <v>16.810000000000013</v>
          </cell>
          <cell r="H59">
            <v>9.2000000000000028</v>
          </cell>
          <cell r="I59">
            <v>6.8921000000000081</v>
          </cell>
          <cell r="J59">
            <v>1</v>
          </cell>
          <cell r="S59">
            <v>8.2000000000000028</v>
          </cell>
          <cell r="T59">
            <v>2</v>
          </cell>
          <cell r="U59">
            <v>5.0430000000000037</v>
          </cell>
          <cell r="V59">
            <v>1</v>
          </cell>
          <cell r="AD59">
            <v>1</v>
          </cell>
          <cell r="AE59">
            <v>1</v>
          </cell>
          <cell r="AF59">
            <v>1</v>
          </cell>
          <cell r="AG59">
            <v>1</v>
          </cell>
        </row>
        <row r="60">
          <cell r="G60">
            <v>17.640000000000008</v>
          </cell>
          <cell r="H60">
            <v>9.4000000000000021</v>
          </cell>
          <cell r="I60">
            <v>7.4088000000000047</v>
          </cell>
          <cell r="J60">
            <v>1</v>
          </cell>
          <cell r="S60">
            <v>8.4000000000000021</v>
          </cell>
          <cell r="T60">
            <v>2</v>
          </cell>
          <cell r="U60">
            <v>5.2920000000000025</v>
          </cell>
          <cell r="V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1</v>
          </cell>
        </row>
        <row r="61">
          <cell r="G61">
            <v>18.490000000000006</v>
          </cell>
          <cell r="H61">
            <v>9.6000000000000014</v>
          </cell>
          <cell r="I61">
            <v>7.950700000000003</v>
          </cell>
          <cell r="J61">
            <v>1</v>
          </cell>
          <cell r="S61">
            <v>8.6000000000000014</v>
          </cell>
          <cell r="T61">
            <v>2</v>
          </cell>
          <cell r="U61">
            <v>5.5470000000000015</v>
          </cell>
          <cell r="V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</row>
        <row r="62">
          <cell r="G62">
            <v>19.360000000000003</v>
          </cell>
          <cell r="H62">
            <v>9.8000000000000007</v>
          </cell>
          <cell r="I62">
            <v>8.5184000000000033</v>
          </cell>
          <cell r="J62">
            <v>1</v>
          </cell>
          <cell r="S62">
            <v>8.8000000000000007</v>
          </cell>
          <cell r="T62">
            <v>2</v>
          </cell>
          <cell r="U62">
            <v>5.8080000000000016</v>
          </cell>
          <cell r="V62">
            <v>1</v>
          </cell>
          <cell r="AD62">
            <v>1</v>
          </cell>
          <cell r="AE62">
            <v>1</v>
          </cell>
          <cell r="AF62">
            <v>1</v>
          </cell>
          <cell r="AG62">
            <v>1</v>
          </cell>
        </row>
        <row r="63">
          <cell r="G63">
            <v>20.25</v>
          </cell>
          <cell r="H63">
            <v>10</v>
          </cell>
          <cell r="I63">
            <v>9.1125000000000007</v>
          </cell>
          <cell r="J63">
            <v>1</v>
          </cell>
          <cell r="S63">
            <v>9</v>
          </cell>
          <cell r="T63">
            <v>2</v>
          </cell>
          <cell r="U63">
            <v>6.0750000000000002</v>
          </cell>
          <cell r="V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</row>
        <row r="64">
          <cell r="G64">
            <v>21.159999999999997</v>
          </cell>
          <cell r="H64">
            <v>10.199999999999999</v>
          </cell>
          <cell r="I64">
            <v>9.7335999999999974</v>
          </cell>
          <cell r="J64">
            <v>1</v>
          </cell>
          <cell r="S64">
            <v>9.1999999999999993</v>
          </cell>
          <cell r="T64">
            <v>2</v>
          </cell>
          <cell r="U64">
            <v>6.347999999999999</v>
          </cell>
          <cell r="V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</row>
        <row r="65">
          <cell r="G65">
            <v>22.089999999999993</v>
          </cell>
          <cell r="H65">
            <v>10.399999999999999</v>
          </cell>
          <cell r="I65">
            <v>10.382299999999995</v>
          </cell>
          <cell r="J65">
            <v>1</v>
          </cell>
          <cell r="S65">
            <v>9.3999999999999986</v>
          </cell>
          <cell r="T65">
            <v>2</v>
          </cell>
          <cell r="U65">
            <v>6.626999999999998</v>
          </cell>
          <cell r="V65">
            <v>1</v>
          </cell>
          <cell r="AD65">
            <v>1</v>
          </cell>
          <cell r="AE65">
            <v>1</v>
          </cell>
          <cell r="AF65">
            <v>1</v>
          </cell>
          <cell r="AG65">
            <v>1</v>
          </cell>
        </row>
        <row r="66">
          <cell r="G66">
            <v>23.039999999999988</v>
          </cell>
          <cell r="H66">
            <v>10.599999999999998</v>
          </cell>
          <cell r="I66">
            <v>11.059199999999992</v>
          </cell>
          <cell r="J66">
            <v>1</v>
          </cell>
          <cell r="S66">
            <v>9.5999999999999979</v>
          </cell>
          <cell r="T66">
            <v>2</v>
          </cell>
          <cell r="U66">
            <v>6.9119999999999964</v>
          </cell>
          <cell r="V66">
            <v>1</v>
          </cell>
          <cell r="AD66">
            <v>1</v>
          </cell>
          <cell r="AE66">
            <v>1</v>
          </cell>
          <cell r="AF66">
            <v>1</v>
          </cell>
          <cell r="AG66">
            <v>1</v>
          </cell>
        </row>
        <row r="67">
          <cell r="G67">
            <v>24.009999999999987</v>
          </cell>
          <cell r="H67">
            <v>10.799999999999997</v>
          </cell>
          <cell r="I67">
            <v>11.76489999999999</v>
          </cell>
          <cell r="J67">
            <v>1</v>
          </cell>
          <cell r="S67">
            <v>9.7999999999999972</v>
          </cell>
          <cell r="T67">
            <v>2</v>
          </cell>
          <cell r="U67">
            <v>7.2029999999999959</v>
          </cell>
          <cell r="V67">
            <v>1</v>
          </cell>
          <cell r="AD67">
            <v>1</v>
          </cell>
          <cell r="AE67">
            <v>1</v>
          </cell>
          <cell r="AF67">
            <v>1</v>
          </cell>
          <cell r="AG67">
            <v>1</v>
          </cell>
        </row>
        <row r="68">
          <cell r="G68">
            <v>24.999999999999982</v>
          </cell>
          <cell r="H68">
            <v>10.999999999999996</v>
          </cell>
          <cell r="I68">
            <v>12.499999999999988</v>
          </cell>
          <cell r="J68">
            <v>1</v>
          </cell>
          <cell r="S68">
            <v>9.9999999999999964</v>
          </cell>
          <cell r="T68">
            <v>2</v>
          </cell>
          <cell r="U68">
            <v>7.4999999999999947</v>
          </cell>
          <cell r="V68">
            <v>1</v>
          </cell>
          <cell r="AD68">
            <v>1</v>
          </cell>
          <cell r="AE68">
            <v>1</v>
          </cell>
          <cell r="AF68">
            <v>1</v>
          </cell>
          <cell r="AG68">
            <v>1</v>
          </cell>
        </row>
        <row r="69">
          <cell r="G69">
            <v>26.009999999999977</v>
          </cell>
          <cell r="H69">
            <v>11.199999999999996</v>
          </cell>
          <cell r="I69">
            <v>13.265099999999981</v>
          </cell>
          <cell r="J69">
            <v>1</v>
          </cell>
          <cell r="S69">
            <v>10.199999999999996</v>
          </cell>
          <cell r="T69">
            <v>2</v>
          </cell>
          <cell r="U69">
            <v>7.8029999999999928</v>
          </cell>
          <cell r="V69">
            <v>1</v>
          </cell>
          <cell r="AD69">
            <v>1</v>
          </cell>
          <cell r="AE69">
            <v>1</v>
          </cell>
          <cell r="AF69">
            <v>1</v>
          </cell>
          <cell r="AG69">
            <v>1</v>
          </cell>
        </row>
        <row r="70">
          <cell r="G70">
            <v>27.039999999999974</v>
          </cell>
          <cell r="H70">
            <v>11.399999999999995</v>
          </cell>
          <cell r="I70">
            <v>14.060799999999981</v>
          </cell>
          <cell r="J70">
            <v>1</v>
          </cell>
          <cell r="S70">
            <v>10.399999999999995</v>
          </cell>
          <cell r="T70">
            <v>2</v>
          </cell>
          <cell r="U70">
            <v>8.1119999999999912</v>
          </cell>
          <cell r="V70">
            <v>1</v>
          </cell>
          <cell r="AD70">
            <v>1</v>
          </cell>
          <cell r="AE70">
            <v>1</v>
          </cell>
          <cell r="AF70">
            <v>1</v>
          </cell>
          <cell r="AG70">
            <v>1</v>
          </cell>
        </row>
        <row r="71">
          <cell r="G71">
            <v>28.089999999999971</v>
          </cell>
          <cell r="H71">
            <v>11.599999999999994</v>
          </cell>
          <cell r="I71">
            <v>14.887699999999978</v>
          </cell>
          <cell r="J71">
            <v>1</v>
          </cell>
          <cell r="S71">
            <v>10.599999999999994</v>
          </cell>
          <cell r="T71">
            <v>2</v>
          </cell>
          <cell r="U71">
            <v>8.4269999999999907</v>
          </cell>
          <cell r="V71">
            <v>1</v>
          </cell>
          <cell r="AD71">
            <v>1</v>
          </cell>
          <cell r="AE71">
            <v>1</v>
          </cell>
          <cell r="AF71">
            <v>1</v>
          </cell>
          <cell r="AG71">
            <v>1</v>
          </cell>
        </row>
        <row r="72">
          <cell r="G72">
            <v>29.159999999999965</v>
          </cell>
          <cell r="H72">
            <v>11.799999999999994</v>
          </cell>
          <cell r="I72">
            <v>15.746399999999971</v>
          </cell>
          <cell r="J72">
            <v>1</v>
          </cell>
          <cell r="S72">
            <v>10.799999999999994</v>
          </cell>
          <cell r="T72">
            <v>2</v>
          </cell>
          <cell r="U72">
            <v>8.7479999999999887</v>
          </cell>
          <cell r="V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</row>
        <row r="73">
          <cell r="G73">
            <v>30.249999999999961</v>
          </cell>
          <cell r="H73">
            <v>11.999999999999993</v>
          </cell>
          <cell r="I73">
            <v>16.637499999999967</v>
          </cell>
          <cell r="J73">
            <v>1</v>
          </cell>
          <cell r="S73">
            <v>10.999999999999993</v>
          </cell>
          <cell r="T73">
            <v>2</v>
          </cell>
          <cell r="U73">
            <v>9.0749999999999886</v>
          </cell>
          <cell r="V73">
            <v>1</v>
          </cell>
          <cell r="AD73">
            <v>1</v>
          </cell>
          <cell r="AE73">
            <v>1</v>
          </cell>
          <cell r="AF73">
            <v>1</v>
          </cell>
          <cell r="AG73">
            <v>1</v>
          </cell>
        </row>
        <row r="74">
          <cell r="G74">
            <v>31.359999999999957</v>
          </cell>
          <cell r="H74">
            <v>12.199999999999992</v>
          </cell>
          <cell r="I74">
            <v>17.561599999999963</v>
          </cell>
          <cell r="J74">
            <v>1</v>
          </cell>
          <cell r="S74">
            <v>11.199999999999992</v>
          </cell>
          <cell r="T74">
            <v>2</v>
          </cell>
          <cell r="U74">
            <v>9.407999999999987</v>
          </cell>
          <cell r="V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</row>
        <row r="75">
          <cell r="G75">
            <v>32.489999999999952</v>
          </cell>
          <cell r="H75">
            <v>12.399999999999991</v>
          </cell>
          <cell r="I75">
            <v>18.519299999999959</v>
          </cell>
          <cell r="J75">
            <v>1</v>
          </cell>
          <cell r="S75">
            <v>11.399999999999991</v>
          </cell>
          <cell r="T75">
            <v>2</v>
          </cell>
          <cell r="U75">
            <v>9.7469999999999857</v>
          </cell>
          <cell r="V75">
            <v>1</v>
          </cell>
          <cell r="AD75">
            <v>1</v>
          </cell>
          <cell r="AE75">
            <v>1</v>
          </cell>
          <cell r="AF75">
            <v>1</v>
          </cell>
          <cell r="AG75">
            <v>1</v>
          </cell>
        </row>
        <row r="76">
          <cell r="G76">
            <v>33.639999999999944</v>
          </cell>
          <cell r="H76">
            <v>12.599999999999991</v>
          </cell>
          <cell r="I76">
            <v>19.511199999999953</v>
          </cell>
          <cell r="J76">
            <v>1</v>
          </cell>
          <cell r="S76">
            <v>11.599999999999991</v>
          </cell>
          <cell r="T76">
            <v>2</v>
          </cell>
          <cell r="U76">
            <v>10.091999999999983</v>
          </cell>
          <cell r="V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</row>
        <row r="77">
          <cell r="G77">
            <v>34.809999999999938</v>
          </cell>
          <cell r="H77">
            <v>12.79999999999999</v>
          </cell>
          <cell r="I77">
            <v>20.537899999999944</v>
          </cell>
          <cell r="J77">
            <v>1</v>
          </cell>
          <cell r="S77">
            <v>11.79999999999999</v>
          </cell>
          <cell r="T77">
            <v>2</v>
          </cell>
          <cell r="U77">
            <v>10.44299999999998</v>
          </cell>
          <cell r="V77">
            <v>1</v>
          </cell>
          <cell r="AD77">
            <v>1</v>
          </cell>
          <cell r="AE77">
            <v>1</v>
          </cell>
          <cell r="AF77">
            <v>1</v>
          </cell>
          <cell r="AG77">
            <v>1</v>
          </cell>
        </row>
        <row r="78">
          <cell r="G78">
            <v>35.999999999999936</v>
          </cell>
          <cell r="H78">
            <v>12.999999999999989</v>
          </cell>
          <cell r="I78">
            <v>21.599999999999945</v>
          </cell>
          <cell r="J78">
            <v>1</v>
          </cell>
          <cell r="S78">
            <v>11.999999999999989</v>
          </cell>
          <cell r="T78">
            <v>2</v>
          </cell>
          <cell r="U78">
            <v>10.799999999999979</v>
          </cell>
          <cell r="V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</row>
      </sheetData>
      <sheetData sheetId="10"/>
      <sheetData sheetId="11">
        <row r="4">
          <cell r="F4">
            <v>1</v>
          </cell>
          <cell r="G4">
            <v>0</v>
          </cell>
          <cell r="H4">
            <v>-3</v>
          </cell>
          <cell r="I4">
            <v>1</v>
          </cell>
        </row>
        <row r="5">
          <cell r="F5">
            <v>0.84835335467358275</v>
          </cell>
          <cell r="G5">
            <v>0.3586780454497614</v>
          </cell>
          <cell r="H5">
            <v>-2.9401997335237251</v>
          </cell>
          <cell r="I5">
            <v>1</v>
          </cell>
        </row>
        <row r="6">
          <cell r="F6">
            <v>0.48540023884935557</v>
          </cell>
          <cell r="G6">
            <v>0.49978680152075255</v>
          </cell>
          <cell r="H6">
            <v>-2.7631829820086553</v>
          </cell>
          <cell r="I6">
            <v>1</v>
          </cell>
        </row>
        <row r="7">
          <cell r="F7">
            <v>0.13130314222937711</v>
          </cell>
          <cell r="G7">
            <v>0.33773159027557531</v>
          </cell>
          <cell r="H7">
            <v>-2.4760068447290347</v>
          </cell>
          <cell r="I7">
            <v>1</v>
          </cell>
        </row>
        <row r="8">
          <cell r="F8">
            <v>8.5261210262346288E-4</v>
          </cell>
          <cell r="G8">
            <v>-2.9187071713790043E-2</v>
          </cell>
          <cell r="H8">
            <v>-2.0901201280414963</v>
          </cell>
          <cell r="I8">
            <v>1</v>
          </cell>
        </row>
        <row r="9">
          <cell r="F9">
            <v>0.17317818956819406</v>
          </cell>
          <cell r="G9">
            <v>-0.37840124765396416</v>
          </cell>
          <cell r="H9">
            <v>-1.6209069176044193</v>
          </cell>
          <cell r="I9">
            <v>1</v>
          </cell>
        </row>
        <row r="10">
          <cell r="F10">
            <v>0.5437494917197232</v>
          </cell>
          <cell r="G10">
            <v>-0.49808230441792034</v>
          </cell>
          <cell r="H10">
            <v>-1.0870732634300209</v>
          </cell>
          <cell r="I10">
            <v>1</v>
          </cell>
        </row>
        <row r="11">
          <cell r="F11">
            <v>0.88778293925512475</v>
          </cell>
          <cell r="G11">
            <v>-0.31563331893616081</v>
          </cell>
          <cell r="H11">
            <v>-0.50990142870072308</v>
          </cell>
          <cell r="I11">
            <v>1</v>
          </cell>
        </row>
        <row r="12">
          <cell r="F12">
            <v>0.99659245937909635</v>
          </cell>
          <cell r="G12">
            <v>5.8274602425246382E-2</v>
          </cell>
          <cell r="H12">
            <v>8.7598566903865777E-2</v>
          </cell>
          <cell r="I12">
            <v>1</v>
          </cell>
        </row>
        <row r="13">
          <cell r="F13">
            <v>0.80417565726612772</v>
          </cell>
          <cell r="G13">
            <v>0.39683393192457633</v>
          </cell>
          <cell r="H13">
            <v>0.68160628407926072</v>
          </cell>
          <cell r="I13">
            <v>1</v>
          </cell>
        </row>
        <row r="14">
          <cell r="F14">
            <v>0.42724998309569373</v>
          </cell>
          <cell r="G14">
            <v>0.494679123311691</v>
          </cell>
          <cell r="H14">
            <v>1.2484405096414266</v>
          </cell>
          <cell r="I14">
            <v>1</v>
          </cell>
        </row>
        <row r="15">
          <cell r="F15">
            <v>9.4453492969172534E-2</v>
          </cell>
          <cell r="G15">
            <v>0.29245859644588157</v>
          </cell>
          <cell r="H15">
            <v>1.7655033517660366</v>
          </cell>
          <cell r="I15">
            <v>1</v>
          </cell>
        </row>
        <row r="16">
          <cell r="F16">
            <v>7.6560721029365151E-3</v>
          </cell>
          <cell r="G16">
            <v>-8.7163390611489824E-2</v>
          </cell>
          <cell r="H16">
            <v>2.2121811466237364</v>
          </cell>
          <cell r="I16">
            <v>1</v>
          </cell>
        </row>
        <row r="17">
          <cell r="F17">
            <v>0.2195078712863856</v>
          </cell>
          <cell r="G17">
            <v>-0.4139132345428268</v>
          </cell>
          <cell r="H17">
            <v>2.570666260106842</v>
          </cell>
          <cell r="I17">
            <v>1</v>
          </cell>
        </row>
        <row r="18">
          <cell r="F18">
            <v>0.60150243190937613</v>
          </cell>
          <cell r="G18">
            <v>-0.48958886457565848</v>
          </cell>
          <cell r="H18">
            <v>2.8266670220059749</v>
          </cell>
          <cell r="I18">
            <v>1</v>
          </cell>
        </row>
        <row r="19">
          <cell r="F19">
            <v>0.92192697936624657</v>
          </cell>
          <cell r="G19">
            <v>-0.26828645900021675</v>
          </cell>
          <cell r="H19">
            <v>2.9699774898013365</v>
          </cell>
          <cell r="I19">
            <v>1</v>
          </cell>
        </row>
        <row r="20">
          <cell r="F20">
            <v>1</v>
          </cell>
          <cell r="G20">
            <v>-2.45029690981724E-16</v>
          </cell>
          <cell r="H20">
            <v>3</v>
          </cell>
          <cell r="I20">
            <v>1</v>
          </cell>
        </row>
        <row r="21">
          <cell r="F21">
            <v>1</v>
          </cell>
          <cell r="G21">
            <v>0</v>
          </cell>
          <cell r="H21">
            <v>-2</v>
          </cell>
          <cell r="I21">
            <v>1</v>
          </cell>
        </row>
        <row r="22">
          <cell r="F22">
            <v>0.84835335467358275</v>
          </cell>
          <cell r="G22">
            <v>0.3586780454497614</v>
          </cell>
          <cell r="H22">
            <v>-1.9601331556824833</v>
          </cell>
          <cell r="I22">
            <v>1</v>
          </cell>
        </row>
        <row r="23">
          <cell r="F23">
            <v>0.48540023884935557</v>
          </cell>
          <cell r="G23">
            <v>0.49978680152075255</v>
          </cell>
          <cell r="H23">
            <v>-1.8421219880057702</v>
          </cell>
          <cell r="I23">
            <v>1</v>
          </cell>
        </row>
        <row r="24">
          <cell r="F24">
            <v>0.13130314222937711</v>
          </cell>
          <cell r="G24">
            <v>0.33773159027557531</v>
          </cell>
          <cell r="H24">
            <v>-1.6506712298193564</v>
          </cell>
          <cell r="I24">
            <v>1</v>
          </cell>
        </row>
        <row r="25">
          <cell r="F25">
            <v>8.5261210262346288E-4</v>
          </cell>
          <cell r="G25">
            <v>-2.9187071713790043E-2</v>
          </cell>
          <cell r="H25">
            <v>-1.3934134186943308</v>
          </cell>
          <cell r="I25">
            <v>1</v>
          </cell>
        </row>
        <row r="26">
          <cell r="F26">
            <v>0.17317818956819406</v>
          </cell>
          <cell r="G26">
            <v>-0.37840124765396416</v>
          </cell>
          <cell r="H26">
            <v>-1.0806046117362795</v>
          </cell>
          <cell r="I26">
            <v>1</v>
          </cell>
        </row>
        <row r="27">
          <cell r="F27">
            <v>0.5437494917197232</v>
          </cell>
          <cell r="G27">
            <v>-0.49808230441792034</v>
          </cell>
          <cell r="H27">
            <v>-0.72471550895334724</v>
          </cell>
          <cell r="I27">
            <v>1</v>
          </cell>
        </row>
        <row r="28">
          <cell r="F28">
            <v>0.88778293925512475</v>
          </cell>
          <cell r="G28">
            <v>-0.31563331893616081</v>
          </cell>
          <cell r="H28">
            <v>-0.33993428580048207</v>
          </cell>
          <cell r="I28">
            <v>1</v>
          </cell>
        </row>
        <row r="29">
          <cell r="F29">
            <v>0.99659245937909635</v>
          </cell>
          <cell r="G29">
            <v>5.8274602425246382E-2</v>
          </cell>
          <cell r="H29">
            <v>5.8399044602577187E-2</v>
          </cell>
          <cell r="I29">
            <v>1</v>
          </cell>
        </row>
        <row r="30">
          <cell r="F30">
            <v>0.80417565726612772</v>
          </cell>
          <cell r="G30">
            <v>0.39683393192457633</v>
          </cell>
          <cell r="H30">
            <v>0.45440418938617377</v>
          </cell>
          <cell r="I30">
            <v>1</v>
          </cell>
        </row>
        <row r="31">
          <cell r="F31">
            <v>0.42724998309569373</v>
          </cell>
          <cell r="G31">
            <v>0.494679123311691</v>
          </cell>
          <cell r="H31">
            <v>0.83229367309428437</v>
          </cell>
          <cell r="I31">
            <v>1</v>
          </cell>
        </row>
        <row r="32">
          <cell r="F32">
            <v>9.4453492969172534E-2</v>
          </cell>
          <cell r="G32">
            <v>0.29245859644588157</v>
          </cell>
          <cell r="H32">
            <v>1.177002234510691</v>
          </cell>
          <cell r="I32">
            <v>1</v>
          </cell>
        </row>
        <row r="33">
          <cell r="F33">
            <v>7.6560721029365151E-3</v>
          </cell>
          <cell r="G33">
            <v>-8.7163390611489824E-2</v>
          </cell>
          <cell r="H33">
            <v>1.4747874310824909</v>
          </cell>
          <cell r="I33">
            <v>1</v>
          </cell>
        </row>
        <row r="34">
          <cell r="F34">
            <v>0.2195078712863856</v>
          </cell>
          <cell r="G34">
            <v>-0.4139132345428268</v>
          </cell>
          <cell r="H34">
            <v>1.7137775067378946</v>
          </cell>
          <cell r="I34">
            <v>1</v>
          </cell>
        </row>
        <row r="35">
          <cell r="F35">
            <v>0.60150243190937613</v>
          </cell>
          <cell r="G35">
            <v>-0.48958886457565848</v>
          </cell>
          <cell r="H35">
            <v>1.8844446813373166</v>
          </cell>
          <cell r="I35">
            <v>1</v>
          </cell>
        </row>
        <row r="36">
          <cell r="F36">
            <v>0.92192697936624657</v>
          </cell>
          <cell r="G36">
            <v>-0.26828645900021675</v>
          </cell>
          <cell r="H36">
            <v>1.9799849932008911</v>
          </cell>
          <cell r="I36">
            <v>1</v>
          </cell>
        </row>
        <row r="37">
          <cell r="F37">
            <v>1</v>
          </cell>
          <cell r="G37">
            <v>-2.45029690981724E-16</v>
          </cell>
          <cell r="H37">
            <v>2</v>
          </cell>
          <cell r="I37">
            <v>1</v>
          </cell>
        </row>
        <row r="38">
          <cell r="F38">
            <v>1</v>
          </cell>
          <cell r="G38">
            <v>0</v>
          </cell>
          <cell r="H38">
            <v>-1</v>
          </cell>
          <cell r="I38">
            <v>1</v>
          </cell>
        </row>
        <row r="39">
          <cell r="F39">
            <v>0.84835335467358275</v>
          </cell>
          <cell r="G39">
            <v>0.3586780454497614</v>
          </cell>
          <cell r="H39">
            <v>-0.98006657784124163</v>
          </cell>
          <cell r="I39">
            <v>1</v>
          </cell>
        </row>
        <row r="40">
          <cell r="F40">
            <v>0.48540023884935557</v>
          </cell>
          <cell r="G40">
            <v>0.49978680152075255</v>
          </cell>
          <cell r="H40">
            <v>-0.9210609940028851</v>
          </cell>
          <cell r="I40">
            <v>1</v>
          </cell>
        </row>
        <row r="41">
          <cell r="F41">
            <v>0.13130314222937711</v>
          </cell>
          <cell r="G41">
            <v>0.33773159027557531</v>
          </cell>
          <cell r="H41">
            <v>-0.82533561490967822</v>
          </cell>
          <cell r="I41">
            <v>1</v>
          </cell>
        </row>
        <row r="42">
          <cell r="F42">
            <v>8.5261210262346288E-4</v>
          </cell>
          <cell r="G42">
            <v>-2.9187071713790043E-2</v>
          </cell>
          <cell r="H42">
            <v>-0.69670670934716539</v>
          </cell>
          <cell r="I42">
            <v>1</v>
          </cell>
        </row>
        <row r="43">
          <cell r="F43">
            <v>0.17317818956819406</v>
          </cell>
          <cell r="G43">
            <v>-0.37840124765396416</v>
          </cell>
          <cell r="H43">
            <v>-0.54030230586813977</v>
          </cell>
          <cell r="I43">
            <v>1</v>
          </cell>
        </row>
        <row r="44">
          <cell r="F44">
            <v>0.5437494917197232</v>
          </cell>
          <cell r="G44">
            <v>-0.49808230441792034</v>
          </cell>
          <cell r="H44">
            <v>-0.36235775447667362</v>
          </cell>
          <cell r="I44">
            <v>1</v>
          </cell>
        </row>
        <row r="45">
          <cell r="F45">
            <v>0.88778293925512475</v>
          </cell>
          <cell r="G45">
            <v>-0.31563331893616081</v>
          </cell>
          <cell r="H45">
            <v>-0.16996714290024104</v>
          </cell>
          <cell r="I45">
            <v>1</v>
          </cell>
        </row>
        <row r="46">
          <cell r="F46">
            <v>0.99659245937909635</v>
          </cell>
          <cell r="G46">
            <v>5.8274602425246382E-2</v>
          </cell>
          <cell r="H46">
            <v>2.9199522301288593E-2</v>
          </cell>
          <cell r="I46">
            <v>1</v>
          </cell>
        </row>
        <row r="47">
          <cell r="F47">
            <v>0.80417565726612772</v>
          </cell>
          <cell r="G47">
            <v>0.39683393192457633</v>
          </cell>
          <cell r="H47">
            <v>0.22720209469308689</v>
          </cell>
          <cell r="I47">
            <v>1</v>
          </cell>
        </row>
        <row r="48">
          <cell r="F48">
            <v>0.42724998309569373</v>
          </cell>
          <cell r="G48">
            <v>0.494679123311691</v>
          </cell>
          <cell r="H48">
            <v>0.41614683654714218</v>
          </cell>
          <cell r="I48">
            <v>1</v>
          </cell>
        </row>
        <row r="49">
          <cell r="F49">
            <v>9.4453492969172534E-2</v>
          </cell>
          <cell r="G49">
            <v>0.29245859644588157</v>
          </cell>
          <cell r="H49">
            <v>0.58850111725534549</v>
          </cell>
          <cell r="I49">
            <v>1</v>
          </cell>
        </row>
        <row r="50">
          <cell r="F50">
            <v>7.6560721029365151E-3</v>
          </cell>
          <cell r="G50">
            <v>-8.7163390611489824E-2</v>
          </cell>
          <cell r="H50">
            <v>0.73739371554124544</v>
          </cell>
          <cell r="I50">
            <v>1</v>
          </cell>
        </row>
        <row r="51">
          <cell r="F51">
            <v>0.2195078712863856</v>
          </cell>
          <cell r="G51">
            <v>-0.4139132345428268</v>
          </cell>
          <cell r="H51">
            <v>0.85688875336894732</v>
          </cell>
          <cell r="I51">
            <v>1</v>
          </cell>
        </row>
        <row r="52">
          <cell r="F52">
            <v>0.60150243190937613</v>
          </cell>
          <cell r="G52">
            <v>-0.48958886457565848</v>
          </cell>
          <cell r="H52">
            <v>0.94222234066865829</v>
          </cell>
          <cell r="I52">
            <v>1</v>
          </cell>
        </row>
        <row r="53">
          <cell r="F53">
            <v>0.92192697936624657</v>
          </cell>
          <cell r="G53">
            <v>-0.26828645900021675</v>
          </cell>
          <cell r="H53">
            <v>0.98999249660044553</v>
          </cell>
          <cell r="I53">
            <v>1</v>
          </cell>
        </row>
        <row r="54">
          <cell r="F54">
            <v>1</v>
          </cell>
          <cell r="G54">
            <v>-2.45029690981724E-16</v>
          </cell>
          <cell r="H54">
            <v>1</v>
          </cell>
          <cell r="I54">
            <v>1</v>
          </cell>
        </row>
        <row r="55">
          <cell r="F55">
            <v>1</v>
          </cell>
          <cell r="G55">
            <v>0</v>
          </cell>
          <cell r="H55">
            <v>1</v>
          </cell>
          <cell r="I55">
            <v>1</v>
          </cell>
        </row>
        <row r="56">
          <cell r="F56">
            <v>0.84835335467358275</v>
          </cell>
          <cell r="G56">
            <v>0.3586780454497614</v>
          </cell>
          <cell r="H56">
            <v>0.98006657784124163</v>
          </cell>
          <cell r="I56">
            <v>1</v>
          </cell>
        </row>
        <row r="57">
          <cell r="F57">
            <v>0.48540023884935557</v>
          </cell>
          <cell r="G57">
            <v>0.49978680152075255</v>
          </cell>
          <cell r="H57">
            <v>0.9210609940028851</v>
          </cell>
          <cell r="I57">
            <v>1</v>
          </cell>
        </row>
        <row r="58">
          <cell r="F58">
            <v>0.13130314222937711</v>
          </cell>
          <cell r="G58">
            <v>0.33773159027557531</v>
          </cell>
          <cell r="H58">
            <v>0.82533561490967822</v>
          </cell>
          <cell r="I58">
            <v>1</v>
          </cell>
        </row>
        <row r="59">
          <cell r="F59">
            <v>8.5261210262346288E-4</v>
          </cell>
          <cell r="G59">
            <v>-2.9187071713790043E-2</v>
          </cell>
          <cell r="H59">
            <v>0.69670670934716539</v>
          </cell>
          <cell r="I59">
            <v>1</v>
          </cell>
        </row>
        <row r="60">
          <cell r="F60">
            <v>0.17317818956819406</v>
          </cell>
          <cell r="G60">
            <v>-0.37840124765396416</v>
          </cell>
          <cell r="H60">
            <v>0.54030230586813977</v>
          </cell>
          <cell r="I60">
            <v>1</v>
          </cell>
        </row>
        <row r="61">
          <cell r="F61">
            <v>0.5437494917197232</v>
          </cell>
          <cell r="G61">
            <v>-0.49808230441792034</v>
          </cell>
          <cell r="H61">
            <v>0.36235775447667362</v>
          </cell>
          <cell r="I61">
            <v>1</v>
          </cell>
        </row>
        <row r="62">
          <cell r="F62">
            <v>0.88778293925512475</v>
          </cell>
          <cell r="G62">
            <v>-0.31563331893616081</v>
          </cell>
          <cell r="H62">
            <v>0.16996714290024104</v>
          </cell>
          <cell r="I62">
            <v>1</v>
          </cell>
        </row>
        <row r="63">
          <cell r="F63">
            <v>0.99659245937909635</v>
          </cell>
          <cell r="G63">
            <v>5.8274602425246382E-2</v>
          </cell>
          <cell r="H63">
            <v>-2.9199522301288593E-2</v>
          </cell>
          <cell r="I63">
            <v>1</v>
          </cell>
        </row>
        <row r="64">
          <cell r="F64">
            <v>0.80417565726612772</v>
          </cell>
          <cell r="G64">
            <v>0.39683393192457633</v>
          </cell>
          <cell r="H64">
            <v>-0.22720209469308689</v>
          </cell>
          <cell r="I64">
            <v>1</v>
          </cell>
        </row>
        <row r="65">
          <cell r="F65">
            <v>0.42724998309569373</v>
          </cell>
          <cell r="G65">
            <v>0.494679123311691</v>
          </cell>
          <cell r="H65">
            <v>-0.41614683654714218</v>
          </cell>
          <cell r="I65">
            <v>1</v>
          </cell>
        </row>
        <row r="66">
          <cell r="F66">
            <v>9.4453492969172534E-2</v>
          </cell>
          <cell r="G66">
            <v>0.29245859644588157</v>
          </cell>
          <cell r="H66">
            <v>-0.58850111725534549</v>
          </cell>
          <cell r="I66">
            <v>1</v>
          </cell>
        </row>
        <row r="67">
          <cell r="F67">
            <v>7.6560721029365151E-3</v>
          </cell>
          <cell r="G67">
            <v>-8.7163390611489824E-2</v>
          </cell>
          <cell r="H67">
            <v>-0.73739371554124544</v>
          </cell>
          <cell r="I67">
            <v>1</v>
          </cell>
        </row>
        <row r="68">
          <cell r="F68">
            <v>0.2195078712863856</v>
          </cell>
          <cell r="G68">
            <v>-0.4139132345428268</v>
          </cell>
          <cell r="H68">
            <v>-0.85688875336894732</v>
          </cell>
          <cell r="I68">
            <v>1</v>
          </cell>
        </row>
        <row r="69">
          <cell r="F69">
            <v>0.60150243190937613</v>
          </cell>
          <cell r="G69">
            <v>-0.48958886457565848</v>
          </cell>
          <cell r="H69">
            <v>-0.94222234066865829</v>
          </cell>
          <cell r="I69">
            <v>1</v>
          </cell>
        </row>
        <row r="70">
          <cell r="F70">
            <v>0.92192697936624657</v>
          </cell>
          <cell r="G70">
            <v>-0.26828645900021675</v>
          </cell>
          <cell r="H70">
            <v>-0.98999249660044553</v>
          </cell>
          <cell r="I70">
            <v>1</v>
          </cell>
        </row>
        <row r="71">
          <cell r="F71">
            <v>1</v>
          </cell>
          <cell r="G71">
            <v>-2.45029690981724E-16</v>
          </cell>
          <cell r="H71">
            <v>-1</v>
          </cell>
          <cell r="I71">
            <v>1</v>
          </cell>
        </row>
        <row r="72">
          <cell r="F72">
            <v>1</v>
          </cell>
          <cell r="G72">
            <v>0</v>
          </cell>
          <cell r="H72">
            <v>1</v>
          </cell>
          <cell r="I72">
            <v>1</v>
          </cell>
        </row>
        <row r="73">
          <cell r="F73">
            <v>0.84835335467358275</v>
          </cell>
          <cell r="G73">
            <v>0.3586780454497614</v>
          </cell>
          <cell r="H73">
            <v>0.98006657784124163</v>
          </cell>
          <cell r="I73">
            <v>1</v>
          </cell>
        </row>
        <row r="74">
          <cell r="F74">
            <v>0.48540023884935557</v>
          </cell>
          <cell r="G74">
            <v>0.49978680152075255</v>
          </cell>
          <cell r="H74">
            <v>0.9210609940028851</v>
          </cell>
          <cell r="I74">
            <v>1</v>
          </cell>
        </row>
        <row r="75">
          <cell r="F75">
            <v>0.13130314222937711</v>
          </cell>
          <cell r="G75">
            <v>0.33773159027557531</v>
          </cell>
          <cell r="H75">
            <v>0.82533561490967822</v>
          </cell>
          <cell r="I75">
            <v>1</v>
          </cell>
        </row>
        <row r="76">
          <cell r="F76">
            <v>8.5261210262346288E-4</v>
          </cell>
          <cell r="G76">
            <v>-2.9187071713790043E-2</v>
          </cell>
          <cell r="H76">
            <v>0.69670670934716539</v>
          </cell>
          <cell r="I76">
            <v>1</v>
          </cell>
        </row>
        <row r="77">
          <cell r="F77">
            <v>0.17317818956819406</v>
          </cell>
          <cell r="G77">
            <v>-0.37840124765396416</v>
          </cell>
          <cell r="H77">
            <v>0.54030230586813977</v>
          </cell>
          <cell r="I77">
            <v>1</v>
          </cell>
        </row>
        <row r="78">
          <cell r="F78">
            <v>0.5437494917197232</v>
          </cell>
          <cell r="G78">
            <v>-0.49808230441792034</v>
          </cell>
          <cell r="H78">
            <v>0.36235775447667362</v>
          </cell>
          <cell r="I78">
            <v>1</v>
          </cell>
        </row>
        <row r="79">
          <cell r="F79">
            <v>0.88778293925512475</v>
          </cell>
          <cell r="G79">
            <v>-0.31563331893616081</v>
          </cell>
          <cell r="H79">
            <v>0.16996714290024104</v>
          </cell>
          <cell r="I79">
            <v>1</v>
          </cell>
        </row>
        <row r="80">
          <cell r="F80">
            <v>0.99659245937909635</v>
          </cell>
          <cell r="G80">
            <v>5.8274602425246382E-2</v>
          </cell>
          <cell r="H80">
            <v>-2.9199522301288593E-2</v>
          </cell>
          <cell r="I80">
            <v>1</v>
          </cell>
        </row>
        <row r="81">
          <cell r="F81">
            <v>0.80417565726612772</v>
          </cell>
          <cell r="G81">
            <v>0.39683393192457633</v>
          </cell>
          <cell r="H81">
            <v>-0.22720209469308689</v>
          </cell>
          <cell r="I81">
            <v>1</v>
          </cell>
        </row>
        <row r="82">
          <cell r="F82">
            <v>0.42724998309569373</v>
          </cell>
          <cell r="G82">
            <v>0.494679123311691</v>
          </cell>
          <cell r="H82">
            <v>-0.41614683654714218</v>
          </cell>
          <cell r="I82">
            <v>1</v>
          </cell>
        </row>
        <row r="83">
          <cell r="F83">
            <v>9.4453492969172534E-2</v>
          </cell>
          <cell r="G83">
            <v>0.29245859644588157</v>
          </cell>
          <cell r="H83">
            <v>-0.58850111725534549</v>
          </cell>
          <cell r="I83">
            <v>1</v>
          </cell>
        </row>
        <row r="84">
          <cell r="F84">
            <v>7.6560721029365151E-3</v>
          </cell>
          <cell r="G84">
            <v>-8.7163390611489824E-2</v>
          </cell>
          <cell r="H84">
            <v>-0.73739371554124544</v>
          </cell>
          <cell r="I84">
            <v>1</v>
          </cell>
        </row>
        <row r="85">
          <cell r="F85">
            <v>0.2195078712863856</v>
          </cell>
          <cell r="G85">
            <v>-0.4139132345428268</v>
          </cell>
          <cell r="H85">
            <v>-0.85688875336894732</v>
          </cell>
          <cell r="I85">
            <v>1</v>
          </cell>
        </row>
        <row r="86">
          <cell r="F86">
            <v>0.60150243190937613</v>
          </cell>
          <cell r="G86">
            <v>-0.48958886457565848</v>
          </cell>
          <cell r="H86">
            <v>-0.94222234066865829</v>
          </cell>
          <cell r="I86">
            <v>1</v>
          </cell>
        </row>
        <row r="87">
          <cell r="F87">
            <v>0.7841448148839868</v>
          </cell>
          <cell r="G87">
            <v>-0.41141429748435443</v>
          </cell>
          <cell r="H87">
            <v>-0.97095816514959055</v>
          </cell>
          <cell r="I87">
            <v>1</v>
          </cell>
        </row>
        <row r="88">
          <cell r="F88">
            <v>1</v>
          </cell>
          <cell r="G88">
            <v>-2.45029690981724E-16</v>
          </cell>
          <cell r="H88">
            <v>-1</v>
          </cell>
          <cell r="I88">
            <v>1</v>
          </cell>
        </row>
      </sheetData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 (3)"/>
      <sheetName val="isometric"/>
      <sheetName val=" A1 ORIGIN"/>
      <sheetName val="1 Definition"/>
      <sheetName val="1 Def"/>
      <sheetName val="2 Equality"/>
      <sheetName val="3 Addition"/>
      <sheetName val="4 Scalar_mult"/>
      <sheetName val="5 vector"/>
      <sheetName val="6 multiplication"/>
      <sheetName val="6A MULT ROTOR"/>
      <sheetName val="Sheet3"/>
      <sheetName val="7Polar form"/>
      <sheetName val="Sheet4"/>
      <sheetName val="10 CURVES "/>
      <sheetName val="8Polar multi"/>
      <sheetName val="8 a Exponential form"/>
      <sheetName val="8b Expo form"/>
      <sheetName val="8c de moivre"/>
      <sheetName val="9 Roots"/>
      <sheetName val="9 Roots (2)"/>
      <sheetName val="9 Roots (4)"/>
      <sheetName val="9 Roots (3)"/>
      <sheetName val="Sheet5"/>
      <sheetName val="Sheet6"/>
      <sheetName val="Sheet7"/>
      <sheetName val="Sheet8"/>
      <sheetName val="10function"/>
      <sheetName val="11 limit"/>
      <sheetName val="12derivative"/>
      <sheetName val="13 cauchy Rieman"/>
      <sheetName val="14 RC EX-1"/>
      <sheetName val="15 conformal mapping"/>
      <sheetName val="16mapping example"/>
      <sheetName val="17 mapping rotation"/>
      <sheetName val="18 inversion and reflection"/>
      <sheetName val="19 billinear transformation"/>
      <sheetName val="20 bilin example"/>
      <sheetName val="21 matrix and bilinear"/>
      <sheetName val="22VECTOR "/>
      <sheetName val="23integration"/>
      <sheetName val="24representation"/>
      <sheetName val="int 1by z"/>
      <sheetName val="25aintegration (2)"/>
      <sheetName val="25integration"/>
      <sheetName val="integration 1byz"/>
      <sheetName val="25integration (3)"/>
      <sheetName val="25integration (4)"/>
      <sheetName val="26Power function"/>
      <sheetName val="28exp  function "/>
      <sheetName val="Sheet9"/>
      <sheetName val="29log  function  "/>
      <sheetName val="30sinh  function   (2)"/>
      <sheetName val="31modular surface"/>
      <sheetName val="aaaContents"/>
      <sheetName val="33superformula"/>
      <sheetName val="34 sequence"/>
      <sheetName val="35 sequence"/>
      <sheetName val="36 sequence"/>
      <sheetName val="37 Series"/>
      <sheetName val="38 series"/>
      <sheetName val="39 series"/>
      <sheetName val="40 series"/>
      <sheetName val="int 1by z (2)"/>
      <sheetName val="41 integration"/>
      <sheetName val="43 series exp(x)"/>
      <sheetName val="43 series (exp(ix)"/>
      <sheetName val="isin(x)"/>
      <sheetName val="43 series cos(ix)"/>
      <sheetName val="43 series exp(z)"/>
      <sheetName val="43 series exp(z) (2)"/>
      <sheetName val="43 series exp(z) (3)"/>
      <sheetName val="ln z"/>
      <sheetName val="polarization"/>
      <sheetName val="polarization (2)"/>
      <sheetName val="Sheet1"/>
      <sheetName val="Sheet2"/>
      <sheetName val="K3N7"/>
      <sheetName val="K2N3"/>
      <sheetName val="polar grid"/>
      <sheetName val="Sheet10"/>
      <sheetName val="Sheet11"/>
      <sheetName val="Sheet12"/>
      <sheetName val="9a Roots (n)"/>
      <sheetName val="polynomial"/>
      <sheetName val="Sheet14"/>
      <sheetName val="Sheet15"/>
      <sheetName val="Sheet16"/>
      <sheetName val="Sheet17"/>
      <sheetName val="Sheet18"/>
      <sheetName val="Sheet19"/>
      <sheetName val="Sheet13"/>
      <sheetName val="polar grid (2)"/>
    </sheetNames>
    <sheetDataSet>
      <sheetData sheetId="0"/>
      <sheetData sheetId="1"/>
      <sheetData sheetId="2">
        <row r="4">
          <cell r="D4">
            <v>1</v>
          </cell>
        </row>
      </sheetData>
      <sheetData sheetId="3">
        <row r="7">
          <cell r="D7" t="str">
            <v>y1-a*x^2+b*x+c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17">
          <cell r="AX17">
            <v>0</v>
          </cell>
          <cell r="AY17">
            <v>0</v>
          </cell>
          <cell r="AZ17">
            <v>1</v>
          </cell>
          <cell r="BA17">
            <v>1</v>
          </cell>
        </row>
        <row r="18">
          <cell r="AX18">
            <v>0</v>
          </cell>
          <cell r="AY18">
            <v>0</v>
          </cell>
          <cell r="AZ18">
            <v>1</v>
          </cell>
          <cell r="BA18">
            <v>1</v>
          </cell>
        </row>
        <row r="19">
          <cell r="AX19">
            <v>0</v>
          </cell>
          <cell r="AY19">
            <v>0</v>
          </cell>
          <cell r="AZ19">
            <v>1</v>
          </cell>
          <cell r="BA19">
            <v>1</v>
          </cell>
        </row>
        <row r="20">
          <cell r="AX20">
            <v>0</v>
          </cell>
          <cell r="AY20">
            <v>0</v>
          </cell>
          <cell r="AZ20">
            <v>1</v>
          </cell>
          <cell r="BA20">
            <v>1</v>
          </cell>
        </row>
        <row r="21">
          <cell r="AX21">
            <v>0</v>
          </cell>
          <cell r="AY21">
            <v>0</v>
          </cell>
          <cell r="AZ21">
            <v>1</v>
          </cell>
          <cell r="BA21">
            <v>1</v>
          </cell>
        </row>
        <row r="22">
          <cell r="AX22">
            <v>0</v>
          </cell>
          <cell r="AY22">
            <v>0</v>
          </cell>
          <cell r="AZ22">
            <v>1</v>
          </cell>
          <cell r="BA22">
            <v>1</v>
          </cell>
        </row>
        <row r="23">
          <cell r="AX23">
            <v>0</v>
          </cell>
          <cell r="AY23">
            <v>0</v>
          </cell>
          <cell r="AZ23">
            <v>1</v>
          </cell>
          <cell r="BA23">
            <v>1</v>
          </cell>
        </row>
        <row r="24">
          <cell r="AX24">
            <v>0</v>
          </cell>
          <cell r="AY24">
            <v>0</v>
          </cell>
          <cell r="AZ24">
            <v>1</v>
          </cell>
          <cell r="BA24">
            <v>1</v>
          </cell>
        </row>
        <row r="25">
          <cell r="AX25">
            <v>0</v>
          </cell>
          <cell r="AY25">
            <v>0</v>
          </cell>
          <cell r="AZ25">
            <v>1</v>
          </cell>
          <cell r="BA25">
            <v>1</v>
          </cell>
        </row>
        <row r="26">
          <cell r="AX26">
            <v>0</v>
          </cell>
          <cell r="AY26">
            <v>0</v>
          </cell>
          <cell r="AZ26">
            <v>1</v>
          </cell>
          <cell r="BA26">
            <v>1</v>
          </cell>
        </row>
        <row r="27">
          <cell r="AX27">
            <v>-0.16180339887498901</v>
          </cell>
          <cell r="AY27">
            <v>-0.117557050458495</v>
          </cell>
          <cell r="AZ27">
            <v>0.96000000000000008</v>
          </cell>
          <cell r="BA27">
            <v>1</v>
          </cell>
        </row>
        <row r="28">
          <cell r="AX28">
            <v>-6.18033988749895E-2</v>
          </cell>
          <cell r="AY28">
            <v>-0.19021130325903099</v>
          </cell>
          <cell r="AZ28">
            <v>0.96</v>
          </cell>
          <cell r="BA28">
            <v>1</v>
          </cell>
        </row>
        <row r="29">
          <cell r="AX29">
            <v>6.18033988749895E-2</v>
          </cell>
          <cell r="AY29">
            <v>-0.19021130325903099</v>
          </cell>
          <cell r="AZ29">
            <v>0.96</v>
          </cell>
          <cell r="BA29">
            <v>1</v>
          </cell>
        </row>
        <row r="30">
          <cell r="AX30">
            <v>0.16180339887499001</v>
          </cell>
          <cell r="AY30">
            <v>-0.117557050458495</v>
          </cell>
          <cell r="AZ30">
            <v>0.95999999999999974</v>
          </cell>
          <cell r="BA30">
            <v>1</v>
          </cell>
        </row>
        <row r="31">
          <cell r="AX31">
            <v>0.2</v>
          </cell>
          <cell r="AY31">
            <v>0</v>
          </cell>
          <cell r="AZ31">
            <v>0.96</v>
          </cell>
          <cell r="BA31">
            <v>1</v>
          </cell>
        </row>
        <row r="32">
          <cell r="AX32">
            <v>0.16180339887499001</v>
          </cell>
          <cell r="AY32">
            <v>0.117557050458495</v>
          </cell>
          <cell r="AZ32">
            <v>0.95999999999999974</v>
          </cell>
          <cell r="BA32">
            <v>1</v>
          </cell>
        </row>
        <row r="33">
          <cell r="AX33">
            <v>6.18033988749895E-2</v>
          </cell>
          <cell r="AY33">
            <v>0.19021130325903099</v>
          </cell>
          <cell r="AZ33">
            <v>0.96</v>
          </cell>
          <cell r="BA33">
            <v>1</v>
          </cell>
        </row>
        <row r="34">
          <cell r="AX34">
            <v>-6.18033988749895E-2</v>
          </cell>
          <cell r="AY34">
            <v>0.19021130325903099</v>
          </cell>
          <cell r="AZ34">
            <v>0.96</v>
          </cell>
          <cell r="BA34">
            <v>1</v>
          </cell>
        </row>
        <row r="35">
          <cell r="AX35">
            <v>-0.16180339887498901</v>
          </cell>
          <cell r="AY35">
            <v>0.117557050458495</v>
          </cell>
          <cell r="AZ35">
            <v>0.96000000000000008</v>
          </cell>
          <cell r="BA35">
            <v>1</v>
          </cell>
        </row>
        <row r="36">
          <cell r="AX36">
            <v>-0.2</v>
          </cell>
          <cell r="AY36">
            <v>2.45029690981724E-17</v>
          </cell>
          <cell r="AZ36">
            <v>0.96</v>
          </cell>
          <cell r="BA36">
            <v>1</v>
          </cell>
        </row>
        <row r="37">
          <cell r="AX37">
            <v>-0.32360679774997902</v>
          </cell>
          <cell r="AY37">
            <v>-0.23511410091698901</v>
          </cell>
          <cell r="AZ37">
            <v>0.84000000000000008</v>
          </cell>
          <cell r="BA37">
            <v>1</v>
          </cell>
        </row>
        <row r="38">
          <cell r="AX38">
            <v>-0.123606797749979</v>
          </cell>
          <cell r="AY38">
            <v>-0.38042260651806098</v>
          </cell>
          <cell r="AZ38">
            <v>0.8400000000000003</v>
          </cell>
          <cell r="BA38">
            <v>1</v>
          </cell>
        </row>
        <row r="39">
          <cell r="AX39">
            <v>0.123606797749979</v>
          </cell>
          <cell r="AY39">
            <v>-0.38042260651806098</v>
          </cell>
          <cell r="AZ39">
            <v>0.8400000000000003</v>
          </cell>
          <cell r="BA39">
            <v>1</v>
          </cell>
        </row>
        <row r="40">
          <cell r="AX40">
            <v>0.32360679774997902</v>
          </cell>
          <cell r="AY40">
            <v>-0.23511410091698901</v>
          </cell>
          <cell r="AZ40">
            <v>0.84000000000000008</v>
          </cell>
          <cell r="BA40">
            <v>1</v>
          </cell>
        </row>
        <row r="41">
          <cell r="AX41">
            <v>0.4</v>
          </cell>
          <cell r="AY41">
            <v>0</v>
          </cell>
          <cell r="AZ41">
            <v>0.84</v>
          </cell>
          <cell r="BA41">
            <v>1</v>
          </cell>
        </row>
        <row r="42">
          <cell r="AX42">
            <v>0.32360679774997902</v>
          </cell>
          <cell r="AY42">
            <v>0.23511410091698901</v>
          </cell>
          <cell r="AZ42">
            <v>0.84000000000000008</v>
          </cell>
          <cell r="BA42">
            <v>1</v>
          </cell>
        </row>
        <row r="43">
          <cell r="AX43">
            <v>0.123606797749979</v>
          </cell>
          <cell r="AY43">
            <v>0.38042260651806098</v>
          </cell>
          <cell r="AZ43">
            <v>0.8400000000000003</v>
          </cell>
          <cell r="BA43">
            <v>1</v>
          </cell>
        </row>
        <row r="44">
          <cell r="AX44">
            <v>-0.123606797749979</v>
          </cell>
          <cell r="AY44">
            <v>0.38042260651806098</v>
          </cell>
          <cell r="AZ44">
            <v>0.8400000000000003</v>
          </cell>
          <cell r="BA44">
            <v>1</v>
          </cell>
        </row>
        <row r="45">
          <cell r="AX45">
            <v>-0.32360679774997902</v>
          </cell>
          <cell r="AY45">
            <v>0.23511410091698901</v>
          </cell>
          <cell r="AZ45">
            <v>0.84000000000000008</v>
          </cell>
          <cell r="BA45">
            <v>1</v>
          </cell>
        </row>
        <row r="46">
          <cell r="AX46">
            <v>-0.4</v>
          </cell>
          <cell r="AY46">
            <v>4.90059381963448E-17</v>
          </cell>
          <cell r="AZ46">
            <v>0.84</v>
          </cell>
          <cell r="BA46">
            <v>1</v>
          </cell>
        </row>
        <row r="47">
          <cell r="AX47">
            <v>-0.48541019662496798</v>
          </cell>
          <cell r="AY47">
            <v>-0.35267115137548399</v>
          </cell>
          <cell r="AZ47">
            <v>0.64000000000000035</v>
          </cell>
          <cell r="BA47">
            <v>1</v>
          </cell>
        </row>
        <row r="48">
          <cell r="AX48">
            <v>-0.18541019662496799</v>
          </cell>
          <cell r="AY48">
            <v>-0.57063390977709205</v>
          </cell>
          <cell r="AZ48">
            <v>0.64000000000000024</v>
          </cell>
          <cell r="BA48">
            <v>1</v>
          </cell>
        </row>
        <row r="49">
          <cell r="AX49">
            <v>0.18541019662496799</v>
          </cell>
          <cell r="AY49">
            <v>-0.57063390977709205</v>
          </cell>
          <cell r="AZ49">
            <v>0.64000000000000024</v>
          </cell>
          <cell r="BA49">
            <v>1</v>
          </cell>
        </row>
        <row r="50">
          <cell r="AX50">
            <v>0.48541019662496798</v>
          </cell>
          <cell r="AY50">
            <v>-0.35267115137548399</v>
          </cell>
          <cell r="AZ50">
            <v>0.64000000000000035</v>
          </cell>
          <cell r="BA50">
            <v>1</v>
          </cell>
        </row>
        <row r="51">
          <cell r="AX51">
            <v>0.6</v>
          </cell>
          <cell r="AY51">
            <v>0</v>
          </cell>
          <cell r="AZ51">
            <v>0.64</v>
          </cell>
          <cell r="BA51">
            <v>1</v>
          </cell>
        </row>
        <row r="52">
          <cell r="AX52">
            <v>0.48541019662496798</v>
          </cell>
          <cell r="AY52">
            <v>0.35267115137548399</v>
          </cell>
          <cell r="AZ52">
            <v>0.64000000000000035</v>
          </cell>
          <cell r="BA52">
            <v>1</v>
          </cell>
        </row>
        <row r="53">
          <cell r="AX53">
            <v>0.18541019662496799</v>
          </cell>
          <cell r="AY53">
            <v>0.57063390977709205</v>
          </cell>
          <cell r="AZ53">
            <v>0.64000000000000024</v>
          </cell>
          <cell r="BA53">
            <v>1</v>
          </cell>
        </row>
        <row r="54">
          <cell r="AX54">
            <v>-0.18541019662496799</v>
          </cell>
          <cell r="AY54">
            <v>0.57063390977709205</v>
          </cell>
          <cell r="AZ54">
            <v>0.64000000000000024</v>
          </cell>
          <cell r="BA54">
            <v>1</v>
          </cell>
        </row>
        <row r="55">
          <cell r="AX55">
            <v>-0.48541019662496798</v>
          </cell>
          <cell r="AY55">
            <v>0.35267115137548399</v>
          </cell>
          <cell r="AZ55">
            <v>0.64000000000000035</v>
          </cell>
          <cell r="BA55">
            <v>1</v>
          </cell>
        </row>
        <row r="56">
          <cell r="AX56">
            <v>-0.6</v>
          </cell>
          <cell r="AY56">
            <v>7.3508907294517201E-17</v>
          </cell>
          <cell r="AZ56">
            <v>0.64</v>
          </cell>
          <cell r="BA56">
            <v>1</v>
          </cell>
        </row>
        <row r="57">
          <cell r="AX57">
            <v>-0.64721359549995805</v>
          </cell>
          <cell r="AY57">
            <v>-0.47022820183397901</v>
          </cell>
          <cell r="AZ57">
            <v>0.35999999999999932</v>
          </cell>
          <cell r="BA57">
            <v>1</v>
          </cell>
        </row>
        <row r="58">
          <cell r="AX58">
            <v>-0.247213595499958</v>
          </cell>
          <cell r="AY58">
            <v>-0.76084521303612296</v>
          </cell>
          <cell r="AZ58">
            <v>0.35999999999999988</v>
          </cell>
          <cell r="BA58">
            <v>1</v>
          </cell>
        </row>
        <row r="59">
          <cell r="AX59">
            <v>0.247213595499958</v>
          </cell>
          <cell r="AY59">
            <v>-0.76084521303612296</v>
          </cell>
          <cell r="AZ59">
            <v>0.35999999999999988</v>
          </cell>
          <cell r="BA59">
            <v>1</v>
          </cell>
        </row>
        <row r="60">
          <cell r="AX60">
            <v>0.64721359549995805</v>
          </cell>
          <cell r="AY60">
            <v>-0.47022820183397901</v>
          </cell>
          <cell r="AZ60">
            <v>0.35999999999999932</v>
          </cell>
          <cell r="BA60">
            <v>1</v>
          </cell>
        </row>
        <row r="61">
          <cell r="AX61">
            <v>0.8</v>
          </cell>
          <cell r="AY61">
            <v>0</v>
          </cell>
          <cell r="AZ61">
            <v>0.35999999999999988</v>
          </cell>
          <cell r="BA61">
            <v>1</v>
          </cell>
        </row>
        <row r="62">
          <cell r="AX62">
            <v>0.64721359549995805</v>
          </cell>
          <cell r="AY62">
            <v>0.47022820183397901</v>
          </cell>
          <cell r="AZ62">
            <v>0.35999999999999932</v>
          </cell>
          <cell r="BA62">
            <v>1</v>
          </cell>
        </row>
        <row r="63">
          <cell r="AX63">
            <v>0.247213595499958</v>
          </cell>
          <cell r="AY63">
            <v>0.76084521303612296</v>
          </cell>
          <cell r="AZ63">
            <v>0.35999999999999988</v>
          </cell>
          <cell r="BA63">
            <v>1</v>
          </cell>
        </row>
        <row r="64">
          <cell r="AX64">
            <v>-0.247213595499958</v>
          </cell>
          <cell r="AY64">
            <v>0.76084521303612296</v>
          </cell>
          <cell r="AZ64">
            <v>0.35999999999999988</v>
          </cell>
          <cell r="BA64">
            <v>1</v>
          </cell>
        </row>
        <row r="65">
          <cell r="AX65">
            <v>-0.64721359549995805</v>
          </cell>
          <cell r="AY65">
            <v>0.47022820183397901</v>
          </cell>
          <cell r="AZ65">
            <v>0.35999999999999932</v>
          </cell>
          <cell r="BA65">
            <v>1</v>
          </cell>
        </row>
        <row r="66">
          <cell r="AX66">
            <v>-0.8</v>
          </cell>
          <cell r="AY66">
            <v>9.8011876392689601E-17</v>
          </cell>
          <cell r="AZ66">
            <v>0.35999999999999988</v>
          </cell>
          <cell r="BA66">
            <v>1</v>
          </cell>
        </row>
        <row r="67">
          <cell r="AX67">
            <v>-0.80901699437494701</v>
          </cell>
          <cell r="AY67">
            <v>-0.58778525229247303</v>
          </cell>
          <cell r="AZ67">
            <v>7.7715611723760958E-16</v>
          </cell>
          <cell r="BA67">
            <v>1</v>
          </cell>
        </row>
        <row r="68">
          <cell r="AX68">
            <v>-0.30901699437494701</v>
          </cell>
          <cell r="AY68">
            <v>-0.95105651629515398</v>
          </cell>
          <cell r="AZ68">
            <v>0</v>
          </cell>
          <cell r="BA68">
            <v>1</v>
          </cell>
        </row>
        <row r="69">
          <cell r="AX69">
            <v>0.30901699437494701</v>
          </cell>
          <cell r="AY69">
            <v>-0.95105651629515398</v>
          </cell>
          <cell r="AZ69">
            <v>0</v>
          </cell>
          <cell r="BA69">
            <v>1</v>
          </cell>
        </row>
        <row r="70">
          <cell r="AX70">
            <v>0.80901699437494701</v>
          </cell>
          <cell r="AY70">
            <v>-0.58778525229247303</v>
          </cell>
          <cell r="AZ70">
            <v>7.7715611723760958E-16</v>
          </cell>
          <cell r="BA70">
            <v>1</v>
          </cell>
        </row>
        <row r="71">
          <cell r="AX71">
            <v>1</v>
          </cell>
          <cell r="AY71">
            <v>0</v>
          </cell>
          <cell r="AZ71">
            <v>0</v>
          </cell>
          <cell r="BA71">
            <v>1</v>
          </cell>
        </row>
        <row r="72">
          <cell r="AX72">
            <v>0.80901699437494701</v>
          </cell>
          <cell r="AY72">
            <v>0.58778525229247303</v>
          </cell>
          <cell r="AZ72">
            <v>7.7715611723760958E-16</v>
          </cell>
          <cell r="BA72">
            <v>1</v>
          </cell>
        </row>
        <row r="73">
          <cell r="AX73">
            <v>0.30901699437494701</v>
          </cell>
          <cell r="AY73">
            <v>0.95105651629515398</v>
          </cell>
          <cell r="AZ73">
            <v>0</v>
          </cell>
          <cell r="BA73">
            <v>1</v>
          </cell>
        </row>
        <row r="74">
          <cell r="AX74">
            <v>-0.30901699437494701</v>
          </cell>
          <cell r="AY74">
            <v>0.95105651629515398</v>
          </cell>
          <cell r="AZ74">
            <v>0</v>
          </cell>
          <cell r="BA74">
            <v>1</v>
          </cell>
        </row>
        <row r="75">
          <cell r="AX75">
            <v>-0.80901699437494701</v>
          </cell>
          <cell r="AY75">
            <v>0.58778525229247303</v>
          </cell>
          <cell r="AZ75">
            <v>7.7715611723760958E-16</v>
          </cell>
          <cell r="BA75">
            <v>1</v>
          </cell>
        </row>
        <row r="76">
          <cell r="AX76">
            <v>-1</v>
          </cell>
          <cell r="AY76">
            <v>1.22514845490862E-16</v>
          </cell>
          <cell r="AZ76">
            <v>-1.5009887365649789E-32</v>
          </cell>
          <cell r="BA76">
            <v>1</v>
          </cell>
        </row>
        <row r="77">
          <cell r="AX77">
            <v>0</v>
          </cell>
          <cell r="AY77">
            <v>0</v>
          </cell>
          <cell r="AZ77">
            <v>1</v>
          </cell>
          <cell r="BA77">
            <v>1</v>
          </cell>
        </row>
        <row r="78">
          <cell r="AX78">
            <v>-0.2</v>
          </cell>
          <cell r="AY78">
            <v>-2.45029690981724E-17</v>
          </cell>
          <cell r="AZ78">
            <v>0.96</v>
          </cell>
          <cell r="BA78">
            <v>1</v>
          </cell>
        </row>
        <row r="79">
          <cell r="AX79">
            <v>-0.4</v>
          </cell>
          <cell r="AY79">
            <v>-4.90059381963448E-17</v>
          </cell>
          <cell r="AZ79">
            <v>0.84</v>
          </cell>
          <cell r="BA79">
            <v>1</v>
          </cell>
        </row>
        <row r="80">
          <cell r="AX80">
            <v>-0.6</v>
          </cell>
          <cell r="AY80">
            <v>-7.3508907294517201E-17</v>
          </cell>
          <cell r="AZ80">
            <v>0.64</v>
          </cell>
          <cell r="BA80">
            <v>1</v>
          </cell>
        </row>
        <row r="81">
          <cell r="AX81">
            <v>-0.8</v>
          </cell>
          <cell r="AY81">
            <v>-9.8011876392689601E-17</v>
          </cell>
          <cell r="AZ81">
            <v>0.35999999999999988</v>
          </cell>
          <cell r="BA81">
            <v>1</v>
          </cell>
        </row>
        <row r="82">
          <cell r="AX82">
            <v>-1</v>
          </cell>
          <cell r="AY82">
            <v>-1.22514845490862E-16</v>
          </cell>
          <cell r="AZ82">
            <v>-1.5009887365649789E-32</v>
          </cell>
          <cell r="BA82">
            <v>1</v>
          </cell>
        </row>
        <row r="83">
          <cell r="AX83">
            <v>0</v>
          </cell>
          <cell r="AY83">
            <v>0</v>
          </cell>
          <cell r="AZ83">
            <v>1</v>
          </cell>
          <cell r="BA83">
            <v>1</v>
          </cell>
        </row>
        <row r="84">
          <cell r="AX84">
            <v>-0.16180339887498901</v>
          </cell>
          <cell r="AY84">
            <v>-0.117557050458495</v>
          </cell>
          <cell r="AZ84">
            <v>0.96000000000000008</v>
          </cell>
          <cell r="BA84">
            <v>1</v>
          </cell>
        </row>
        <row r="85">
          <cell r="AX85">
            <v>-0.32360679774997902</v>
          </cell>
          <cell r="AY85">
            <v>-0.23511410091698901</v>
          </cell>
          <cell r="AZ85">
            <v>0.84000000000000008</v>
          </cell>
          <cell r="BA85">
            <v>1</v>
          </cell>
        </row>
        <row r="86">
          <cell r="AX86">
            <v>-0.48541019662496798</v>
          </cell>
          <cell r="AY86">
            <v>-0.35267115137548399</v>
          </cell>
          <cell r="AZ86">
            <v>0.64000000000000035</v>
          </cell>
          <cell r="BA86">
            <v>1</v>
          </cell>
        </row>
        <row r="87">
          <cell r="AX87">
            <v>-0.64721359549995805</v>
          </cell>
          <cell r="AY87">
            <v>-0.47022820183397901</v>
          </cell>
          <cell r="AZ87">
            <v>0.35999999999999932</v>
          </cell>
          <cell r="BA87">
            <v>1</v>
          </cell>
        </row>
        <row r="88">
          <cell r="AX88">
            <v>-0.80901699437494701</v>
          </cell>
          <cell r="AY88">
            <v>-0.58778525229247303</v>
          </cell>
          <cell r="AZ88">
            <v>7.7715611723760958E-16</v>
          </cell>
          <cell r="BA88">
            <v>1</v>
          </cell>
        </row>
        <row r="89">
          <cell r="AX89">
            <v>0</v>
          </cell>
          <cell r="AY89">
            <v>0</v>
          </cell>
          <cell r="AZ89">
            <v>1</v>
          </cell>
          <cell r="BA89">
            <v>1</v>
          </cell>
        </row>
        <row r="90">
          <cell r="AX90">
            <v>-6.18033988749895E-2</v>
          </cell>
          <cell r="AY90">
            <v>-0.19021130325903099</v>
          </cell>
          <cell r="AZ90">
            <v>0.96</v>
          </cell>
          <cell r="BA90">
            <v>1</v>
          </cell>
        </row>
        <row r="91">
          <cell r="AX91">
            <v>-0.123606797749979</v>
          </cell>
          <cell r="AY91">
            <v>-0.38042260651806098</v>
          </cell>
          <cell r="AZ91">
            <v>0.8400000000000003</v>
          </cell>
          <cell r="BA91">
            <v>1</v>
          </cell>
        </row>
        <row r="92">
          <cell r="AX92">
            <v>-0.18541019662496799</v>
          </cell>
          <cell r="AY92">
            <v>-0.57063390977709205</v>
          </cell>
          <cell r="AZ92">
            <v>0.64000000000000024</v>
          </cell>
          <cell r="BA92">
            <v>1</v>
          </cell>
        </row>
        <row r="93">
          <cell r="AX93">
            <v>-0.247213595499958</v>
          </cell>
          <cell r="AY93">
            <v>-0.76084521303612296</v>
          </cell>
          <cell r="AZ93">
            <v>0.35999999999999988</v>
          </cell>
          <cell r="BA93">
            <v>1</v>
          </cell>
        </row>
        <row r="94">
          <cell r="AX94">
            <v>-0.30901699437494701</v>
          </cell>
          <cell r="AY94">
            <v>-0.95105651629515398</v>
          </cell>
          <cell r="AZ94">
            <v>0</v>
          </cell>
          <cell r="BA94">
            <v>1</v>
          </cell>
        </row>
        <row r="95">
          <cell r="AX95">
            <v>0</v>
          </cell>
          <cell r="AY95">
            <v>0</v>
          </cell>
          <cell r="AZ95">
            <v>1</v>
          </cell>
          <cell r="BA95">
            <v>1</v>
          </cell>
        </row>
        <row r="96">
          <cell r="AX96">
            <v>6.18033988749895E-2</v>
          </cell>
          <cell r="AY96">
            <v>-0.19021130325903099</v>
          </cell>
          <cell r="AZ96">
            <v>0.96</v>
          </cell>
          <cell r="BA96">
            <v>1</v>
          </cell>
        </row>
        <row r="97">
          <cell r="AX97">
            <v>0.123606797749979</v>
          </cell>
          <cell r="AY97">
            <v>-0.38042260651806098</v>
          </cell>
          <cell r="AZ97">
            <v>0.8400000000000003</v>
          </cell>
          <cell r="BA97">
            <v>1</v>
          </cell>
        </row>
        <row r="98">
          <cell r="AX98">
            <v>0.18541019662496799</v>
          </cell>
          <cell r="AY98">
            <v>-0.57063390977709205</v>
          </cell>
          <cell r="AZ98">
            <v>0.64000000000000024</v>
          </cell>
          <cell r="BA98">
            <v>1</v>
          </cell>
        </row>
        <row r="99">
          <cell r="AX99">
            <v>0.247213595499958</v>
          </cell>
          <cell r="AY99">
            <v>-0.76084521303612296</v>
          </cell>
          <cell r="AZ99">
            <v>0.35999999999999988</v>
          </cell>
          <cell r="BA99">
            <v>1</v>
          </cell>
        </row>
        <row r="100">
          <cell r="AX100">
            <v>0.30901699437494701</v>
          </cell>
          <cell r="AY100">
            <v>-0.95105651629515398</v>
          </cell>
          <cell r="AZ100">
            <v>0</v>
          </cell>
          <cell r="BA100">
            <v>1</v>
          </cell>
        </row>
        <row r="101">
          <cell r="AX101">
            <v>0</v>
          </cell>
          <cell r="AY101">
            <v>0</v>
          </cell>
          <cell r="AZ101">
            <v>1</v>
          </cell>
          <cell r="BA101">
            <v>1</v>
          </cell>
        </row>
        <row r="102">
          <cell r="AX102">
            <v>0.16180339887499001</v>
          </cell>
          <cell r="AY102">
            <v>-0.117557050458495</v>
          </cell>
          <cell r="AZ102">
            <v>0.95999999999999974</v>
          </cell>
          <cell r="BA102">
            <v>1</v>
          </cell>
        </row>
        <row r="103">
          <cell r="AX103">
            <v>0.32360679774997902</v>
          </cell>
          <cell r="AY103">
            <v>-0.23511410091698901</v>
          </cell>
          <cell r="AZ103">
            <v>0.84000000000000008</v>
          </cell>
          <cell r="BA103">
            <v>1</v>
          </cell>
        </row>
        <row r="104">
          <cell r="AX104">
            <v>0.48541019662496798</v>
          </cell>
          <cell r="AY104">
            <v>-0.35267115137548399</v>
          </cell>
          <cell r="AZ104">
            <v>0.64000000000000035</v>
          </cell>
          <cell r="BA104">
            <v>1</v>
          </cell>
        </row>
        <row r="105">
          <cell r="AX105">
            <v>0.64721359549995805</v>
          </cell>
          <cell r="AY105">
            <v>-0.47022820183397901</v>
          </cell>
          <cell r="AZ105">
            <v>0.35999999999999932</v>
          </cell>
          <cell r="BA105">
            <v>1</v>
          </cell>
        </row>
        <row r="106">
          <cell r="AX106">
            <v>0.80901699437494701</v>
          </cell>
          <cell r="AY106">
            <v>-0.58778525229247303</v>
          </cell>
          <cell r="AZ106">
            <v>7.7715611723760958E-16</v>
          </cell>
          <cell r="BA106">
            <v>1</v>
          </cell>
        </row>
        <row r="107">
          <cell r="AX107">
            <v>0</v>
          </cell>
          <cell r="AY107">
            <v>0</v>
          </cell>
          <cell r="AZ107">
            <v>1</v>
          </cell>
          <cell r="BA107">
            <v>1</v>
          </cell>
        </row>
        <row r="108">
          <cell r="AX108">
            <v>0.2</v>
          </cell>
          <cell r="AY108">
            <v>0</v>
          </cell>
          <cell r="AZ108">
            <v>0.96</v>
          </cell>
          <cell r="BA108">
            <v>1</v>
          </cell>
        </row>
        <row r="109">
          <cell r="AX109">
            <v>0.4</v>
          </cell>
          <cell r="AY109">
            <v>0</v>
          </cell>
          <cell r="AZ109">
            <v>0.84</v>
          </cell>
          <cell r="BA109">
            <v>1</v>
          </cell>
        </row>
        <row r="110">
          <cell r="AX110">
            <v>0.6</v>
          </cell>
          <cell r="AY110">
            <v>0</v>
          </cell>
          <cell r="AZ110">
            <v>0.64</v>
          </cell>
          <cell r="BA110">
            <v>1</v>
          </cell>
        </row>
        <row r="111">
          <cell r="AX111">
            <v>0.8</v>
          </cell>
          <cell r="AY111">
            <v>0</v>
          </cell>
          <cell r="AZ111">
            <v>0.35999999999999988</v>
          </cell>
          <cell r="BA111">
            <v>1</v>
          </cell>
        </row>
        <row r="112">
          <cell r="AX112">
            <v>1</v>
          </cell>
          <cell r="AY112">
            <v>0</v>
          </cell>
          <cell r="AZ112">
            <v>0</v>
          </cell>
          <cell r="BA112">
            <v>1</v>
          </cell>
        </row>
        <row r="113">
          <cell r="AX113">
            <v>0</v>
          </cell>
          <cell r="AY113">
            <v>0</v>
          </cell>
          <cell r="AZ113">
            <v>1</v>
          </cell>
          <cell r="BA113">
            <v>1</v>
          </cell>
        </row>
        <row r="114">
          <cell r="AX114">
            <v>0.16180339887499001</v>
          </cell>
          <cell r="AY114">
            <v>0.117557050458495</v>
          </cell>
          <cell r="AZ114">
            <v>0.95999999999999974</v>
          </cell>
          <cell r="BA114">
            <v>1</v>
          </cell>
        </row>
        <row r="115">
          <cell r="AX115">
            <v>0.32360679774997902</v>
          </cell>
          <cell r="AY115">
            <v>0.23511410091698901</v>
          </cell>
          <cell r="AZ115">
            <v>0.84000000000000008</v>
          </cell>
          <cell r="BA115">
            <v>1</v>
          </cell>
        </row>
        <row r="116">
          <cell r="AX116">
            <v>0.48541019662496798</v>
          </cell>
          <cell r="AY116">
            <v>0.35267115137548399</v>
          </cell>
          <cell r="AZ116">
            <v>0.64000000000000035</v>
          </cell>
          <cell r="BA116">
            <v>1</v>
          </cell>
        </row>
        <row r="117">
          <cell r="AX117">
            <v>0.64721359549995805</v>
          </cell>
          <cell r="AY117">
            <v>0.47022820183397901</v>
          </cell>
          <cell r="AZ117">
            <v>0.35999999999999932</v>
          </cell>
          <cell r="BA117">
            <v>1</v>
          </cell>
        </row>
        <row r="118">
          <cell r="AX118">
            <v>0.80901699437494701</v>
          </cell>
          <cell r="AY118">
            <v>0.58778525229247303</v>
          </cell>
          <cell r="AZ118">
            <v>7.7715611723760958E-16</v>
          </cell>
          <cell r="BA118">
            <v>1</v>
          </cell>
        </row>
        <row r="119">
          <cell r="AX119">
            <v>0</v>
          </cell>
          <cell r="AY119">
            <v>0</v>
          </cell>
          <cell r="AZ119">
            <v>1</v>
          </cell>
          <cell r="BA119">
            <v>1</v>
          </cell>
        </row>
        <row r="120">
          <cell r="AX120">
            <v>6.18033988749895E-2</v>
          </cell>
          <cell r="AY120">
            <v>0.19021130325903099</v>
          </cell>
          <cell r="AZ120">
            <v>0.96</v>
          </cell>
          <cell r="BA120">
            <v>1</v>
          </cell>
        </row>
        <row r="121">
          <cell r="AX121">
            <v>0.123606797749979</v>
          </cell>
          <cell r="AY121">
            <v>0.38042260651806098</v>
          </cell>
          <cell r="AZ121">
            <v>0.8400000000000003</v>
          </cell>
          <cell r="BA121">
            <v>1</v>
          </cell>
        </row>
        <row r="122">
          <cell r="AX122">
            <v>0.18541019662496799</v>
          </cell>
          <cell r="AY122">
            <v>0.57063390977709205</v>
          </cell>
          <cell r="AZ122">
            <v>0.64000000000000024</v>
          </cell>
          <cell r="BA122">
            <v>1</v>
          </cell>
        </row>
        <row r="123">
          <cell r="AX123">
            <v>0.247213595499958</v>
          </cell>
          <cell r="AY123">
            <v>0.76084521303612296</v>
          </cell>
          <cell r="AZ123">
            <v>0.35999999999999988</v>
          </cell>
          <cell r="BA123">
            <v>1</v>
          </cell>
        </row>
        <row r="124">
          <cell r="AX124">
            <v>0.30901699437494701</v>
          </cell>
          <cell r="AY124">
            <v>0.95105651629515398</v>
          </cell>
          <cell r="AZ124">
            <v>0</v>
          </cell>
          <cell r="BA124">
            <v>1</v>
          </cell>
        </row>
        <row r="125">
          <cell r="AX125">
            <v>0</v>
          </cell>
          <cell r="AY125">
            <v>0</v>
          </cell>
          <cell r="AZ125">
            <v>1</v>
          </cell>
          <cell r="BA125">
            <v>1</v>
          </cell>
        </row>
        <row r="126">
          <cell r="AX126">
            <v>-6.18033988749895E-2</v>
          </cell>
          <cell r="AY126">
            <v>0.19021130325903099</v>
          </cell>
          <cell r="AZ126">
            <v>0.96</v>
          </cell>
          <cell r="BA126">
            <v>1</v>
          </cell>
        </row>
        <row r="127">
          <cell r="AX127">
            <v>-0.123606797749979</v>
          </cell>
          <cell r="AY127">
            <v>0.38042260651806098</v>
          </cell>
          <cell r="AZ127">
            <v>0.8400000000000003</v>
          </cell>
          <cell r="BA127">
            <v>1</v>
          </cell>
        </row>
        <row r="128">
          <cell r="AX128">
            <v>-0.18541019662496799</v>
          </cell>
          <cell r="AY128">
            <v>0.57063390977709205</v>
          </cell>
          <cell r="AZ128">
            <v>0.64000000000000024</v>
          </cell>
          <cell r="BA128">
            <v>1</v>
          </cell>
        </row>
        <row r="129">
          <cell r="AX129">
            <v>-0.247213595499958</v>
          </cell>
          <cell r="AY129">
            <v>0.76084521303612296</v>
          </cell>
          <cell r="AZ129">
            <v>0.35999999999999988</v>
          </cell>
          <cell r="BA129">
            <v>1</v>
          </cell>
        </row>
        <row r="130">
          <cell r="AX130">
            <v>-0.30901699437494701</v>
          </cell>
          <cell r="AY130">
            <v>0.95105651629515398</v>
          </cell>
          <cell r="AZ130">
            <v>0</v>
          </cell>
          <cell r="BA130">
            <v>1</v>
          </cell>
        </row>
        <row r="131">
          <cell r="AX131">
            <v>0</v>
          </cell>
          <cell r="AY131">
            <v>0</v>
          </cell>
          <cell r="AZ131">
            <v>1</v>
          </cell>
          <cell r="BA131">
            <v>1</v>
          </cell>
        </row>
        <row r="132">
          <cell r="AX132">
            <v>-0.16180339887498901</v>
          </cell>
          <cell r="AY132">
            <v>0.117557050458495</v>
          </cell>
          <cell r="AZ132">
            <v>0.96000000000000008</v>
          </cell>
          <cell r="BA132">
            <v>1</v>
          </cell>
        </row>
        <row r="133">
          <cell r="AX133">
            <v>-0.32360679774997902</v>
          </cell>
          <cell r="AY133">
            <v>0.23511410091698901</v>
          </cell>
          <cell r="AZ133">
            <v>0.84000000000000008</v>
          </cell>
          <cell r="BA133">
            <v>1</v>
          </cell>
        </row>
        <row r="134">
          <cell r="AX134">
            <v>-0.48541019662496798</v>
          </cell>
          <cell r="AY134">
            <v>0.35267115137548399</v>
          </cell>
          <cell r="AZ134">
            <v>0.64000000000000035</v>
          </cell>
          <cell r="BA134">
            <v>1</v>
          </cell>
        </row>
        <row r="135">
          <cell r="AX135">
            <v>-0.64721359549995805</v>
          </cell>
          <cell r="AY135">
            <v>0.47022820183397901</v>
          </cell>
          <cell r="AZ135">
            <v>0.35999999999999932</v>
          </cell>
          <cell r="BA135">
            <v>1</v>
          </cell>
        </row>
        <row r="136">
          <cell r="AX136">
            <v>-0.80901699437494701</v>
          </cell>
          <cell r="AY136">
            <v>0.58778525229247303</v>
          </cell>
          <cell r="AZ136">
            <v>7.7715611723760958E-16</v>
          </cell>
          <cell r="BA136">
            <v>1</v>
          </cell>
        </row>
        <row r="137">
          <cell r="AX137">
            <v>0</v>
          </cell>
          <cell r="AY137">
            <v>0</v>
          </cell>
          <cell r="AZ137">
            <v>1</v>
          </cell>
          <cell r="BA137">
            <v>1</v>
          </cell>
        </row>
        <row r="138">
          <cell r="AX138">
            <v>-0.2</v>
          </cell>
          <cell r="AY138">
            <v>2.45029690981724E-17</v>
          </cell>
          <cell r="AZ138">
            <v>0.96</v>
          </cell>
          <cell r="BA138">
            <v>1</v>
          </cell>
        </row>
        <row r="139">
          <cell r="AX139">
            <v>-0.4</v>
          </cell>
          <cell r="AY139">
            <v>4.90059381963448E-17</v>
          </cell>
          <cell r="AZ139">
            <v>0.84</v>
          </cell>
          <cell r="BA139">
            <v>1</v>
          </cell>
        </row>
        <row r="140">
          <cell r="AX140">
            <v>-0.6</v>
          </cell>
          <cell r="AY140">
            <v>7.3508907294517201E-17</v>
          </cell>
          <cell r="AZ140">
            <v>0.64</v>
          </cell>
          <cell r="BA140">
            <v>1</v>
          </cell>
        </row>
        <row r="141">
          <cell r="AX141">
            <v>-0.8</v>
          </cell>
          <cell r="AY141">
            <v>9.8011876392689601E-17</v>
          </cell>
          <cell r="AZ141">
            <v>0.35999999999999988</v>
          </cell>
          <cell r="BA141">
            <v>1</v>
          </cell>
        </row>
        <row r="142">
          <cell r="AX142">
            <v>-1</v>
          </cell>
          <cell r="AY142">
            <v>1.22514845490862E-16</v>
          </cell>
          <cell r="AZ142">
            <v>-1.5009887365649789E-32</v>
          </cell>
          <cell r="BA142">
            <v>1</v>
          </cell>
        </row>
        <row r="143">
          <cell r="AX143">
            <v>0</v>
          </cell>
          <cell r="AY143">
            <v>0</v>
          </cell>
          <cell r="AZ143">
            <v>1</v>
          </cell>
          <cell r="BA143">
            <v>1</v>
          </cell>
        </row>
        <row r="144">
          <cell r="AX144">
            <v>-2.45029690981724E-17</v>
          </cell>
          <cell r="AY144">
            <v>-0.2</v>
          </cell>
          <cell r="AZ144">
            <v>0.96</v>
          </cell>
          <cell r="BA144">
            <v>1</v>
          </cell>
        </row>
        <row r="145">
          <cell r="AX145">
            <v>-4.90059381963448E-17</v>
          </cell>
          <cell r="AY145">
            <v>-0.4</v>
          </cell>
          <cell r="AZ145">
            <v>0.84</v>
          </cell>
          <cell r="BA145">
            <v>1</v>
          </cell>
        </row>
        <row r="146">
          <cell r="AX146">
            <v>-7.3508907294517201E-17</v>
          </cell>
          <cell r="AY146">
            <v>-0.6</v>
          </cell>
          <cell r="AZ146">
            <v>0.64</v>
          </cell>
          <cell r="BA146">
            <v>1</v>
          </cell>
        </row>
        <row r="147">
          <cell r="AX147">
            <v>-9.8011876392689601E-17</v>
          </cell>
          <cell r="AY147">
            <v>-0.8</v>
          </cell>
          <cell r="AZ147">
            <v>0.35999999999999988</v>
          </cell>
          <cell r="BA147">
            <v>1</v>
          </cell>
        </row>
        <row r="148">
          <cell r="AX148">
            <v>-1.22514845490862E-16</v>
          </cell>
          <cell r="AY148">
            <v>-1</v>
          </cell>
          <cell r="AZ148">
            <v>0</v>
          </cell>
          <cell r="BA148">
            <v>1</v>
          </cell>
        </row>
        <row r="149">
          <cell r="AX149">
            <v>0</v>
          </cell>
          <cell r="AY149">
            <v>0</v>
          </cell>
          <cell r="AZ149">
            <v>1</v>
          </cell>
          <cell r="BA149">
            <v>1</v>
          </cell>
        </row>
        <row r="150">
          <cell r="AX150">
            <v>-0.117557050458495</v>
          </cell>
          <cell r="AY150">
            <v>-0.16180339887498901</v>
          </cell>
          <cell r="AZ150">
            <v>0.96000000000000008</v>
          </cell>
          <cell r="BA150">
            <v>1</v>
          </cell>
        </row>
        <row r="151">
          <cell r="AX151">
            <v>-0.23511410091698901</v>
          </cell>
          <cell r="AY151">
            <v>-0.32360679774997902</v>
          </cell>
          <cell r="AZ151">
            <v>0.84000000000000008</v>
          </cell>
          <cell r="BA151">
            <v>1</v>
          </cell>
        </row>
        <row r="152">
          <cell r="AX152">
            <v>-0.35267115137548399</v>
          </cell>
          <cell r="AY152">
            <v>-0.48541019662496798</v>
          </cell>
          <cell r="AZ152">
            <v>0.64000000000000035</v>
          </cell>
          <cell r="BA152">
            <v>1</v>
          </cell>
        </row>
        <row r="153">
          <cell r="AX153">
            <v>-0.47022820183397901</v>
          </cell>
          <cell r="AY153">
            <v>-0.64721359549995805</v>
          </cell>
          <cell r="AZ153">
            <v>0.35999999999999938</v>
          </cell>
          <cell r="BA153">
            <v>1</v>
          </cell>
        </row>
        <row r="154">
          <cell r="AX154">
            <v>-0.58778525229247303</v>
          </cell>
          <cell r="AY154">
            <v>-0.80901699437494701</v>
          </cell>
          <cell r="AZ154">
            <v>0</v>
          </cell>
          <cell r="BA154">
            <v>1</v>
          </cell>
        </row>
        <row r="155">
          <cell r="AX155">
            <v>0</v>
          </cell>
          <cell r="AY155">
            <v>0</v>
          </cell>
          <cell r="AZ155">
            <v>1</v>
          </cell>
          <cell r="BA155">
            <v>1</v>
          </cell>
        </row>
        <row r="156">
          <cell r="AX156">
            <v>-0.19021130325903099</v>
          </cell>
          <cell r="AY156">
            <v>-6.18033988749895E-2</v>
          </cell>
          <cell r="AZ156">
            <v>0.96</v>
          </cell>
          <cell r="BA156">
            <v>1</v>
          </cell>
        </row>
        <row r="157">
          <cell r="AX157">
            <v>-0.38042260651806098</v>
          </cell>
          <cell r="AY157">
            <v>-0.123606797749979</v>
          </cell>
          <cell r="AZ157">
            <v>0.8400000000000003</v>
          </cell>
          <cell r="BA157">
            <v>1</v>
          </cell>
        </row>
        <row r="158">
          <cell r="AX158">
            <v>-0.57063390977709205</v>
          </cell>
          <cell r="AY158">
            <v>-0.18541019662496799</v>
          </cell>
          <cell r="AZ158">
            <v>0.64000000000000024</v>
          </cell>
          <cell r="BA158">
            <v>1</v>
          </cell>
        </row>
        <row r="159">
          <cell r="AX159">
            <v>-0.76084521303612296</v>
          </cell>
          <cell r="AY159">
            <v>-0.247213595499958</v>
          </cell>
          <cell r="AZ159">
            <v>0.35999999999999988</v>
          </cell>
          <cell r="BA159">
            <v>1</v>
          </cell>
        </row>
        <row r="160">
          <cell r="AX160">
            <v>-0.95105651629515398</v>
          </cell>
          <cell r="AY160">
            <v>-0.30901699437494701</v>
          </cell>
          <cell r="AZ160">
            <v>-5.2735593669694936E-16</v>
          </cell>
          <cell r="BA160">
            <v>1</v>
          </cell>
        </row>
        <row r="161">
          <cell r="AX161">
            <v>0</v>
          </cell>
          <cell r="AY161">
            <v>0</v>
          </cell>
          <cell r="AZ161">
            <v>1</v>
          </cell>
          <cell r="BA161">
            <v>1</v>
          </cell>
        </row>
        <row r="162">
          <cell r="AX162">
            <v>-0.19021130325903099</v>
          </cell>
          <cell r="AY162">
            <v>6.18033988749895E-2</v>
          </cell>
          <cell r="AZ162">
            <v>0.96</v>
          </cell>
          <cell r="BA162">
            <v>1</v>
          </cell>
        </row>
        <row r="163">
          <cell r="AX163">
            <v>-0.38042260651806098</v>
          </cell>
          <cell r="AY163">
            <v>0.123606797749979</v>
          </cell>
          <cell r="AZ163">
            <v>0.8400000000000003</v>
          </cell>
          <cell r="BA163">
            <v>1</v>
          </cell>
        </row>
        <row r="164">
          <cell r="AX164">
            <v>-0.57063390977709205</v>
          </cell>
          <cell r="AY164">
            <v>0.18541019662496799</v>
          </cell>
          <cell r="AZ164">
            <v>0.64000000000000024</v>
          </cell>
          <cell r="BA164">
            <v>1</v>
          </cell>
        </row>
        <row r="165">
          <cell r="AX165">
            <v>-0.76084521303612296</v>
          </cell>
          <cell r="AY165">
            <v>0.247213595499958</v>
          </cell>
          <cell r="AZ165">
            <v>0.35999999999999988</v>
          </cell>
          <cell r="BA165">
            <v>1</v>
          </cell>
        </row>
        <row r="166">
          <cell r="AX166">
            <v>-0.95105651629515398</v>
          </cell>
          <cell r="AY166">
            <v>0.30901699437494701</v>
          </cell>
          <cell r="AZ166">
            <v>-5.2735593669694936E-16</v>
          </cell>
          <cell r="BA166">
            <v>1</v>
          </cell>
        </row>
        <row r="167">
          <cell r="AX167">
            <v>0</v>
          </cell>
          <cell r="AY167">
            <v>0</v>
          </cell>
          <cell r="AZ167">
            <v>1</v>
          </cell>
          <cell r="BA167">
            <v>1</v>
          </cell>
        </row>
        <row r="168">
          <cell r="AX168">
            <v>-0.117557050458495</v>
          </cell>
          <cell r="AY168">
            <v>0.16180339887499001</v>
          </cell>
          <cell r="AZ168">
            <v>0.95999999999999974</v>
          </cell>
          <cell r="BA168">
            <v>1</v>
          </cell>
        </row>
        <row r="169">
          <cell r="AX169">
            <v>-0.23511410091698901</v>
          </cell>
          <cell r="AY169">
            <v>0.32360679774997902</v>
          </cell>
          <cell r="AZ169">
            <v>0.84000000000000008</v>
          </cell>
          <cell r="BA169">
            <v>1</v>
          </cell>
        </row>
        <row r="170">
          <cell r="AX170">
            <v>-0.35267115137548399</v>
          </cell>
          <cell r="AY170">
            <v>0.48541019662496798</v>
          </cell>
          <cell r="AZ170">
            <v>0.64000000000000035</v>
          </cell>
          <cell r="BA170">
            <v>1</v>
          </cell>
        </row>
        <row r="171">
          <cell r="AX171">
            <v>-0.47022820183397901</v>
          </cell>
          <cell r="AY171">
            <v>0.64721359549995805</v>
          </cell>
          <cell r="AZ171">
            <v>0.35999999999999938</v>
          </cell>
          <cell r="BA171">
            <v>1</v>
          </cell>
        </row>
        <row r="172">
          <cell r="AX172">
            <v>-0.58778525229247303</v>
          </cell>
          <cell r="AY172">
            <v>0.80901699437494701</v>
          </cell>
          <cell r="AZ172">
            <v>0</v>
          </cell>
          <cell r="BA172">
            <v>1</v>
          </cell>
        </row>
        <row r="173">
          <cell r="AX173">
            <v>0</v>
          </cell>
          <cell r="AY173">
            <v>0</v>
          </cell>
          <cell r="AZ173">
            <v>1</v>
          </cell>
          <cell r="BA173">
            <v>1</v>
          </cell>
        </row>
        <row r="174">
          <cell r="AX174">
            <v>0</v>
          </cell>
          <cell r="AY174">
            <v>0.2</v>
          </cell>
          <cell r="AZ174">
            <v>0.96</v>
          </cell>
          <cell r="BA174">
            <v>1</v>
          </cell>
        </row>
        <row r="175">
          <cell r="AX175">
            <v>0</v>
          </cell>
          <cell r="AY175">
            <v>0.4</v>
          </cell>
          <cell r="AZ175">
            <v>0.84</v>
          </cell>
          <cell r="BA175">
            <v>1</v>
          </cell>
        </row>
        <row r="176">
          <cell r="AX176">
            <v>0</v>
          </cell>
          <cell r="AY176">
            <v>0.6</v>
          </cell>
          <cell r="AZ176">
            <v>0.64</v>
          </cell>
          <cell r="BA176">
            <v>1</v>
          </cell>
        </row>
        <row r="177">
          <cell r="AX177">
            <v>0</v>
          </cell>
          <cell r="AY177">
            <v>0.8</v>
          </cell>
          <cell r="AZ177">
            <v>0.35999999999999988</v>
          </cell>
          <cell r="BA177">
            <v>1</v>
          </cell>
        </row>
        <row r="178">
          <cell r="AX178">
            <v>0</v>
          </cell>
          <cell r="AY178">
            <v>1</v>
          </cell>
          <cell r="AZ178">
            <v>0</v>
          </cell>
          <cell r="BA178">
            <v>1</v>
          </cell>
        </row>
        <row r="179">
          <cell r="AX179">
            <v>0</v>
          </cell>
          <cell r="AY179">
            <v>0</v>
          </cell>
          <cell r="AZ179">
            <v>1</v>
          </cell>
          <cell r="BA179">
            <v>1</v>
          </cell>
        </row>
        <row r="180">
          <cell r="AX180">
            <v>0.117557050458495</v>
          </cell>
          <cell r="AY180">
            <v>0.16180339887499001</v>
          </cell>
          <cell r="AZ180">
            <v>0.95999999999999974</v>
          </cell>
          <cell r="BA180">
            <v>1</v>
          </cell>
        </row>
        <row r="181">
          <cell r="AX181">
            <v>0.23511410091698901</v>
          </cell>
          <cell r="AY181">
            <v>0.32360679774997902</v>
          </cell>
          <cell r="AZ181">
            <v>0.84000000000000008</v>
          </cell>
          <cell r="BA181">
            <v>1</v>
          </cell>
        </row>
        <row r="182">
          <cell r="AX182">
            <v>0.35267115137548399</v>
          </cell>
          <cell r="AY182">
            <v>0.48541019662496798</v>
          </cell>
          <cell r="AZ182">
            <v>0.64000000000000035</v>
          </cell>
          <cell r="BA182">
            <v>1</v>
          </cell>
        </row>
        <row r="183">
          <cell r="AX183">
            <v>0.47022820183397901</v>
          </cell>
          <cell r="AY183">
            <v>0.64721359549995805</v>
          </cell>
          <cell r="AZ183">
            <v>0.35999999999999938</v>
          </cell>
          <cell r="BA183">
            <v>1</v>
          </cell>
        </row>
        <row r="184">
          <cell r="AX184">
            <v>0.58778525229247303</v>
          </cell>
          <cell r="AY184">
            <v>0.80901699437494701</v>
          </cell>
          <cell r="AZ184">
            <v>0</v>
          </cell>
          <cell r="BA184">
            <v>1</v>
          </cell>
        </row>
        <row r="185">
          <cell r="AX185">
            <v>0</v>
          </cell>
          <cell r="AY185">
            <v>0</v>
          </cell>
          <cell r="AZ185">
            <v>1</v>
          </cell>
          <cell r="BA185">
            <v>1</v>
          </cell>
        </row>
        <row r="186">
          <cell r="AX186">
            <v>0.19021130325903099</v>
          </cell>
          <cell r="AY186">
            <v>6.18033988749895E-2</v>
          </cell>
          <cell r="AZ186">
            <v>0.96</v>
          </cell>
          <cell r="BA186">
            <v>1</v>
          </cell>
        </row>
        <row r="187">
          <cell r="AX187">
            <v>0.38042260651806098</v>
          </cell>
          <cell r="AY187">
            <v>0.123606797749979</v>
          </cell>
          <cell r="AZ187">
            <v>0.8400000000000003</v>
          </cell>
          <cell r="BA187">
            <v>1</v>
          </cell>
        </row>
        <row r="188">
          <cell r="AX188">
            <v>0.57063390977709205</v>
          </cell>
          <cell r="AY188">
            <v>0.18541019662496799</v>
          </cell>
          <cell r="AZ188">
            <v>0.64000000000000024</v>
          </cell>
          <cell r="BA188">
            <v>1</v>
          </cell>
        </row>
        <row r="189">
          <cell r="AX189">
            <v>0.76084521303612296</v>
          </cell>
          <cell r="AY189">
            <v>0.247213595499958</v>
          </cell>
          <cell r="AZ189">
            <v>0.35999999999999988</v>
          </cell>
          <cell r="BA189">
            <v>1</v>
          </cell>
        </row>
        <row r="190">
          <cell r="AX190">
            <v>0.95105651629515398</v>
          </cell>
          <cell r="AY190">
            <v>0.30901699437494701</v>
          </cell>
          <cell r="AZ190">
            <v>-5.2735593669694936E-16</v>
          </cell>
          <cell r="BA190">
            <v>1</v>
          </cell>
        </row>
        <row r="191">
          <cell r="AX191">
            <v>0</v>
          </cell>
          <cell r="AY191">
            <v>0</v>
          </cell>
          <cell r="AZ191">
            <v>1</v>
          </cell>
          <cell r="BA191">
            <v>1</v>
          </cell>
        </row>
        <row r="192">
          <cell r="AX192">
            <v>0.19021130325903099</v>
          </cell>
          <cell r="AY192">
            <v>-6.18033988749895E-2</v>
          </cell>
          <cell r="AZ192">
            <v>0.96</v>
          </cell>
          <cell r="BA192">
            <v>1</v>
          </cell>
        </row>
        <row r="193">
          <cell r="AX193">
            <v>0.38042260651806098</v>
          </cell>
          <cell r="AY193">
            <v>-0.123606797749979</v>
          </cell>
          <cell r="AZ193">
            <v>0.8400000000000003</v>
          </cell>
          <cell r="BA193">
            <v>1</v>
          </cell>
        </row>
        <row r="194">
          <cell r="AX194">
            <v>0.57063390977709205</v>
          </cell>
          <cell r="AY194">
            <v>-0.18541019662496799</v>
          </cell>
          <cell r="AZ194">
            <v>0.64000000000000024</v>
          </cell>
          <cell r="BA194">
            <v>1</v>
          </cell>
        </row>
        <row r="195">
          <cell r="AX195">
            <v>0.76084521303612296</v>
          </cell>
          <cell r="AY195">
            <v>-0.247213595499958</v>
          </cell>
          <cell r="AZ195">
            <v>0.35999999999999988</v>
          </cell>
          <cell r="BA195">
            <v>1</v>
          </cell>
        </row>
        <row r="196">
          <cell r="AX196">
            <v>0.95105651629515398</v>
          </cell>
          <cell r="AY196">
            <v>-0.30901699437494701</v>
          </cell>
          <cell r="AZ196">
            <v>-5.2735593669694936E-16</v>
          </cell>
          <cell r="BA196">
            <v>1</v>
          </cell>
        </row>
        <row r="197">
          <cell r="AX197">
            <v>0</v>
          </cell>
          <cell r="AY197">
            <v>0</v>
          </cell>
          <cell r="AZ197">
            <v>1</v>
          </cell>
          <cell r="BA197">
            <v>1</v>
          </cell>
        </row>
        <row r="198">
          <cell r="AX198">
            <v>0.117557050458495</v>
          </cell>
          <cell r="AY198">
            <v>-0.16180339887498901</v>
          </cell>
          <cell r="AZ198">
            <v>0.96000000000000008</v>
          </cell>
          <cell r="BA198">
            <v>1</v>
          </cell>
        </row>
        <row r="199">
          <cell r="AX199">
            <v>0.23511410091698901</v>
          </cell>
          <cell r="AY199">
            <v>-0.32360679774997902</v>
          </cell>
          <cell r="AZ199">
            <v>0.84000000000000008</v>
          </cell>
          <cell r="BA199">
            <v>1</v>
          </cell>
        </row>
        <row r="200">
          <cell r="AX200">
            <v>0.35267115137548399</v>
          </cell>
          <cell r="AY200">
            <v>-0.48541019662496798</v>
          </cell>
          <cell r="AZ200">
            <v>0.64000000000000035</v>
          </cell>
          <cell r="BA200">
            <v>1</v>
          </cell>
        </row>
        <row r="201">
          <cell r="AX201">
            <v>0.47022820183397901</v>
          </cell>
          <cell r="AY201">
            <v>-0.64721359549995805</v>
          </cell>
          <cell r="AZ201">
            <v>0.35999999999999938</v>
          </cell>
          <cell r="BA201">
            <v>1</v>
          </cell>
        </row>
        <row r="202">
          <cell r="AX202">
            <v>0.58778525229247303</v>
          </cell>
          <cell r="AY202">
            <v>-0.80901699437494701</v>
          </cell>
          <cell r="AZ202">
            <v>0</v>
          </cell>
          <cell r="BA202">
            <v>1</v>
          </cell>
        </row>
        <row r="203">
          <cell r="AX203">
            <v>0</v>
          </cell>
          <cell r="AY203">
            <v>0</v>
          </cell>
          <cell r="AZ203">
            <v>1</v>
          </cell>
          <cell r="BA203">
            <v>1</v>
          </cell>
        </row>
        <row r="204">
          <cell r="AX204">
            <v>2.45029690981724E-17</v>
          </cell>
          <cell r="AY204">
            <v>-0.2</v>
          </cell>
          <cell r="AZ204">
            <v>0.96</v>
          </cell>
          <cell r="BA204">
            <v>1</v>
          </cell>
        </row>
        <row r="205">
          <cell r="AX205">
            <v>4.90059381963448E-17</v>
          </cell>
          <cell r="AY205">
            <v>-0.4</v>
          </cell>
          <cell r="AZ205">
            <v>0.84</v>
          </cell>
          <cell r="BA205">
            <v>1</v>
          </cell>
        </row>
        <row r="206">
          <cell r="AX206">
            <v>7.3508907294517201E-17</v>
          </cell>
          <cell r="AY206">
            <v>-0.6</v>
          </cell>
          <cell r="AZ206">
            <v>0.64</v>
          </cell>
          <cell r="BA206">
            <v>1</v>
          </cell>
        </row>
        <row r="207">
          <cell r="AX207">
            <v>9.8011876392689601E-17</v>
          </cell>
          <cell r="AY207">
            <v>-0.8</v>
          </cell>
          <cell r="AZ207">
            <v>0.35999999999999988</v>
          </cell>
          <cell r="BA207">
            <v>1</v>
          </cell>
        </row>
        <row r="208">
          <cell r="AX208">
            <v>1.22514845490862E-16</v>
          </cell>
          <cell r="AY208">
            <v>-1</v>
          </cell>
          <cell r="AZ208">
            <v>0</v>
          </cell>
          <cell r="BA208">
            <v>1</v>
          </cell>
        </row>
      </sheetData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N12"/>
  <sheetViews>
    <sheetView zoomScale="115" zoomScaleNormal="115" workbookViewId="0">
      <selection activeCell="L5" sqref="L5"/>
    </sheetView>
  </sheetViews>
  <sheetFormatPr defaultRowHeight="13.2" x14ac:dyDescent="0.25"/>
  <cols>
    <col min="7" max="7" width="11" customWidth="1"/>
  </cols>
  <sheetData>
    <row r="1" spans="3:14" x14ac:dyDescent="0.25">
      <c r="C1" t="s">
        <v>22</v>
      </c>
    </row>
    <row r="3" spans="3:14" x14ac:dyDescent="0.25">
      <c r="C3" t="s">
        <v>11</v>
      </c>
      <c r="F3">
        <v>66</v>
      </c>
    </row>
    <row r="5" spans="3:14" x14ac:dyDescent="0.25">
      <c r="F5" t="s">
        <v>20</v>
      </c>
      <c r="G5">
        <v>3</v>
      </c>
    </row>
    <row r="6" spans="3:14" x14ac:dyDescent="0.25">
      <c r="C6" t="s">
        <v>12</v>
      </c>
      <c r="D6" t="s">
        <v>13</v>
      </c>
      <c r="E6" t="s">
        <v>21</v>
      </c>
      <c r="F6" s="9" t="s">
        <v>14</v>
      </c>
      <c r="G6" s="9"/>
      <c r="H6" s="9"/>
      <c r="K6" t="s">
        <v>23</v>
      </c>
    </row>
    <row r="7" spans="3:14" x14ac:dyDescent="0.25">
      <c r="C7" s="3">
        <v>0</v>
      </c>
      <c r="D7" s="3">
        <v>0</v>
      </c>
      <c r="E7" s="3">
        <v>1</v>
      </c>
      <c r="F7" s="2">
        <v>1</v>
      </c>
      <c r="G7" s="2">
        <f>SIN(H5)</f>
        <v>0</v>
      </c>
      <c r="H7" s="7">
        <v>0</v>
      </c>
      <c r="I7">
        <f t="array" ref="I7:K12">MMULT(C7:E12,F7:H9)</f>
        <v>6.6</v>
      </c>
      <c r="J7">
        <v>0</v>
      </c>
      <c r="K7">
        <v>1</v>
      </c>
      <c r="L7">
        <f t="shared" ref="L7:M7" si="0">I7/$K7</f>
        <v>6.6</v>
      </c>
      <c r="M7">
        <f t="shared" si="0"/>
        <v>0</v>
      </c>
      <c r="N7">
        <f>K7/$K7</f>
        <v>1</v>
      </c>
    </row>
    <row r="8" spans="3:14" x14ac:dyDescent="0.25">
      <c r="C8">
        <v>1</v>
      </c>
      <c r="D8">
        <v>1</v>
      </c>
      <c r="E8">
        <v>1</v>
      </c>
      <c r="F8" s="2">
        <v>0</v>
      </c>
      <c r="G8" s="2">
        <f>COS(H5)</f>
        <v>1</v>
      </c>
      <c r="H8" s="6">
        <v>0</v>
      </c>
      <c r="I8" s="4">
        <v>7.6</v>
      </c>
      <c r="J8">
        <v>1</v>
      </c>
      <c r="K8">
        <v>1</v>
      </c>
      <c r="L8">
        <f t="shared" ref="L8:L12" si="1">I8/$K8</f>
        <v>7.6</v>
      </c>
      <c r="M8">
        <f t="shared" ref="M8:M12" si="2">J8/$K8</f>
        <v>1</v>
      </c>
      <c r="N8">
        <f t="shared" ref="N8:N12" si="3">K8/$K8</f>
        <v>1</v>
      </c>
    </row>
    <row r="9" spans="3:14" x14ac:dyDescent="0.25">
      <c r="C9">
        <v>2</v>
      </c>
      <c r="D9">
        <v>1</v>
      </c>
      <c r="E9">
        <v>1</v>
      </c>
      <c r="F9" s="3">
        <f>F3/10</f>
        <v>6.6</v>
      </c>
      <c r="G9" s="6">
        <v>0</v>
      </c>
      <c r="H9" s="2">
        <v>1</v>
      </c>
      <c r="I9">
        <v>8.6</v>
      </c>
      <c r="J9">
        <v>1</v>
      </c>
      <c r="K9">
        <v>1</v>
      </c>
      <c r="L9">
        <f t="shared" si="1"/>
        <v>8.6</v>
      </c>
      <c r="M9">
        <f t="shared" si="2"/>
        <v>1</v>
      </c>
      <c r="N9">
        <f t="shared" si="3"/>
        <v>1</v>
      </c>
    </row>
    <row r="10" spans="3:14" x14ac:dyDescent="0.25">
      <c r="C10">
        <v>2</v>
      </c>
      <c r="D10">
        <v>2</v>
      </c>
      <c r="E10">
        <v>1</v>
      </c>
      <c r="G10">
        <f t="array" ref="G10">MDETERM(F7:G8)</f>
        <v>1</v>
      </c>
      <c r="I10">
        <v>8.6</v>
      </c>
      <c r="J10">
        <v>2</v>
      </c>
      <c r="K10">
        <v>1</v>
      </c>
      <c r="L10">
        <f t="shared" si="1"/>
        <v>8.6</v>
      </c>
      <c r="M10">
        <f t="shared" si="2"/>
        <v>2</v>
      </c>
      <c r="N10">
        <f t="shared" si="3"/>
        <v>1</v>
      </c>
    </row>
    <row r="11" spans="3:14" x14ac:dyDescent="0.25">
      <c r="C11">
        <v>1</v>
      </c>
      <c r="D11">
        <v>2</v>
      </c>
      <c r="E11">
        <v>1</v>
      </c>
      <c r="I11">
        <v>7.6</v>
      </c>
      <c r="J11">
        <v>2</v>
      </c>
      <c r="K11">
        <v>1</v>
      </c>
      <c r="L11">
        <f t="shared" si="1"/>
        <v>7.6</v>
      </c>
      <c r="M11">
        <f t="shared" si="2"/>
        <v>2</v>
      </c>
      <c r="N11">
        <f t="shared" si="3"/>
        <v>1</v>
      </c>
    </row>
    <row r="12" spans="3:14" x14ac:dyDescent="0.25">
      <c r="C12">
        <v>1</v>
      </c>
      <c r="D12">
        <v>1</v>
      </c>
      <c r="E12">
        <v>1</v>
      </c>
      <c r="I12">
        <v>7.6</v>
      </c>
      <c r="J12">
        <v>1</v>
      </c>
      <c r="K12">
        <v>1</v>
      </c>
      <c r="L12">
        <f t="shared" si="1"/>
        <v>7.6</v>
      </c>
      <c r="M12">
        <f t="shared" si="2"/>
        <v>1</v>
      </c>
      <c r="N12">
        <f t="shared" si="3"/>
        <v>1</v>
      </c>
    </row>
  </sheetData>
  <mergeCells count="1">
    <mergeCell ref="F6:H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Scroll Bar 1">
              <controlPr defaultSize="0" autoPict="0">
                <anchor moveWithCells="1">
                  <from>
                    <xdr:col>6</xdr:col>
                    <xdr:colOff>121920</xdr:colOff>
                    <xdr:row>2</xdr:row>
                    <xdr:rowOff>15240</xdr:rowOff>
                  </from>
                  <to>
                    <xdr:col>9</xdr:col>
                    <xdr:colOff>449580</xdr:colOff>
                    <xdr:row>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zoomScale="120" zoomScaleNormal="120" workbookViewId="0">
      <selection activeCell="C14" sqref="C14"/>
    </sheetView>
  </sheetViews>
  <sheetFormatPr defaultRowHeight="13.2" x14ac:dyDescent="0.25"/>
  <sheetData>
    <row r="3" spans="2:4" x14ac:dyDescent="0.25">
      <c r="C3" t="s">
        <v>0</v>
      </c>
      <c r="D3" t="s">
        <v>1</v>
      </c>
    </row>
    <row r="4" spans="2:4" x14ac:dyDescent="0.25">
      <c r="B4" t="s">
        <v>2</v>
      </c>
      <c r="C4">
        <v>2</v>
      </c>
      <c r="D4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zoomScale="120" zoomScaleNormal="120" workbookViewId="0">
      <selection activeCell="B11" sqref="B11"/>
    </sheetView>
  </sheetViews>
  <sheetFormatPr defaultRowHeight="13.2" x14ac:dyDescent="0.25"/>
  <sheetData>
    <row r="3" spans="2:4" x14ac:dyDescent="0.25">
      <c r="C3" t="s">
        <v>0</v>
      </c>
      <c r="D3" t="s">
        <v>1</v>
      </c>
    </row>
    <row r="4" spans="2:4" x14ac:dyDescent="0.25">
      <c r="B4" t="s">
        <v>3</v>
      </c>
      <c r="C4">
        <v>2</v>
      </c>
      <c r="D4">
        <v>5</v>
      </c>
    </row>
    <row r="5" spans="2:4" x14ac:dyDescent="0.25">
      <c r="C5">
        <v>1</v>
      </c>
      <c r="D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zoomScale="120" zoomScaleNormal="120" workbookViewId="0">
      <selection activeCell="E6" sqref="E6"/>
    </sheetView>
  </sheetViews>
  <sheetFormatPr defaultRowHeight="13.2" x14ac:dyDescent="0.25"/>
  <sheetData>
    <row r="3" spans="2:4" x14ac:dyDescent="0.25">
      <c r="C3" t="s">
        <v>0</v>
      </c>
      <c r="D3" t="s">
        <v>1</v>
      </c>
    </row>
    <row r="4" spans="2:4" x14ac:dyDescent="0.25">
      <c r="B4" t="s">
        <v>3</v>
      </c>
      <c r="C4">
        <v>2</v>
      </c>
      <c r="D4">
        <v>5</v>
      </c>
    </row>
    <row r="5" spans="2:4" x14ac:dyDescent="0.25">
      <c r="C5">
        <v>1</v>
      </c>
      <c r="D5">
        <v>1</v>
      </c>
    </row>
    <row r="6" spans="2:4" x14ac:dyDescent="0.25">
      <c r="C6">
        <v>2</v>
      </c>
      <c r="D6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="120" zoomScaleNormal="120" workbookViewId="0">
      <selection activeCell="D8" sqref="D8"/>
    </sheetView>
  </sheetViews>
  <sheetFormatPr defaultRowHeight="13.2" x14ac:dyDescent="0.25"/>
  <sheetData>
    <row r="3" spans="2:4" x14ac:dyDescent="0.25">
      <c r="C3" t="s">
        <v>0</v>
      </c>
      <c r="D3" t="s">
        <v>1</v>
      </c>
    </row>
    <row r="4" spans="2:4" x14ac:dyDescent="0.25">
      <c r="B4" t="s">
        <v>3</v>
      </c>
      <c r="C4">
        <v>2</v>
      </c>
      <c r="D4">
        <v>5</v>
      </c>
    </row>
    <row r="5" spans="2:4" x14ac:dyDescent="0.25">
      <c r="C5">
        <v>1</v>
      </c>
      <c r="D5">
        <v>1</v>
      </c>
    </row>
    <row r="6" spans="2:4" x14ac:dyDescent="0.25">
      <c r="C6">
        <v>2</v>
      </c>
      <c r="D6">
        <v>3</v>
      </c>
    </row>
    <row r="7" spans="2:4" x14ac:dyDescent="0.25">
      <c r="C7">
        <f>C4</f>
        <v>2</v>
      </c>
      <c r="D7">
        <f>D4</f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68"/>
  <sheetViews>
    <sheetView showFormulas="1" zoomScale="140" zoomScaleNormal="140" workbookViewId="0">
      <selection activeCell="H7" sqref="H7"/>
    </sheetView>
  </sheetViews>
  <sheetFormatPr defaultRowHeight="13.2" x14ac:dyDescent="0.25"/>
  <sheetData>
    <row r="3" spans="5:6" x14ac:dyDescent="0.25">
      <c r="E3" t="s">
        <v>4</v>
      </c>
    </row>
    <row r="7" spans="5:6" x14ac:dyDescent="0.25">
      <c r="E7" t="s">
        <v>0</v>
      </c>
      <c r="F7" t="s">
        <v>1</v>
      </c>
    </row>
    <row r="8" spans="5:6" x14ac:dyDescent="0.25">
      <c r="E8">
        <v>-3</v>
      </c>
      <c r="F8">
        <f>E8^2</f>
        <v>9</v>
      </c>
    </row>
    <row r="9" spans="5:6" x14ac:dyDescent="0.25">
      <c r="E9">
        <f>E8+0.1</f>
        <v>-2.9</v>
      </c>
      <c r="F9">
        <f t="shared" ref="F9:F68" si="0">E9^2</f>
        <v>8.41</v>
      </c>
    </row>
    <row r="10" spans="5:6" x14ac:dyDescent="0.25">
      <c r="E10">
        <f t="shared" ref="E10:E68" si="1">E9+0.1</f>
        <v>-2.8</v>
      </c>
      <c r="F10">
        <f t="shared" si="0"/>
        <v>7.839999999999999</v>
      </c>
    </row>
    <row r="11" spans="5:6" x14ac:dyDescent="0.25">
      <c r="E11">
        <f t="shared" si="1"/>
        <v>-2.6999999999999997</v>
      </c>
      <c r="F11">
        <f t="shared" si="0"/>
        <v>7.2899999999999983</v>
      </c>
    </row>
    <row r="12" spans="5:6" x14ac:dyDescent="0.25">
      <c r="E12">
        <f t="shared" si="1"/>
        <v>-2.5999999999999996</v>
      </c>
      <c r="F12">
        <f t="shared" si="0"/>
        <v>6.759999999999998</v>
      </c>
    </row>
    <row r="13" spans="5:6" x14ac:dyDescent="0.25">
      <c r="E13">
        <f t="shared" si="1"/>
        <v>-2.4999999999999996</v>
      </c>
      <c r="F13">
        <f t="shared" si="0"/>
        <v>6.2499999999999982</v>
      </c>
    </row>
    <row r="14" spans="5:6" x14ac:dyDescent="0.25">
      <c r="E14">
        <f t="shared" si="1"/>
        <v>-2.3999999999999995</v>
      </c>
      <c r="F14">
        <f t="shared" si="0"/>
        <v>5.7599999999999971</v>
      </c>
    </row>
    <row r="15" spans="5:6" x14ac:dyDescent="0.25">
      <c r="E15">
        <f t="shared" si="1"/>
        <v>-2.2999999999999994</v>
      </c>
      <c r="F15">
        <f t="shared" si="0"/>
        <v>5.2899999999999974</v>
      </c>
    </row>
    <row r="16" spans="5:6" x14ac:dyDescent="0.25">
      <c r="E16">
        <f t="shared" si="1"/>
        <v>-2.1999999999999993</v>
      </c>
      <c r="F16">
        <f t="shared" si="0"/>
        <v>4.8399999999999972</v>
      </c>
    </row>
    <row r="17" spans="5:6" x14ac:dyDescent="0.25">
      <c r="E17">
        <f t="shared" si="1"/>
        <v>-2.0999999999999992</v>
      </c>
      <c r="F17">
        <f t="shared" si="0"/>
        <v>4.4099999999999966</v>
      </c>
    </row>
    <row r="18" spans="5:6" x14ac:dyDescent="0.25">
      <c r="E18">
        <f t="shared" si="1"/>
        <v>-1.9999999999999991</v>
      </c>
      <c r="F18">
        <f t="shared" si="0"/>
        <v>3.9999999999999964</v>
      </c>
    </row>
    <row r="19" spans="5:6" x14ac:dyDescent="0.25">
      <c r="E19">
        <f t="shared" si="1"/>
        <v>-1.899999999999999</v>
      </c>
      <c r="F19">
        <f t="shared" si="0"/>
        <v>3.6099999999999963</v>
      </c>
    </row>
    <row r="20" spans="5:6" x14ac:dyDescent="0.25">
      <c r="E20">
        <f t="shared" si="1"/>
        <v>-1.7999999999999989</v>
      </c>
      <c r="F20">
        <f t="shared" si="0"/>
        <v>3.2399999999999962</v>
      </c>
    </row>
    <row r="21" spans="5:6" x14ac:dyDescent="0.25">
      <c r="E21">
        <f t="shared" si="1"/>
        <v>-1.6999999999999988</v>
      </c>
      <c r="F21">
        <f t="shared" si="0"/>
        <v>2.8899999999999961</v>
      </c>
    </row>
    <row r="22" spans="5:6" x14ac:dyDescent="0.25">
      <c r="E22">
        <f t="shared" si="1"/>
        <v>-1.5999999999999988</v>
      </c>
      <c r="F22">
        <f t="shared" si="0"/>
        <v>2.5599999999999961</v>
      </c>
    </row>
    <row r="23" spans="5:6" x14ac:dyDescent="0.25">
      <c r="E23">
        <f t="shared" si="1"/>
        <v>-1.4999999999999987</v>
      </c>
      <c r="F23">
        <f t="shared" si="0"/>
        <v>2.249999999999996</v>
      </c>
    </row>
    <row r="24" spans="5:6" x14ac:dyDescent="0.25">
      <c r="E24">
        <f t="shared" si="1"/>
        <v>-1.3999999999999986</v>
      </c>
      <c r="F24">
        <f t="shared" si="0"/>
        <v>1.959999999999996</v>
      </c>
    </row>
    <row r="25" spans="5:6" x14ac:dyDescent="0.25">
      <c r="E25">
        <f t="shared" si="1"/>
        <v>-1.2999999999999985</v>
      </c>
      <c r="F25">
        <f t="shared" si="0"/>
        <v>1.6899999999999962</v>
      </c>
    </row>
    <row r="26" spans="5:6" x14ac:dyDescent="0.25">
      <c r="E26">
        <f t="shared" si="1"/>
        <v>-1.1999999999999984</v>
      </c>
      <c r="F26">
        <f t="shared" si="0"/>
        <v>1.4399999999999962</v>
      </c>
    </row>
    <row r="27" spans="5:6" x14ac:dyDescent="0.25">
      <c r="E27">
        <f t="shared" si="1"/>
        <v>-1.0999999999999983</v>
      </c>
      <c r="F27">
        <f t="shared" si="0"/>
        <v>1.2099999999999962</v>
      </c>
    </row>
    <row r="28" spans="5:6" x14ac:dyDescent="0.25">
      <c r="E28">
        <f t="shared" si="1"/>
        <v>-0.99999999999999833</v>
      </c>
      <c r="F28">
        <f t="shared" si="0"/>
        <v>0.99999999999999667</v>
      </c>
    </row>
    <row r="29" spans="5:6" x14ac:dyDescent="0.25">
      <c r="E29">
        <f t="shared" si="1"/>
        <v>-0.89999999999999836</v>
      </c>
      <c r="F29">
        <f t="shared" si="0"/>
        <v>0.80999999999999706</v>
      </c>
    </row>
    <row r="30" spans="5:6" x14ac:dyDescent="0.25">
      <c r="E30">
        <f t="shared" si="1"/>
        <v>-0.79999999999999838</v>
      </c>
      <c r="F30">
        <f t="shared" si="0"/>
        <v>0.63999999999999746</v>
      </c>
    </row>
    <row r="31" spans="5:6" x14ac:dyDescent="0.25">
      <c r="E31">
        <f t="shared" si="1"/>
        <v>-0.6999999999999984</v>
      </c>
      <c r="F31">
        <f t="shared" si="0"/>
        <v>0.48999999999999777</v>
      </c>
    </row>
    <row r="32" spans="5:6" x14ac:dyDescent="0.25">
      <c r="E32">
        <f t="shared" si="1"/>
        <v>-0.59999999999999842</v>
      </c>
      <c r="F32">
        <f t="shared" si="0"/>
        <v>0.3599999999999981</v>
      </c>
    </row>
    <row r="33" spans="5:6" x14ac:dyDescent="0.25">
      <c r="E33">
        <f t="shared" si="1"/>
        <v>-0.49999999999999845</v>
      </c>
      <c r="F33">
        <f t="shared" si="0"/>
        <v>0.24999999999999845</v>
      </c>
    </row>
    <row r="34" spans="5:6" x14ac:dyDescent="0.25">
      <c r="E34">
        <f t="shared" si="1"/>
        <v>-0.39999999999999847</v>
      </c>
      <c r="F34">
        <f t="shared" si="0"/>
        <v>0.15999999999999878</v>
      </c>
    </row>
    <row r="35" spans="5:6" x14ac:dyDescent="0.25">
      <c r="E35">
        <f t="shared" si="1"/>
        <v>-0.29999999999999849</v>
      </c>
      <c r="F35">
        <f t="shared" si="0"/>
        <v>8.9999999999999095E-2</v>
      </c>
    </row>
    <row r="36" spans="5:6" x14ac:dyDescent="0.25">
      <c r="E36">
        <f t="shared" si="1"/>
        <v>-0.19999999999999848</v>
      </c>
      <c r="F36">
        <f t="shared" si="0"/>
        <v>3.9999999999999397E-2</v>
      </c>
    </row>
    <row r="37" spans="5:6" x14ac:dyDescent="0.25">
      <c r="E37">
        <f t="shared" si="1"/>
        <v>-9.9999999999998479E-2</v>
      </c>
      <c r="F37">
        <f t="shared" si="0"/>
        <v>9.9999999999996966E-3</v>
      </c>
    </row>
    <row r="38" spans="5:6" x14ac:dyDescent="0.25">
      <c r="E38">
        <f t="shared" si="1"/>
        <v>1.5265566588595902E-15</v>
      </c>
      <c r="F38">
        <f t="shared" si="0"/>
        <v>2.3303752327085554E-30</v>
      </c>
    </row>
    <row r="39" spans="5:6" x14ac:dyDescent="0.25">
      <c r="E39">
        <f t="shared" si="1"/>
        <v>0.10000000000000153</v>
      </c>
      <c r="F39">
        <f t="shared" si="0"/>
        <v>1.0000000000000307E-2</v>
      </c>
    </row>
    <row r="40" spans="5:6" x14ac:dyDescent="0.25">
      <c r="E40">
        <f t="shared" si="1"/>
        <v>0.20000000000000154</v>
      </c>
      <c r="F40">
        <f t="shared" si="0"/>
        <v>4.0000000000000618E-2</v>
      </c>
    </row>
    <row r="41" spans="5:6" x14ac:dyDescent="0.25">
      <c r="E41">
        <f t="shared" si="1"/>
        <v>0.30000000000000154</v>
      </c>
      <c r="F41">
        <f t="shared" si="0"/>
        <v>9.0000000000000926E-2</v>
      </c>
    </row>
    <row r="42" spans="5:6" x14ac:dyDescent="0.25">
      <c r="E42">
        <f t="shared" si="1"/>
        <v>0.40000000000000158</v>
      </c>
      <c r="F42">
        <f t="shared" si="0"/>
        <v>0.16000000000000125</v>
      </c>
    </row>
    <row r="43" spans="5:6" x14ac:dyDescent="0.25">
      <c r="E43">
        <f t="shared" si="1"/>
        <v>0.50000000000000155</v>
      </c>
      <c r="F43">
        <f t="shared" si="0"/>
        <v>0.25000000000000155</v>
      </c>
    </row>
    <row r="44" spans="5:6" x14ac:dyDescent="0.25">
      <c r="E44">
        <f t="shared" si="1"/>
        <v>0.60000000000000153</v>
      </c>
      <c r="F44">
        <f t="shared" si="0"/>
        <v>0.36000000000000182</v>
      </c>
    </row>
    <row r="45" spans="5:6" x14ac:dyDescent="0.25">
      <c r="E45">
        <f t="shared" si="1"/>
        <v>0.70000000000000151</v>
      </c>
      <c r="F45">
        <f t="shared" si="0"/>
        <v>0.4900000000000021</v>
      </c>
    </row>
    <row r="46" spans="5:6" x14ac:dyDescent="0.25">
      <c r="E46">
        <f t="shared" si="1"/>
        <v>0.80000000000000149</v>
      </c>
      <c r="F46">
        <f t="shared" si="0"/>
        <v>0.64000000000000234</v>
      </c>
    </row>
    <row r="47" spans="5:6" x14ac:dyDescent="0.25">
      <c r="E47">
        <f t="shared" si="1"/>
        <v>0.90000000000000147</v>
      </c>
      <c r="F47">
        <f t="shared" si="0"/>
        <v>0.81000000000000261</v>
      </c>
    </row>
    <row r="48" spans="5:6" x14ac:dyDescent="0.25">
      <c r="E48">
        <f t="shared" si="1"/>
        <v>1.0000000000000016</v>
      </c>
      <c r="F48">
        <f t="shared" si="0"/>
        <v>1.0000000000000031</v>
      </c>
    </row>
    <row r="49" spans="5:6" x14ac:dyDescent="0.25">
      <c r="E49">
        <f t="shared" si="1"/>
        <v>1.1000000000000016</v>
      </c>
      <c r="F49">
        <f t="shared" si="0"/>
        <v>1.2100000000000035</v>
      </c>
    </row>
    <row r="50" spans="5:6" x14ac:dyDescent="0.25">
      <c r="E50">
        <f t="shared" si="1"/>
        <v>1.2000000000000017</v>
      </c>
      <c r="F50">
        <f t="shared" si="0"/>
        <v>1.4400000000000042</v>
      </c>
    </row>
    <row r="51" spans="5:6" x14ac:dyDescent="0.25">
      <c r="E51">
        <f t="shared" si="1"/>
        <v>1.3000000000000018</v>
      </c>
      <c r="F51">
        <f t="shared" si="0"/>
        <v>1.6900000000000048</v>
      </c>
    </row>
    <row r="52" spans="5:6" x14ac:dyDescent="0.25">
      <c r="E52">
        <f t="shared" si="1"/>
        <v>1.4000000000000019</v>
      </c>
      <c r="F52">
        <f t="shared" si="0"/>
        <v>1.9600000000000053</v>
      </c>
    </row>
    <row r="53" spans="5:6" x14ac:dyDescent="0.25">
      <c r="E53">
        <f t="shared" si="1"/>
        <v>1.500000000000002</v>
      </c>
      <c r="F53">
        <f t="shared" si="0"/>
        <v>2.2500000000000062</v>
      </c>
    </row>
    <row r="54" spans="5:6" x14ac:dyDescent="0.25">
      <c r="E54">
        <f t="shared" si="1"/>
        <v>1.6000000000000021</v>
      </c>
      <c r="F54">
        <f t="shared" si="0"/>
        <v>2.5600000000000067</v>
      </c>
    </row>
    <row r="55" spans="5:6" x14ac:dyDescent="0.25">
      <c r="E55">
        <f t="shared" si="1"/>
        <v>1.7000000000000022</v>
      </c>
      <c r="F55">
        <f t="shared" si="0"/>
        <v>2.8900000000000072</v>
      </c>
    </row>
    <row r="56" spans="5:6" x14ac:dyDescent="0.25">
      <c r="E56">
        <f t="shared" si="1"/>
        <v>1.8000000000000023</v>
      </c>
      <c r="F56">
        <f t="shared" si="0"/>
        <v>3.2400000000000082</v>
      </c>
    </row>
    <row r="57" spans="5:6" x14ac:dyDescent="0.25">
      <c r="E57">
        <f t="shared" si="1"/>
        <v>1.9000000000000024</v>
      </c>
      <c r="F57">
        <f t="shared" si="0"/>
        <v>3.6100000000000088</v>
      </c>
    </row>
    <row r="58" spans="5:6" x14ac:dyDescent="0.25">
      <c r="E58">
        <f t="shared" si="1"/>
        <v>2.0000000000000022</v>
      </c>
      <c r="F58">
        <f t="shared" si="0"/>
        <v>4.0000000000000089</v>
      </c>
    </row>
    <row r="59" spans="5:6" x14ac:dyDescent="0.25">
      <c r="E59">
        <f t="shared" si="1"/>
        <v>2.1000000000000023</v>
      </c>
      <c r="F59">
        <f t="shared" si="0"/>
        <v>4.4100000000000099</v>
      </c>
    </row>
    <row r="60" spans="5:6" x14ac:dyDescent="0.25">
      <c r="E60">
        <f t="shared" si="1"/>
        <v>2.2000000000000024</v>
      </c>
      <c r="F60">
        <f t="shared" si="0"/>
        <v>4.8400000000000105</v>
      </c>
    </row>
    <row r="61" spans="5:6" x14ac:dyDescent="0.25">
      <c r="E61">
        <f>E60+0.1</f>
        <v>2.3000000000000025</v>
      </c>
      <c r="F61">
        <f t="shared" si="0"/>
        <v>5.2900000000000116</v>
      </c>
    </row>
    <row r="62" spans="5:6" x14ac:dyDescent="0.25">
      <c r="E62">
        <f t="shared" si="1"/>
        <v>2.4000000000000026</v>
      </c>
      <c r="F62">
        <f t="shared" si="0"/>
        <v>5.7600000000000122</v>
      </c>
    </row>
    <row r="63" spans="5:6" x14ac:dyDescent="0.25">
      <c r="E63">
        <f t="shared" si="1"/>
        <v>2.5000000000000027</v>
      </c>
      <c r="F63">
        <f t="shared" si="0"/>
        <v>6.2500000000000133</v>
      </c>
    </row>
    <row r="64" spans="5:6" x14ac:dyDescent="0.25">
      <c r="E64">
        <f t="shared" si="1"/>
        <v>2.6000000000000028</v>
      </c>
      <c r="F64">
        <f t="shared" si="0"/>
        <v>6.760000000000014</v>
      </c>
    </row>
    <row r="65" spans="5:6" x14ac:dyDescent="0.25">
      <c r="E65">
        <f t="shared" si="1"/>
        <v>2.7000000000000028</v>
      </c>
      <c r="F65">
        <f t="shared" si="0"/>
        <v>7.2900000000000151</v>
      </c>
    </row>
    <row r="66" spans="5:6" x14ac:dyDescent="0.25">
      <c r="E66">
        <f t="shared" si="1"/>
        <v>2.8000000000000029</v>
      </c>
      <c r="F66">
        <f t="shared" si="0"/>
        <v>7.8400000000000167</v>
      </c>
    </row>
    <row r="67" spans="5:6" x14ac:dyDescent="0.25">
      <c r="E67">
        <f t="shared" si="1"/>
        <v>2.900000000000003</v>
      </c>
      <c r="F67">
        <f t="shared" si="0"/>
        <v>8.4100000000000179</v>
      </c>
    </row>
    <row r="68" spans="5:6" x14ac:dyDescent="0.25">
      <c r="E68">
        <f t="shared" si="1"/>
        <v>3.0000000000000031</v>
      </c>
      <c r="F68">
        <f t="shared" si="0"/>
        <v>9.0000000000000178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9"/>
  <sheetViews>
    <sheetView zoomScale="145" zoomScaleNormal="145" workbookViewId="0">
      <selection activeCell="C5" sqref="C5:D9"/>
    </sheetView>
  </sheetViews>
  <sheetFormatPr defaultRowHeight="13.2" x14ac:dyDescent="0.25"/>
  <sheetData>
    <row r="4" spans="3:4" x14ac:dyDescent="0.25">
      <c r="C4" t="s">
        <v>0</v>
      </c>
      <c r="D4" t="s">
        <v>1</v>
      </c>
    </row>
    <row r="5" spans="3:4" x14ac:dyDescent="0.25">
      <c r="C5">
        <v>1</v>
      </c>
      <c r="D5">
        <v>1</v>
      </c>
    </row>
    <row r="6" spans="3:4" x14ac:dyDescent="0.25">
      <c r="C6">
        <v>2</v>
      </c>
      <c r="D6">
        <v>1</v>
      </c>
    </row>
    <row r="7" spans="3:4" x14ac:dyDescent="0.25">
      <c r="C7">
        <v>2</v>
      </c>
      <c r="D7">
        <v>2</v>
      </c>
    </row>
    <row r="8" spans="3:4" x14ac:dyDescent="0.25">
      <c r="C8">
        <v>1</v>
      </c>
      <c r="D8">
        <v>2</v>
      </c>
    </row>
    <row r="9" spans="3:4" x14ac:dyDescent="0.25">
      <c r="C9">
        <f>C5</f>
        <v>1</v>
      </c>
      <c r="D9">
        <f>D5</f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showFormulas="1" zoomScale="190" zoomScaleNormal="190" workbookViewId="0">
      <selection activeCell="D6" sqref="D6"/>
    </sheetView>
  </sheetViews>
  <sheetFormatPr defaultRowHeight="13.2" x14ac:dyDescent="0.25"/>
  <cols>
    <col min="2" max="2" width="5.77734375" customWidth="1"/>
    <col min="3" max="3" width="3.5546875" customWidth="1"/>
    <col min="4" max="4" width="9.6640625" customWidth="1"/>
  </cols>
  <sheetData>
    <row r="1" spans="2:4" x14ac:dyDescent="0.25">
      <c r="B1" t="s">
        <v>33</v>
      </c>
    </row>
    <row r="3" spans="2:4" x14ac:dyDescent="0.25">
      <c r="B3" t="s">
        <v>5</v>
      </c>
      <c r="C3" t="s">
        <v>0</v>
      </c>
      <c r="D3" t="s">
        <v>1</v>
      </c>
    </row>
    <row r="4" spans="2:4" x14ac:dyDescent="0.25">
      <c r="B4">
        <v>0</v>
      </c>
      <c r="C4">
        <f>B4^2</f>
        <v>0</v>
      </c>
      <c r="D4">
        <f>SIN(B4)</f>
        <v>0</v>
      </c>
    </row>
    <row r="5" spans="2:4" x14ac:dyDescent="0.25">
      <c r="B5">
        <f>B4+0.1</f>
        <v>0.1</v>
      </c>
      <c r="C5">
        <f t="shared" ref="C5:C68" si="0">B5^2</f>
        <v>1.0000000000000002E-2</v>
      </c>
      <c r="D5">
        <f t="shared" ref="D5:D68" si="1">SIN(B5)</f>
        <v>9.9833416646828155E-2</v>
      </c>
    </row>
    <row r="6" spans="2:4" x14ac:dyDescent="0.25">
      <c r="B6">
        <f t="shared" ref="B6:B69" si="2">B5+0.1</f>
        <v>0.2</v>
      </c>
      <c r="C6">
        <f t="shared" si="0"/>
        <v>4.0000000000000008E-2</v>
      </c>
      <c r="D6">
        <f t="shared" si="1"/>
        <v>0.19866933079506122</v>
      </c>
    </row>
    <row r="7" spans="2:4" x14ac:dyDescent="0.25">
      <c r="B7">
        <f t="shared" si="2"/>
        <v>0.30000000000000004</v>
      </c>
      <c r="C7">
        <f t="shared" si="0"/>
        <v>9.0000000000000024E-2</v>
      </c>
      <c r="D7">
        <f t="shared" si="1"/>
        <v>0.2955202066613396</v>
      </c>
    </row>
    <row r="8" spans="2:4" x14ac:dyDescent="0.25">
      <c r="B8">
        <f t="shared" si="2"/>
        <v>0.4</v>
      </c>
      <c r="C8">
        <f t="shared" si="0"/>
        <v>0.16000000000000003</v>
      </c>
      <c r="D8">
        <f t="shared" si="1"/>
        <v>0.38941834230865052</v>
      </c>
    </row>
    <row r="9" spans="2:4" x14ac:dyDescent="0.25">
      <c r="B9">
        <f t="shared" si="2"/>
        <v>0.5</v>
      </c>
      <c r="C9">
        <f t="shared" si="0"/>
        <v>0.25</v>
      </c>
      <c r="D9">
        <f t="shared" si="1"/>
        <v>0.47942553860420301</v>
      </c>
    </row>
    <row r="10" spans="2:4" x14ac:dyDescent="0.25">
      <c r="B10">
        <f t="shared" si="2"/>
        <v>0.6</v>
      </c>
      <c r="C10">
        <f t="shared" si="0"/>
        <v>0.36</v>
      </c>
      <c r="D10">
        <f t="shared" si="1"/>
        <v>0.56464247339503537</v>
      </c>
    </row>
    <row r="11" spans="2:4" x14ac:dyDescent="0.25">
      <c r="B11">
        <f t="shared" si="2"/>
        <v>0.7</v>
      </c>
      <c r="C11">
        <f t="shared" si="0"/>
        <v>0.48999999999999994</v>
      </c>
      <c r="D11">
        <f t="shared" si="1"/>
        <v>0.64421768723769102</v>
      </c>
    </row>
    <row r="12" spans="2:4" x14ac:dyDescent="0.25">
      <c r="B12">
        <f t="shared" si="2"/>
        <v>0.79999999999999993</v>
      </c>
      <c r="C12">
        <f t="shared" si="0"/>
        <v>0.6399999999999999</v>
      </c>
      <c r="D12">
        <f t="shared" si="1"/>
        <v>0.71735609089952268</v>
      </c>
    </row>
    <row r="13" spans="2:4" x14ac:dyDescent="0.25">
      <c r="B13">
        <f t="shared" si="2"/>
        <v>0.89999999999999991</v>
      </c>
      <c r="C13">
        <f t="shared" si="0"/>
        <v>0.80999999999999983</v>
      </c>
      <c r="D13">
        <f t="shared" si="1"/>
        <v>0.7833269096274833</v>
      </c>
    </row>
    <row r="14" spans="2:4" x14ac:dyDescent="0.25">
      <c r="B14">
        <f t="shared" si="2"/>
        <v>0.99999999999999989</v>
      </c>
      <c r="C14">
        <f t="shared" si="0"/>
        <v>0.99999999999999978</v>
      </c>
      <c r="D14">
        <f t="shared" si="1"/>
        <v>0.84147098480789639</v>
      </c>
    </row>
    <row r="15" spans="2:4" x14ac:dyDescent="0.25">
      <c r="B15">
        <f t="shared" si="2"/>
        <v>1.0999999999999999</v>
      </c>
      <c r="C15">
        <f t="shared" si="0"/>
        <v>1.2099999999999997</v>
      </c>
      <c r="D15">
        <f t="shared" si="1"/>
        <v>0.89120736006143531</v>
      </c>
    </row>
    <row r="16" spans="2:4" x14ac:dyDescent="0.25">
      <c r="B16">
        <f t="shared" si="2"/>
        <v>1.2</v>
      </c>
      <c r="C16">
        <f t="shared" si="0"/>
        <v>1.44</v>
      </c>
      <c r="D16">
        <f t="shared" si="1"/>
        <v>0.93203908596722629</v>
      </c>
    </row>
    <row r="17" spans="2:4" x14ac:dyDescent="0.25">
      <c r="B17">
        <f t="shared" si="2"/>
        <v>1.3</v>
      </c>
      <c r="C17">
        <f t="shared" si="0"/>
        <v>1.6900000000000002</v>
      </c>
      <c r="D17">
        <f t="shared" si="1"/>
        <v>0.96355818541719296</v>
      </c>
    </row>
    <row r="18" spans="2:4" x14ac:dyDescent="0.25">
      <c r="B18">
        <f t="shared" si="2"/>
        <v>1.4000000000000001</v>
      </c>
      <c r="C18">
        <f t="shared" si="0"/>
        <v>1.9600000000000004</v>
      </c>
      <c r="D18">
        <f t="shared" si="1"/>
        <v>0.98544972998846025</v>
      </c>
    </row>
    <row r="19" spans="2:4" x14ac:dyDescent="0.25">
      <c r="B19">
        <f t="shared" si="2"/>
        <v>1.5000000000000002</v>
      </c>
      <c r="C19">
        <f t="shared" si="0"/>
        <v>2.2500000000000009</v>
      </c>
      <c r="D19">
        <f t="shared" si="1"/>
        <v>0.99749498660405445</v>
      </c>
    </row>
    <row r="20" spans="2:4" x14ac:dyDescent="0.25">
      <c r="B20">
        <f t="shared" si="2"/>
        <v>1.6000000000000003</v>
      </c>
      <c r="C20">
        <f t="shared" si="0"/>
        <v>2.5600000000000009</v>
      </c>
      <c r="D20">
        <f t="shared" si="1"/>
        <v>0.99957360304150511</v>
      </c>
    </row>
    <row r="21" spans="2:4" x14ac:dyDescent="0.25">
      <c r="B21">
        <f t="shared" si="2"/>
        <v>1.7000000000000004</v>
      </c>
      <c r="C21">
        <f t="shared" si="0"/>
        <v>2.8900000000000015</v>
      </c>
      <c r="D21">
        <f t="shared" si="1"/>
        <v>0.99166481045246857</v>
      </c>
    </row>
    <row r="22" spans="2:4" x14ac:dyDescent="0.25">
      <c r="B22">
        <f t="shared" si="2"/>
        <v>1.8000000000000005</v>
      </c>
      <c r="C22">
        <f t="shared" si="0"/>
        <v>3.2400000000000015</v>
      </c>
      <c r="D22">
        <f t="shared" si="1"/>
        <v>0.97384763087819504</v>
      </c>
    </row>
    <row r="23" spans="2:4" x14ac:dyDescent="0.25">
      <c r="B23">
        <f t="shared" si="2"/>
        <v>1.9000000000000006</v>
      </c>
      <c r="C23">
        <f t="shared" si="0"/>
        <v>3.6100000000000021</v>
      </c>
      <c r="D23">
        <f t="shared" si="1"/>
        <v>0.94630008768741425</v>
      </c>
    </row>
    <row r="24" spans="2:4" x14ac:dyDescent="0.25">
      <c r="B24">
        <f t="shared" si="2"/>
        <v>2.0000000000000004</v>
      </c>
      <c r="C24">
        <f t="shared" si="0"/>
        <v>4.0000000000000018</v>
      </c>
      <c r="D24">
        <f t="shared" si="1"/>
        <v>0.90929742682568149</v>
      </c>
    </row>
    <row r="25" spans="2:4" x14ac:dyDescent="0.25">
      <c r="B25">
        <f t="shared" si="2"/>
        <v>2.1000000000000005</v>
      </c>
      <c r="C25">
        <f t="shared" si="0"/>
        <v>4.4100000000000019</v>
      </c>
      <c r="D25">
        <f t="shared" si="1"/>
        <v>0.86320936664887349</v>
      </c>
    </row>
    <row r="26" spans="2:4" x14ac:dyDescent="0.25">
      <c r="B26">
        <f t="shared" si="2"/>
        <v>2.2000000000000006</v>
      </c>
      <c r="C26">
        <f t="shared" si="0"/>
        <v>4.8400000000000025</v>
      </c>
      <c r="D26">
        <f t="shared" si="1"/>
        <v>0.80849640381958987</v>
      </c>
    </row>
    <row r="27" spans="2:4" x14ac:dyDescent="0.25">
      <c r="B27">
        <f t="shared" si="2"/>
        <v>2.3000000000000007</v>
      </c>
      <c r="C27">
        <f t="shared" si="0"/>
        <v>5.2900000000000036</v>
      </c>
      <c r="D27">
        <f t="shared" si="1"/>
        <v>0.7457052121767197</v>
      </c>
    </row>
    <row r="28" spans="2:4" x14ac:dyDescent="0.25">
      <c r="B28">
        <f t="shared" si="2"/>
        <v>2.4000000000000008</v>
      </c>
      <c r="C28">
        <f t="shared" si="0"/>
        <v>5.7600000000000042</v>
      </c>
      <c r="D28">
        <f t="shared" si="1"/>
        <v>0.67546318055115029</v>
      </c>
    </row>
    <row r="29" spans="2:4" x14ac:dyDescent="0.25">
      <c r="B29">
        <f t="shared" si="2"/>
        <v>2.5000000000000009</v>
      </c>
      <c r="C29">
        <f t="shared" si="0"/>
        <v>6.2500000000000044</v>
      </c>
      <c r="D29">
        <f t="shared" si="1"/>
        <v>0.59847214410395577</v>
      </c>
    </row>
    <row r="30" spans="2:4" x14ac:dyDescent="0.25">
      <c r="B30">
        <f t="shared" si="2"/>
        <v>2.600000000000001</v>
      </c>
      <c r="C30">
        <f t="shared" si="0"/>
        <v>6.7600000000000051</v>
      </c>
      <c r="D30">
        <f t="shared" si="1"/>
        <v>0.51550137182146338</v>
      </c>
    </row>
    <row r="31" spans="2:4" x14ac:dyDescent="0.25">
      <c r="B31">
        <f t="shared" si="2"/>
        <v>2.7000000000000011</v>
      </c>
      <c r="C31">
        <f t="shared" si="0"/>
        <v>7.2900000000000054</v>
      </c>
      <c r="D31">
        <f t="shared" si="1"/>
        <v>0.42737988023382895</v>
      </c>
    </row>
    <row r="32" spans="2:4" x14ac:dyDescent="0.25">
      <c r="B32">
        <f t="shared" si="2"/>
        <v>2.8000000000000012</v>
      </c>
      <c r="C32">
        <f t="shared" si="0"/>
        <v>7.8400000000000061</v>
      </c>
      <c r="D32">
        <f t="shared" si="1"/>
        <v>0.33498815015590383</v>
      </c>
    </row>
    <row r="33" spans="2:4" x14ac:dyDescent="0.25">
      <c r="B33">
        <f t="shared" si="2"/>
        <v>2.9000000000000012</v>
      </c>
      <c r="C33">
        <f t="shared" si="0"/>
        <v>8.4100000000000072</v>
      </c>
      <c r="D33">
        <f t="shared" si="1"/>
        <v>0.23924932921398112</v>
      </c>
    </row>
    <row r="34" spans="2:4" x14ac:dyDescent="0.25">
      <c r="B34">
        <f t="shared" si="2"/>
        <v>3.0000000000000013</v>
      </c>
      <c r="C34">
        <f t="shared" si="0"/>
        <v>9.0000000000000071</v>
      </c>
      <c r="D34">
        <f t="shared" si="1"/>
        <v>0.14112000805986591</v>
      </c>
    </row>
    <row r="35" spans="2:4" x14ac:dyDescent="0.25">
      <c r="B35">
        <f t="shared" si="2"/>
        <v>3.1000000000000014</v>
      </c>
      <c r="C35">
        <f t="shared" si="0"/>
        <v>9.6100000000000083</v>
      </c>
      <c r="D35">
        <f t="shared" si="1"/>
        <v>4.1580662433289159E-2</v>
      </c>
    </row>
    <row r="36" spans="2:4" x14ac:dyDescent="0.25">
      <c r="B36">
        <f t="shared" si="2"/>
        <v>3.2000000000000015</v>
      </c>
      <c r="C36">
        <f t="shared" si="0"/>
        <v>10.240000000000009</v>
      </c>
      <c r="D36">
        <f t="shared" si="1"/>
        <v>-5.8374143427581418E-2</v>
      </c>
    </row>
    <row r="37" spans="2:4" x14ac:dyDescent="0.25">
      <c r="B37">
        <f t="shared" si="2"/>
        <v>3.3000000000000016</v>
      </c>
      <c r="C37">
        <f t="shared" si="0"/>
        <v>10.890000000000011</v>
      </c>
      <c r="D37">
        <f t="shared" si="1"/>
        <v>-0.15774569414324996</v>
      </c>
    </row>
    <row r="38" spans="2:4" x14ac:dyDescent="0.25">
      <c r="B38">
        <f t="shared" si="2"/>
        <v>3.4000000000000017</v>
      </c>
      <c r="C38">
        <f t="shared" si="0"/>
        <v>11.560000000000011</v>
      </c>
      <c r="D38">
        <f t="shared" si="1"/>
        <v>-0.25554110202683294</v>
      </c>
    </row>
    <row r="39" spans="2:4" x14ac:dyDescent="0.25">
      <c r="B39">
        <f t="shared" si="2"/>
        <v>3.5000000000000018</v>
      </c>
      <c r="C39">
        <f t="shared" si="0"/>
        <v>12.250000000000012</v>
      </c>
      <c r="D39">
        <f t="shared" si="1"/>
        <v>-0.3507832276896215</v>
      </c>
    </row>
    <row r="40" spans="2:4" x14ac:dyDescent="0.25">
      <c r="B40">
        <f t="shared" si="2"/>
        <v>3.6000000000000019</v>
      </c>
      <c r="C40">
        <f t="shared" si="0"/>
        <v>12.960000000000013</v>
      </c>
      <c r="D40">
        <f t="shared" si="1"/>
        <v>-0.44252044329485407</v>
      </c>
    </row>
    <row r="41" spans="2:4" x14ac:dyDescent="0.25">
      <c r="B41">
        <f t="shared" si="2"/>
        <v>3.700000000000002</v>
      </c>
      <c r="C41">
        <f t="shared" si="0"/>
        <v>13.690000000000014</v>
      </c>
      <c r="D41">
        <f t="shared" si="1"/>
        <v>-0.52983614090849485</v>
      </c>
    </row>
    <row r="42" spans="2:4" x14ac:dyDescent="0.25">
      <c r="B42">
        <f t="shared" si="2"/>
        <v>3.800000000000002</v>
      </c>
      <c r="C42">
        <f t="shared" si="0"/>
        <v>14.440000000000015</v>
      </c>
      <c r="D42">
        <f t="shared" si="1"/>
        <v>-0.61185789094272069</v>
      </c>
    </row>
    <row r="43" spans="2:4" x14ac:dyDescent="0.25">
      <c r="B43">
        <f t="shared" si="2"/>
        <v>3.9000000000000021</v>
      </c>
      <c r="C43">
        <f t="shared" si="0"/>
        <v>15.210000000000017</v>
      </c>
      <c r="D43">
        <f t="shared" si="1"/>
        <v>-0.68776615918397532</v>
      </c>
    </row>
    <row r="44" spans="2:4" x14ac:dyDescent="0.25">
      <c r="B44">
        <f t="shared" si="2"/>
        <v>4.0000000000000018</v>
      </c>
      <c r="C44">
        <f t="shared" si="0"/>
        <v>16.000000000000014</v>
      </c>
      <c r="D44">
        <f t="shared" si="1"/>
        <v>-0.75680249530792942</v>
      </c>
    </row>
    <row r="45" spans="2:4" x14ac:dyDescent="0.25">
      <c r="B45">
        <f t="shared" si="2"/>
        <v>4.1000000000000014</v>
      </c>
      <c r="C45">
        <f t="shared" si="0"/>
        <v>16.810000000000013</v>
      </c>
      <c r="D45">
        <f t="shared" si="1"/>
        <v>-0.81827711106441137</v>
      </c>
    </row>
    <row r="46" spans="2:4" x14ac:dyDescent="0.25">
      <c r="B46">
        <f t="shared" si="2"/>
        <v>4.2000000000000011</v>
      </c>
      <c r="C46">
        <f t="shared" si="0"/>
        <v>17.640000000000008</v>
      </c>
      <c r="D46">
        <f t="shared" si="1"/>
        <v>-0.87157577241358863</v>
      </c>
    </row>
    <row r="47" spans="2:4" x14ac:dyDescent="0.25">
      <c r="B47">
        <f t="shared" si="2"/>
        <v>4.3000000000000007</v>
      </c>
      <c r="C47">
        <f t="shared" si="0"/>
        <v>18.490000000000006</v>
      </c>
      <c r="D47">
        <f t="shared" si="1"/>
        <v>-0.91616593674945523</v>
      </c>
    </row>
    <row r="48" spans="2:4" x14ac:dyDescent="0.25">
      <c r="B48">
        <f t="shared" si="2"/>
        <v>4.4000000000000004</v>
      </c>
      <c r="C48">
        <f t="shared" si="0"/>
        <v>19.360000000000003</v>
      </c>
      <c r="D48">
        <f t="shared" si="1"/>
        <v>-0.95160207388951601</v>
      </c>
    </row>
    <row r="49" spans="2:4" x14ac:dyDescent="0.25">
      <c r="B49">
        <f t="shared" si="2"/>
        <v>4.5</v>
      </c>
      <c r="C49">
        <f t="shared" si="0"/>
        <v>20.25</v>
      </c>
      <c r="D49">
        <f t="shared" si="1"/>
        <v>-0.97753011766509701</v>
      </c>
    </row>
    <row r="50" spans="2:4" x14ac:dyDescent="0.25">
      <c r="B50">
        <f t="shared" si="2"/>
        <v>4.5999999999999996</v>
      </c>
      <c r="C50">
        <f t="shared" si="0"/>
        <v>21.159999999999997</v>
      </c>
      <c r="D50">
        <f t="shared" si="1"/>
        <v>-0.99369100363346441</v>
      </c>
    </row>
    <row r="51" spans="2:4" x14ac:dyDescent="0.25">
      <c r="B51">
        <f t="shared" si="2"/>
        <v>4.6999999999999993</v>
      </c>
      <c r="C51">
        <f t="shared" si="0"/>
        <v>22.089999999999993</v>
      </c>
      <c r="D51">
        <f t="shared" si="1"/>
        <v>-0.99992325756410083</v>
      </c>
    </row>
    <row r="52" spans="2:4" x14ac:dyDescent="0.25">
      <c r="B52">
        <f t="shared" si="2"/>
        <v>4.7999999999999989</v>
      </c>
      <c r="C52">
        <f t="shared" si="0"/>
        <v>23.039999999999988</v>
      </c>
      <c r="D52">
        <f t="shared" si="1"/>
        <v>-0.99616460883584079</v>
      </c>
    </row>
    <row r="53" spans="2:4" x14ac:dyDescent="0.25">
      <c r="B53">
        <f t="shared" si="2"/>
        <v>4.8999999999999986</v>
      </c>
      <c r="C53">
        <f t="shared" si="0"/>
        <v>24.009999999999987</v>
      </c>
      <c r="D53">
        <f t="shared" si="1"/>
        <v>-0.98245261262433281</v>
      </c>
    </row>
    <row r="54" spans="2:4" x14ac:dyDescent="0.25">
      <c r="B54">
        <f t="shared" si="2"/>
        <v>4.9999999999999982</v>
      </c>
      <c r="C54">
        <f t="shared" si="0"/>
        <v>24.999999999999982</v>
      </c>
      <c r="D54">
        <f t="shared" si="1"/>
        <v>-0.95892427466313901</v>
      </c>
    </row>
    <row r="55" spans="2:4" x14ac:dyDescent="0.25">
      <c r="B55">
        <f t="shared" si="2"/>
        <v>5.0999999999999979</v>
      </c>
      <c r="C55">
        <f t="shared" si="0"/>
        <v>26.009999999999977</v>
      </c>
      <c r="D55">
        <f t="shared" si="1"/>
        <v>-0.92581468232773312</v>
      </c>
    </row>
    <row r="56" spans="2:4" x14ac:dyDescent="0.25">
      <c r="B56">
        <f t="shared" si="2"/>
        <v>5.1999999999999975</v>
      </c>
      <c r="C56">
        <f t="shared" si="0"/>
        <v>27.039999999999974</v>
      </c>
      <c r="D56">
        <f t="shared" si="1"/>
        <v>-0.88345465572015447</v>
      </c>
    </row>
    <row r="57" spans="2:4" x14ac:dyDescent="0.25">
      <c r="B57">
        <f t="shared" si="2"/>
        <v>5.2999999999999972</v>
      </c>
      <c r="C57">
        <f t="shared" si="0"/>
        <v>28.089999999999971</v>
      </c>
      <c r="D57">
        <f t="shared" si="1"/>
        <v>-0.8322674422239027</v>
      </c>
    </row>
    <row r="58" spans="2:4" x14ac:dyDescent="0.25">
      <c r="B58">
        <f t="shared" si="2"/>
        <v>5.3999999999999968</v>
      </c>
      <c r="C58">
        <f t="shared" si="0"/>
        <v>29.159999999999965</v>
      </c>
      <c r="D58">
        <f t="shared" si="1"/>
        <v>-0.77276448755598937</v>
      </c>
    </row>
    <row r="59" spans="2:4" x14ac:dyDescent="0.25">
      <c r="B59">
        <f t="shared" si="2"/>
        <v>5.4999999999999964</v>
      </c>
      <c r="C59">
        <f t="shared" si="0"/>
        <v>30.249999999999961</v>
      </c>
      <c r="D59">
        <f t="shared" si="1"/>
        <v>-0.70554032557039448</v>
      </c>
    </row>
    <row r="60" spans="2:4" x14ac:dyDescent="0.25">
      <c r="B60">
        <f t="shared" si="2"/>
        <v>5.5999999999999961</v>
      </c>
      <c r="C60">
        <f t="shared" si="0"/>
        <v>31.359999999999957</v>
      </c>
      <c r="D60">
        <f t="shared" si="1"/>
        <v>-0.63126663787232429</v>
      </c>
    </row>
    <row r="61" spans="2:4" x14ac:dyDescent="0.25">
      <c r="B61">
        <f t="shared" si="2"/>
        <v>5.6999999999999957</v>
      </c>
      <c r="C61">
        <f t="shared" si="0"/>
        <v>32.489999999999952</v>
      </c>
      <c r="D61">
        <f t="shared" si="1"/>
        <v>-0.55068554259764135</v>
      </c>
    </row>
    <row r="62" spans="2:4" x14ac:dyDescent="0.25">
      <c r="B62">
        <f t="shared" si="2"/>
        <v>5.7999999999999954</v>
      </c>
      <c r="C62">
        <f t="shared" si="0"/>
        <v>33.639999999999944</v>
      </c>
      <c r="D62">
        <f t="shared" si="1"/>
        <v>-0.46460217941376131</v>
      </c>
    </row>
    <row r="63" spans="2:4" x14ac:dyDescent="0.25">
      <c r="B63">
        <f t="shared" si="2"/>
        <v>5.899999999999995</v>
      </c>
      <c r="C63">
        <f t="shared" si="0"/>
        <v>34.809999999999938</v>
      </c>
      <c r="D63">
        <f t="shared" si="1"/>
        <v>-0.37387666483024096</v>
      </c>
    </row>
    <row r="64" spans="2:4" x14ac:dyDescent="0.25">
      <c r="B64">
        <f t="shared" si="2"/>
        <v>5.9999999999999947</v>
      </c>
      <c r="C64">
        <f t="shared" si="0"/>
        <v>35.999999999999936</v>
      </c>
      <c r="D64">
        <f t="shared" si="1"/>
        <v>-0.27941549819893097</v>
      </c>
    </row>
    <row r="65" spans="2:4" x14ac:dyDescent="0.25">
      <c r="B65">
        <f t="shared" si="2"/>
        <v>6.0999999999999943</v>
      </c>
      <c r="C65">
        <f t="shared" si="0"/>
        <v>37.20999999999993</v>
      </c>
      <c r="D65">
        <f t="shared" si="1"/>
        <v>-0.18216250427210112</v>
      </c>
    </row>
    <row r="66" spans="2:4" x14ac:dyDescent="0.25">
      <c r="B66">
        <f t="shared" si="2"/>
        <v>6.199999999999994</v>
      </c>
      <c r="C66">
        <f t="shared" si="0"/>
        <v>38.439999999999927</v>
      </c>
      <c r="D66">
        <f t="shared" si="1"/>
        <v>-8.30894028175026E-2</v>
      </c>
    </row>
    <row r="67" spans="2:4" x14ac:dyDescent="0.25">
      <c r="B67">
        <f t="shared" si="2"/>
        <v>6.2999999999999936</v>
      </c>
      <c r="C67">
        <f t="shared" si="0"/>
        <v>39.68999999999992</v>
      </c>
      <c r="D67">
        <f t="shared" si="1"/>
        <v>1.6813900484343496E-2</v>
      </c>
    </row>
    <row r="68" spans="2:4" x14ac:dyDescent="0.25">
      <c r="B68">
        <f t="shared" si="2"/>
        <v>6.3999999999999932</v>
      </c>
      <c r="C68">
        <f t="shared" si="0"/>
        <v>40.959999999999916</v>
      </c>
      <c r="D68">
        <f t="shared" si="1"/>
        <v>0.11654920485048659</v>
      </c>
    </row>
    <row r="69" spans="2:4" x14ac:dyDescent="0.25">
      <c r="B69">
        <f t="shared" si="2"/>
        <v>6.4999999999999929</v>
      </c>
      <c r="C69">
        <f t="shared" ref="C69:C85" si="3">B69^2</f>
        <v>42.249999999999908</v>
      </c>
      <c r="D69">
        <f t="shared" ref="D69:D85" si="4">SIN(B69)</f>
        <v>0.21511998808780858</v>
      </c>
    </row>
    <row r="70" spans="2:4" x14ac:dyDescent="0.25">
      <c r="B70">
        <f t="shared" ref="B70:B85" si="5">B69+0.1</f>
        <v>6.5999999999999925</v>
      </c>
      <c r="C70">
        <f t="shared" si="3"/>
        <v>43.559999999999903</v>
      </c>
      <c r="D70">
        <f t="shared" si="4"/>
        <v>0.31154136351337108</v>
      </c>
    </row>
    <row r="71" spans="2:4" x14ac:dyDescent="0.25">
      <c r="B71">
        <f t="shared" si="5"/>
        <v>6.6999999999999922</v>
      </c>
      <c r="C71">
        <f t="shared" si="3"/>
        <v>44.889999999999894</v>
      </c>
      <c r="D71">
        <f t="shared" si="4"/>
        <v>0.40484992061659103</v>
      </c>
    </row>
    <row r="72" spans="2:4" x14ac:dyDescent="0.25">
      <c r="B72">
        <f t="shared" si="5"/>
        <v>6.7999999999999918</v>
      </c>
      <c r="C72">
        <f t="shared" si="3"/>
        <v>46.239999999999888</v>
      </c>
      <c r="D72">
        <f t="shared" si="4"/>
        <v>0.49411335113860122</v>
      </c>
    </row>
    <row r="73" spans="2:4" x14ac:dyDescent="0.25">
      <c r="B73">
        <f t="shared" si="5"/>
        <v>6.8999999999999915</v>
      </c>
      <c r="C73">
        <f t="shared" si="3"/>
        <v>47.609999999999886</v>
      </c>
      <c r="D73">
        <f t="shared" si="4"/>
        <v>0.57843976438819289</v>
      </c>
    </row>
    <row r="74" spans="2:4" x14ac:dyDescent="0.25">
      <c r="B74">
        <f t="shared" si="5"/>
        <v>6.9999999999999911</v>
      </c>
      <c r="C74">
        <f t="shared" si="3"/>
        <v>48.999999999999872</v>
      </c>
      <c r="D74">
        <f t="shared" si="4"/>
        <v>0.6569865987187824</v>
      </c>
    </row>
    <row r="75" spans="2:4" x14ac:dyDescent="0.25">
      <c r="B75">
        <f t="shared" si="5"/>
        <v>7.0999999999999908</v>
      </c>
      <c r="C75">
        <f t="shared" si="3"/>
        <v>50.409999999999869</v>
      </c>
      <c r="D75">
        <f t="shared" si="4"/>
        <v>0.72896904012586983</v>
      </c>
    </row>
    <row r="76" spans="2:4" x14ac:dyDescent="0.25">
      <c r="B76">
        <f t="shared" si="5"/>
        <v>7.1999999999999904</v>
      </c>
      <c r="C76">
        <f t="shared" si="3"/>
        <v>51.839999999999861</v>
      </c>
      <c r="D76">
        <f t="shared" si="4"/>
        <v>0.79366786384914723</v>
      </c>
    </row>
    <row r="77" spans="2:4" x14ac:dyDescent="0.25">
      <c r="B77">
        <f t="shared" si="5"/>
        <v>7.2999999999999901</v>
      </c>
      <c r="C77">
        <f t="shared" si="3"/>
        <v>53.289999999999857</v>
      </c>
      <c r="D77">
        <f t="shared" si="4"/>
        <v>0.85043662062855929</v>
      </c>
    </row>
    <row r="78" spans="2:4" x14ac:dyDescent="0.25">
      <c r="B78">
        <f t="shared" si="5"/>
        <v>7.3999999999999897</v>
      </c>
      <c r="C78">
        <f t="shared" si="3"/>
        <v>54.759999999999849</v>
      </c>
      <c r="D78">
        <f t="shared" si="4"/>
        <v>0.89870809581162225</v>
      </c>
    </row>
    <row r="79" spans="2:4" x14ac:dyDescent="0.25">
      <c r="B79">
        <f t="shared" si="5"/>
        <v>7.4999999999999893</v>
      </c>
      <c r="C79">
        <f t="shared" si="3"/>
        <v>56.249999999999844</v>
      </c>
      <c r="D79">
        <f t="shared" si="4"/>
        <v>0.93799997677473512</v>
      </c>
    </row>
    <row r="80" spans="2:4" x14ac:dyDescent="0.25">
      <c r="B80">
        <f t="shared" si="5"/>
        <v>7.599999999999989</v>
      </c>
      <c r="C80">
        <f t="shared" si="3"/>
        <v>57.759999999999835</v>
      </c>
      <c r="D80">
        <f t="shared" si="4"/>
        <v>0.96791967203148366</v>
      </c>
    </row>
    <row r="81" spans="2:4" x14ac:dyDescent="0.25">
      <c r="B81">
        <f t="shared" si="5"/>
        <v>7.6999999999999886</v>
      </c>
      <c r="C81">
        <f t="shared" si="3"/>
        <v>59.289999999999822</v>
      </c>
      <c r="D81">
        <f t="shared" si="4"/>
        <v>0.98816823387699859</v>
      </c>
    </row>
    <row r="82" spans="2:4" x14ac:dyDescent="0.25">
      <c r="B82">
        <f t="shared" si="5"/>
        <v>7.7999999999999883</v>
      </c>
      <c r="C82">
        <f t="shared" si="3"/>
        <v>60.839999999999819</v>
      </c>
      <c r="D82">
        <f t="shared" si="4"/>
        <v>0.99854334537460432</v>
      </c>
    </row>
    <row r="83" spans="2:4" x14ac:dyDescent="0.25">
      <c r="B83">
        <f t="shared" si="5"/>
        <v>7.8999999999999879</v>
      </c>
      <c r="C83">
        <f t="shared" si="3"/>
        <v>62.409999999999812</v>
      </c>
      <c r="D83">
        <f t="shared" si="4"/>
        <v>0.99894134183977257</v>
      </c>
    </row>
    <row r="84" spans="2:4" x14ac:dyDescent="0.25">
      <c r="B84">
        <f t="shared" si="5"/>
        <v>7.9999999999999876</v>
      </c>
      <c r="C84">
        <f t="shared" si="3"/>
        <v>63.999999999999801</v>
      </c>
      <c r="D84">
        <f t="shared" si="4"/>
        <v>0.98935824662338356</v>
      </c>
    </row>
    <row r="85" spans="2:4" x14ac:dyDescent="0.25">
      <c r="B85">
        <f t="shared" si="5"/>
        <v>8.0999999999999872</v>
      </c>
      <c r="C85">
        <f t="shared" si="3"/>
        <v>65.609999999999786</v>
      </c>
      <c r="D85">
        <f t="shared" si="4"/>
        <v>0.96988981084508941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showFormulas="1" tabSelected="1" zoomScale="205" zoomScaleNormal="205" workbookViewId="0">
      <selection activeCell="B3" sqref="B3"/>
    </sheetView>
  </sheetViews>
  <sheetFormatPr defaultRowHeight="13.2" x14ac:dyDescent="0.25"/>
  <cols>
    <col min="2" max="2" width="5.77734375" customWidth="1"/>
    <col min="3" max="3" width="3.5546875" customWidth="1"/>
    <col min="4" max="4" width="9.6640625" customWidth="1"/>
  </cols>
  <sheetData>
    <row r="1" spans="2:4" x14ac:dyDescent="0.25">
      <c r="B1" t="s">
        <v>44</v>
      </c>
    </row>
    <row r="3" spans="2:4" x14ac:dyDescent="0.25">
      <c r="B3" t="s">
        <v>5</v>
      </c>
      <c r="C3" t="s">
        <v>0</v>
      </c>
      <c r="D3" t="s">
        <v>1</v>
      </c>
    </row>
    <row r="4" spans="2:4" x14ac:dyDescent="0.25">
      <c r="B4">
        <v>0</v>
      </c>
      <c r="C4">
        <f>B4^2</f>
        <v>0</v>
      </c>
      <c r="D4">
        <f>EXP(B4)*SIN(B4)</f>
        <v>0</v>
      </c>
    </row>
    <row r="5" spans="2:4" x14ac:dyDescent="0.25">
      <c r="B5">
        <f>B4+0.1</f>
        <v>0.1</v>
      </c>
      <c r="C5">
        <f t="shared" ref="C5:C68" si="0">B5^2</f>
        <v>1.0000000000000002E-2</v>
      </c>
      <c r="D5">
        <f t="shared" ref="D5:D68" si="1">EXP(B5)*SIN(B5)</f>
        <v>0.11033298873020372</v>
      </c>
    </row>
    <row r="6" spans="2:4" x14ac:dyDescent="0.25">
      <c r="B6">
        <f t="shared" ref="B6:B69" si="2">B5+0.1</f>
        <v>0.2</v>
      </c>
      <c r="C6">
        <f t="shared" si="0"/>
        <v>4.0000000000000008E-2</v>
      </c>
      <c r="D6">
        <f t="shared" si="1"/>
        <v>0.24265526859492295</v>
      </c>
    </row>
    <row r="7" spans="2:4" x14ac:dyDescent="0.25">
      <c r="B7">
        <f t="shared" si="2"/>
        <v>0.30000000000000004</v>
      </c>
      <c r="C7">
        <f t="shared" si="0"/>
        <v>9.0000000000000024E-2</v>
      </c>
      <c r="D7">
        <f t="shared" si="1"/>
        <v>0.39891055377848988</v>
      </c>
    </row>
    <row r="8" spans="2:4" x14ac:dyDescent="0.25">
      <c r="B8">
        <f t="shared" si="2"/>
        <v>0.4</v>
      </c>
      <c r="C8">
        <f t="shared" si="0"/>
        <v>0.16000000000000003</v>
      </c>
      <c r="D8">
        <f t="shared" si="1"/>
        <v>0.58094390077056723</v>
      </c>
    </row>
    <row r="9" spans="2:4" x14ac:dyDescent="0.25">
      <c r="B9">
        <f t="shared" si="2"/>
        <v>0.5</v>
      </c>
      <c r="C9">
        <f t="shared" si="0"/>
        <v>0.25</v>
      </c>
      <c r="D9">
        <f t="shared" si="1"/>
        <v>0.79043908321361489</v>
      </c>
    </row>
    <row r="10" spans="2:4" x14ac:dyDescent="0.25">
      <c r="B10">
        <f t="shared" si="2"/>
        <v>0.6</v>
      </c>
      <c r="C10">
        <f t="shared" si="0"/>
        <v>0.36</v>
      </c>
      <c r="D10">
        <f t="shared" si="1"/>
        <v>1.0288456662720917</v>
      </c>
    </row>
    <row r="11" spans="2:4" x14ac:dyDescent="0.25">
      <c r="B11">
        <f t="shared" si="2"/>
        <v>0.7</v>
      </c>
      <c r="C11">
        <f t="shared" si="0"/>
        <v>0.48999999999999994</v>
      </c>
      <c r="D11">
        <f t="shared" si="1"/>
        <v>1.2972951118752689</v>
      </c>
    </row>
    <row r="12" spans="2:4" x14ac:dyDescent="0.25">
      <c r="B12">
        <f t="shared" si="2"/>
        <v>0.79999999999999993</v>
      </c>
      <c r="C12">
        <f t="shared" si="0"/>
        <v>0.6399999999999999</v>
      </c>
      <c r="D12">
        <f t="shared" si="1"/>
        <v>1.5965053406002505</v>
      </c>
    </row>
    <row r="13" spans="2:4" x14ac:dyDescent="0.25">
      <c r="B13">
        <f t="shared" si="2"/>
        <v>0.89999999999999991</v>
      </c>
      <c r="C13">
        <f t="shared" si="0"/>
        <v>0.80999999999999983</v>
      </c>
      <c r="D13">
        <f t="shared" si="1"/>
        <v>1.9266733039727164</v>
      </c>
    </row>
    <row r="14" spans="2:4" x14ac:dyDescent="0.25">
      <c r="B14">
        <f t="shared" si="2"/>
        <v>0.99999999999999989</v>
      </c>
      <c r="C14">
        <f t="shared" si="0"/>
        <v>0.99999999999999978</v>
      </c>
      <c r="D14">
        <f t="shared" si="1"/>
        <v>2.2873552871788418</v>
      </c>
    </row>
    <row r="15" spans="2:4" x14ac:dyDescent="0.25">
      <c r="B15">
        <f t="shared" si="2"/>
        <v>1.0999999999999999</v>
      </c>
      <c r="C15">
        <f t="shared" si="0"/>
        <v>1.2099999999999997</v>
      </c>
      <c r="D15">
        <f t="shared" si="1"/>
        <v>2.6773348713875587</v>
      </c>
    </row>
    <row r="16" spans="2:4" x14ac:dyDescent="0.25">
      <c r="B16">
        <f t="shared" si="2"/>
        <v>1.2</v>
      </c>
      <c r="C16">
        <f t="shared" si="0"/>
        <v>1.44</v>
      </c>
      <c r="D16">
        <f t="shared" si="1"/>
        <v>3.0944787419716917</v>
      </c>
    </row>
    <row r="17" spans="2:4" x14ac:dyDescent="0.25">
      <c r="B17">
        <f t="shared" si="2"/>
        <v>1.3</v>
      </c>
      <c r="C17">
        <f t="shared" si="0"/>
        <v>1.6900000000000002</v>
      </c>
      <c r="D17">
        <f t="shared" si="1"/>
        <v>3.5355808388085523</v>
      </c>
    </row>
    <row r="18" spans="2:4" x14ac:dyDescent="0.25">
      <c r="B18">
        <f t="shared" si="2"/>
        <v>1.4000000000000001</v>
      </c>
      <c r="C18">
        <f t="shared" si="0"/>
        <v>1.9600000000000004</v>
      </c>
      <c r="D18">
        <f t="shared" si="1"/>
        <v>3.9961957123762986</v>
      </c>
    </row>
    <row r="19" spans="2:4" x14ac:dyDescent="0.25">
      <c r="B19">
        <f t="shared" si="2"/>
        <v>1.5000000000000002</v>
      </c>
      <c r="C19">
        <f t="shared" si="0"/>
        <v>2.2500000000000009</v>
      </c>
      <c r="D19">
        <f t="shared" si="1"/>
        <v>4.4704623791804057</v>
      </c>
    </row>
    <row r="20" spans="2:4" x14ac:dyDescent="0.25">
      <c r="B20">
        <f t="shared" si="2"/>
        <v>1.6000000000000003</v>
      </c>
      <c r="C20">
        <f t="shared" si="0"/>
        <v>2.5600000000000009</v>
      </c>
      <c r="D20">
        <f t="shared" si="1"/>
        <v>4.9509204664340283</v>
      </c>
    </row>
    <row r="21" spans="2:4" x14ac:dyDescent="0.25">
      <c r="B21">
        <f t="shared" si="2"/>
        <v>1.7000000000000004</v>
      </c>
      <c r="C21">
        <f t="shared" si="0"/>
        <v>2.8900000000000015</v>
      </c>
      <c r="D21">
        <f t="shared" si="1"/>
        <v>5.4283210026439406</v>
      </c>
    </row>
    <row r="22" spans="2:4" x14ac:dyDescent="0.25">
      <c r="B22">
        <f t="shared" si="2"/>
        <v>1.8000000000000005</v>
      </c>
      <c r="C22">
        <f t="shared" si="0"/>
        <v>3.2400000000000015</v>
      </c>
      <c r="D22">
        <f t="shared" si="1"/>
        <v>5.8914348508668306</v>
      </c>
    </row>
    <row r="23" spans="2:4" x14ac:dyDescent="0.25">
      <c r="B23">
        <f t="shared" si="2"/>
        <v>1.9000000000000006</v>
      </c>
      <c r="C23">
        <f t="shared" si="0"/>
        <v>3.6100000000000021</v>
      </c>
      <c r="D23">
        <f t="shared" si="1"/>
        <v>6.3268624969976717</v>
      </c>
    </row>
    <row r="24" spans="2:4" x14ac:dyDescent="0.25">
      <c r="B24">
        <f t="shared" si="2"/>
        <v>2.0000000000000004</v>
      </c>
      <c r="C24">
        <f t="shared" si="0"/>
        <v>4.0000000000000018</v>
      </c>
      <c r="D24">
        <f t="shared" si="1"/>
        <v>6.7188496974282508</v>
      </c>
    </row>
    <row r="25" spans="2:4" x14ac:dyDescent="0.25">
      <c r="B25">
        <f t="shared" si="2"/>
        <v>2.1000000000000005</v>
      </c>
      <c r="C25">
        <f t="shared" si="0"/>
        <v>4.4100000000000019</v>
      </c>
      <c r="D25">
        <f t="shared" si="1"/>
        <v>7.0491143581746121</v>
      </c>
    </row>
    <row r="26" spans="2:4" x14ac:dyDescent="0.25">
      <c r="B26">
        <f t="shared" si="2"/>
        <v>2.2000000000000006</v>
      </c>
      <c r="C26">
        <f t="shared" si="0"/>
        <v>4.8400000000000025</v>
      </c>
      <c r="D26">
        <f t="shared" si="1"/>
        <v>7.296690958715744</v>
      </c>
    </row>
    <row r="27" spans="2:4" x14ac:dyDescent="0.25">
      <c r="B27">
        <f t="shared" si="2"/>
        <v>2.3000000000000007</v>
      </c>
      <c r="C27">
        <f t="shared" si="0"/>
        <v>5.2900000000000036</v>
      </c>
      <c r="D27">
        <f t="shared" si="1"/>
        <v>7.437799843756931</v>
      </c>
    </row>
    <row r="28" spans="2:4" x14ac:dyDescent="0.25">
      <c r="B28">
        <f t="shared" si="2"/>
        <v>2.4000000000000008</v>
      </c>
      <c r="C28">
        <f t="shared" si="0"/>
        <v>5.7600000000000042</v>
      </c>
      <c r="D28">
        <f t="shared" si="1"/>
        <v>7.4457497778444992</v>
      </c>
    </row>
    <row r="29" spans="2:4" x14ac:dyDescent="0.25">
      <c r="B29">
        <f t="shared" si="2"/>
        <v>2.5000000000000009</v>
      </c>
      <c r="C29">
        <f t="shared" si="0"/>
        <v>6.2500000000000044</v>
      </c>
      <c r="D29">
        <f t="shared" si="1"/>
        <v>7.2908832811957067</v>
      </c>
    </row>
    <row r="30" spans="2:4" x14ac:dyDescent="0.25">
      <c r="B30">
        <f t="shared" si="2"/>
        <v>2.600000000000001</v>
      </c>
      <c r="C30">
        <f t="shared" si="0"/>
        <v>6.7600000000000051</v>
      </c>
      <c r="D30">
        <f t="shared" si="1"/>
        <v>6.9405754268881923</v>
      </c>
    </row>
    <row r="31" spans="2:4" x14ac:dyDescent="0.25">
      <c r="B31">
        <f t="shared" si="2"/>
        <v>2.7000000000000011</v>
      </c>
      <c r="C31">
        <f t="shared" si="0"/>
        <v>7.2900000000000054</v>
      </c>
      <c r="D31">
        <f t="shared" si="1"/>
        <v>6.3592979624876635</v>
      </c>
    </row>
    <row r="32" spans="2:4" x14ac:dyDescent="0.25">
      <c r="B32">
        <f t="shared" si="2"/>
        <v>2.8000000000000012</v>
      </c>
      <c r="C32">
        <f t="shared" si="0"/>
        <v>7.8400000000000061</v>
      </c>
      <c r="D32">
        <f t="shared" si="1"/>
        <v>5.5087618018170641</v>
      </c>
    </row>
    <row r="33" spans="2:4" x14ac:dyDescent="0.25">
      <c r="B33">
        <f t="shared" si="2"/>
        <v>2.9000000000000012</v>
      </c>
      <c r="C33">
        <f t="shared" si="0"/>
        <v>8.4100000000000072</v>
      </c>
      <c r="D33">
        <f t="shared" si="1"/>
        <v>4.3481520886766392</v>
      </c>
    </row>
    <row r="34" spans="2:4" x14ac:dyDescent="0.25">
      <c r="B34">
        <f t="shared" si="2"/>
        <v>3.0000000000000013</v>
      </c>
      <c r="C34">
        <f t="shared" si="0"/>
        <v>9.0000000000000071</v>
      </c>
      <c r="D34">
        <f t="shared" si="1"/>
        <v>2.8344711324869816</v>
      </c>
    </row>
    <row r="35" spans="2:4" x14ac:dyDescent="0.25">
      <c r="B35">
        <f t="shared" si="2"/>
        <v>3.1000000000000014</v>
      </c>
      <c r="C35">
        <f t="shared" si="0"/>
        <v>9.6100000000000083</v>
      </c>
      <c r="D35">
        <f t="shared" si="1"/>
        <v>0.92300551894422433</v>
      </c>
    </row>
    <row r="36" spans="2:4" x14ac:dyDescent="0.25">
      <c r="B36">
        <f t="shared" si="2"/>
        <v>3.2000000000000015</v>
      </c>
      <c r="C36">
        <f t="shared" si="0"/>
        <v>10.240000000000009</v>
      </c>
      <c r="D36">
        <f t="shared" si="1"/>
        <v>-1.4320654363675354</v>
      </c>
    </row>
    <row r="37" spans="2:4" x14ac:dyDescent="0.25">
      <c r="B37">
        <f t="shared" si="2"/>
        <v>3.3000000000000016</v>
      </c>
      <c r="C37">
        <f t="shared" si="0"/>
        <v>10.890000000000011</v>
      </c>
      <c r="D37">
        <f t="shared" si="1"/>
        <v>-4.27690204659448</v>
      </c>
    </row>
    <row r="38" spans="2:4" x14ac:dyDescent="0.25">
      <c r="B38">
        <f t="shared" si="2"/>
        <v>3.4000000000000017</v>
      </c>
      <c r="C38">
        <f t="shared" si="0"/>
        <v>11.560000000000011</v>
      </c>
      <c r="D38">
        <f t="shared" si="1"/>
        <v>-7.657059147354123</v>
      </c>
    </row>
    <row r="39" spans="2:4" x14ac:dyDescent="0.25">
      <c r="B39">
        <f t="shared" si="2"/>
        <v>3.5000000000000018</v>
      </c>
      <c r="C39">
        <f t="shared" si="0"/>
        <v>12.250000000000012</v>
      </c>
      <c r="D39">
        <f t="shared" si="1"/>
        <v>-11.61634512447071</v>
      </c>
    </row>
    <row r="40" spans="2:4" x14ac:dyDescent="0.25">
      <c r="B40">
        <f t="shared" si="2"/>
        <v>3.6000000000000019</v>
      </c>
      <c r="C40">
        <f t="shared" si="0"/>
        <v>12.960000000000013</v>
      </c>
      <c r="D40">
        <f t="shared" si="1"/>
        <v>-16.195466929825411</v>
      </c>
    </row>
    <row r="41" spans="2:4" x14ac:dyDescent="0.25">
      <c r="B41">
        <f t="shared" si="2"/>
        <v>3.700000000000002</v>
      </c>
      <c r="C41">
        <f t="shared" si="0"/>
        <v>13.690000000000014</v>
      </c>
      <c r="D41">
        <f t="shared" si="1"/>
        <v>-21.430443652289487</v>
      </c>
    </row>
    <row r="42" spans="2:4" x14ac:dyDescent="0.25">
      <c r="B42">
        <f t="shared" si="2"/>
        <v>3.800000000000002</v>
      </c>
      <c r="C42">
        <f t="shared" si="0"/>
        <v>14.440000000000015</v>
      </c>
      <c r="D42">
        <f t="shared" si="1"/>
        <v>-27.350772466712549</v>
      </c>
    </row>
    <row r="43" spans="2:4" x14ac:dyDescent="0.25">
      <c r="B43">
        <f t="shared" si="2"/>
        <v>3.9000000000000021</v>
      </c>
      <c r="C43">
        <f t="shared" si="0"/>
        <v>15.210000000000017</v>
      </c>
      <c r="D43">
        <f t="shared" si="1"/>
        <v>-33.977332675592379</v>
      </c>
    </row>
    <row r="44" spans="2:4" x14ac:dyDescent="0.25">
      <c r="B44">
        <f t="shared" si="2"/>
        <v>4.0000000000000018</v>
      </c>
      <c r="C44">
        <f t="shared" si="0"/>
        <v>16.000000000000014</v>
      </c>
      <c r="D44">
        <f t="shared" si="1"/>
        <v>-41.320016184280341</v>
      </c>
    </row>
    <row r="45" spans="2:4" x14ac:dyDescent="0.25">
      <c r="B45">
        <f t="shared" si="2"/>
        <v>4.1000000000000014</v>
      </c>
      <c r="C45">
        <f t="shared" si="0"/>
        <v>16.810000000000013</v>
      </c>
      <c r="D45">
        <f t="shared" si="1"/>
        <v>-49.375076215965159</v>
      </c>
    </row>
    <row r="46" spans="2:4" x14ac:dyDescent="0.25">
      <c r="B46">
        <f t="shared" si="2"/>
        <v>4.2000000000000011</v>
      </c>
      <c r="C46">
        <f t="shared" si="0"/>
        <v>17.640000000000008</v>
      </c>
      <c r="D46">
        <f t="shared" si="1"/>
        <v>-58.12219048642266</v>
      </c>
    </row>
    <row r="47" spans="2:4" x14ac:dyDescent="0.25">
      <c r="B47">
        <f t="shared" si="2"/>
        <v>4.3000000000000007</v>
      </c>
      <c r="C47">
        <f t="shared" si="0"/>
        <v>18.490000000000006</v>
      </c>
      <c r="D47">
        <f t="shared" si="1"/>
        <v>-67.521240533031829</v>
      </c>
    </row>
    <row r="48" spans="2:4" x14ac:dyDescent="0.25">
      <c r="B48">
        <f t="shared" si="2"/>
        <v>4.4000000000000004</v>
      </c>
      <c r="C48">
        <f t="shared" si="0"/>
        <v>19.360000000000003</v>
      </c>
      <c r="D48">
        <f t="shared" si="1"/>
        <v>-77.508815541686275</v>
      </c>
    </row>
    <row r="49" spans="2:4" x14ac:dyDescent="0.25">
      <c r="B49">
        <f t="shared" si="2"/>
        <v>4.5</v>
      </c>
      <c r="C49">
        <f t="shared" si="0"/>
        <v>20.25</v>
      </c>
      <c r="D49">
        <f t="shared" si="1"/>
        <v>-87.994456952073577</v>
      </c>
    </row>
    <row r="50" spans="2:4" x14ac:dyDescent="0.25">
      <c r="B50">
        <f t="shared" si="2"/>
        <v>4.5999999999999996</v>
      </c>
      <c r="C50">
        <f t="shared" si="0"/>
        <v>21.159999999999997</v>
      </c>
      <c r="D50">
        <f t="shared" si="1"/>
        <v>-98.856669456021535</v>
      </c>
    </row>
    <row r="51" spans="2:4" x14ac:dyDescent="0.25">
      <c r="B51">
        <f t="shared" si="2"/>
        <v>4.6999999999999993</v>
      </c>
      <c r="C51">
        <f t="shared" si="0"/>
        <v>22.089999999999993</v>
      </c>
      <c r="D51">
        <f t="shared" si="1"/>
        <v>-109.93873483828922</v>
      </c>
    </row>
    <row r="52" spans="2:4" x14ac:dyDescent="0.25">
      <c r="B52">
        <f t="shared" si="2"/>
        <v>4.7999999999999989</v>
      </c>
      <c r="C52">
        <f t="shared" si="0"/>
        <v>23.039999999999988</v>
      </c>
      <c r="D52">
        <f t="shared" si="1"/>
        <v>-121.0443775370301</v>
      </c>
    </row>
    <row r="53" spans="2:4" x14ac:dyDescent="0.25">
      <c r="B53">
        <f t="shared" si="2"/>
        <v>4.8999999999999986</v>
      </c>
      <c r="C53">
        <f t="shared" si="0"/>
        <v>24.009999999999987</v>
      </c>
      <c r="D53">
        <f t="shared" si="1"/>
        <v>-131.93334490021073</v>
      </c>
    </row>
    <row r="54" spans="2:4" x14ac:dyDescent="0.25">
      <c r="B54">
        <f t="shared" si="2"/>
        <v>4.9999999999999982</v>
      </c>
      <c r="C54">
        <f t="shared" si="0"/>
        <v>24.999999999999982</v>
      </c>
      <c r="D54">
        <f t="shared" si="1"/>
        <v>-142.31698094290306</v>
      </c>
    </row>
    <row r="55" spans="2:4" x14ac:dyDescent="0.25">
      <c r="B55">
        <f t="shared" si="2"/>
        <v>5.0999999999999979</v>
      </c>
      <c r="C55">
        <f t="shared" si="0"/>
        <v>26.009999999999977</v>
      </c>
      <c r="D55">
        <f t="shared" si="1"/>
        <v>-151.8538900016471</v>
      </c>
    </row>
    <row r="56" spans="2:4" x14ac:dyDescent="0.25">
      <c r="B56">
        <f t="shared" si="2"/>
        <v>5.1999999999999975</v>
      </c>
      <c r="C56">
        <f t="shared" si="0"/>
        <v>27.039999999999974</v>
      </c>
      <c r="D56">
        <f t="shared" si="1"/>
        <v>-160.14580603743187</v>
      </c>
    </row>
    <row r="57" spans="2:4" x14ac:dyDescent="0.25">
      <c r="B57">
        <f t="shared" si="2"/>
        <v>5.2999999999999972</v>
      </c>
      <c r="C57">
        <f t="shared" si="0"/>
        <v>28.089999999999971</v>
      </c>
      <c r="D57">
        <f t="shared" si="1"/>
        <v>-166.73380442101544</v>
      </c>
    </row>
    <row r="58" spans="2:4" x14ac:dyDescent="0.25">
      <c r="B58">
        <f t="shared" si="2"/>
        <v>5.3999999999999968</v>
      </c>
      <c r="C58">
        <f t="shared" si="0"/>
        <v>29.159999999999965</v>
      </c>
      <c r="D58">
        <f t="shared" si="1"/>
        <v>-171.09501575963617</v>
      </c>
    </row>
    <row r="59" spans="2:4" x14ac:dyDescent="0.25">
      <c r="B59">
        <f t="shared" si="2"/>
        <v>5.4999999999999964</v>
      </c>
      <c r="C59">
        <f t="shared" si="0"/>
        <v>30.249999999999961</v>
      </c>
      <c r="D59">
        <f t="shared" si="1"/>
        <v>-172.64002555414635</v>
      </c>
    </row>
    <row r="60" spans="2:4" x14ac:dyDescent="0.25">
      <c r="B60">
        <f t="shared" si="2"/>
        <v>5.5999999999999961</v>
      </c>
      <c r="C60">
        <f t="shared" si="0"/>
        <v>31.359999999999957</v>
      </c>
      <c r="D60">
        <f t="shared" si="1"/>
        <v>-170.71116900779805</v>
      </c>
    </row>
    <row r="61" spans="2:4" x14ac:dyDescent="0.25">
      <c r="B61">
        <f t="shared" si="2"/>
        <v>5.6999999999999957</v>
      </c>
      <c r="C61">
        <f t="shared" si="0"/>
        <v>32.489999999999952</v>
      </c>
      <c r="D61">
        <f t="shared" si="1"/>
        <v>-164.5819568662917</v>
      </c>
    </row>
    <row r="62" spans="2:4" x14ac:dyDescent="0.25">
      <c r="B62">
        <f t="shared" si="2"/>
        <v>5.7999999999999954</v>
      </c>
      <c r="C62">
        <f t="shared" si="0"/>
        <v>33.639999999999944</v>
      </c>
      <c r="D62">
        <f t="shared" si="1"/>
        <v>-153.45789539342829</v>
      </c>
    </row>
    <row r="63" spans="2:4" x14ac:dyDescent="0.25">
      <c r="B63">
        <f t="shared" si="2"/>
        <v>5.899999999999995</v>
      </c>
      <c r="C63">
        <f t="shared" si="0"/>
        <v>34.809999999999938</v>
      </c>
      <c r="D63">
        <f t="shared" si="1"/>
        <v>-136.4789910235647</v>
      </c>
    </row>
    <row r="64" spans="2:4" x14ac:dyDescent="0.25">
      <c r="B64">
        <f t="shared" si="2"/>
        <v>5.9999999999999947</v>
      </c>
      <c r="C64">
        <f t="shared" si="0"/>
        <v>35.999999999999936</v>
      </c>
      <c r="D64">
        <f t="shared" si="1"/>
        <v>-112.72425732156562</v>
      </c>
    </row>
    <row r="65" spans="2:4" x14ac:dyDescent="0.25">
      <c r="B65">
        <f t="shared" si="2"/>
        <v>6.0999999999999943</v>
      </c>
      <c r="C65">
        <f t="shared" si="0"/>
        <v>37.20999999999993</v>
      </c>
      <c r="D65">
        <f t="shared" si="1"/>
        <v>-81.218567947405504</v>
      </c>
    </row>
    <row r="66" spans="2:4" x14ac:dyDescent="0.25">
      <c r="B66">
        <f t="shared" si="2"/>
        <v>6.199999999999994</v>
      </c>
      <c r="C66">
        <f t="shared" si="0"/>
        <v>38.439999999999927</v>
      </c>
      <c r="D66">
        <f t="shared" si="1"/>
        <v>-40.94222356333546</v>
      </c>
    </row>
    <row r="67" spans="2:4" x14ac:dyDescent="0.25">
      <c r="B67">
        <f t="shared" si="2"/>
        <v>6.2999999999999936</v>
      </c>
      <c r="C67">
        <f t="shared" si="0"/>
        <v>39.68999999999992</v>
      </c>
      <c r="D67">
        <f t="shared" si="1"/>
        <v>9.1563779034261632</v>
      </c>
    </row>
    <row r="68" spans="2:4" x14ac:dyDescent="0.25">
      <c r="B68">
        <f t="shared" si="2"/>
        <v>6.3999999999999932</v>
      </c>
      <c r="C68">
        <f t="shared" si="0"/>
        <v>40.959999999999916</v>
      </c>
      <c r="D68">
        <f t="shared" si="1"/>
        <v>70.144560607201683</v>
      </c>
    </row>
    <row r="69" spans="2:4" x14ac:dyDescent="0.25">
      <c r="B69">
        <f t="shared" si="2"/>
        <v>6.4999999999999929</v>
      </c>
      <c r="C69">
        <f t="shared" ref="C69:C85" si="3">B69^2</f>
        <v>42.249999999999908</v>
      </c>
      <c r="D69">
        <f t="shared" ref="D69:D85" si="4">EXP(B69)*SIN(B69)</f>
        <v>143.08526017720766</v>
      </c>
    </row>
    <row r="70" spans="2:4" x14ac:dyDescent="0.25">
      <c r="B70">
        <f t="shared" ref="B70:B85" si="5">B69+0.1</f>
        <v>6.5999999999999925</v>
      </c>
      <c r="C70">
        <f t="shared" si="3"/>
        <v>43.559999999999903</v>
      </c>
      <c r="D70">
        <f t="shared" si="4"/>
        <v>229.01255756856207</v>
      </c>
    </row>
    <row r="71" spans="2:4" x14ac:dyDescent="0.25">
      <c r="B71">
        <f t="shared" si="5"/>
        <v>6.6999999999999922</v>
      </c>
      <c r="C71">
        <f t="shared" si="3"/>
        <v>44.889999999999894</v>
      </c>
      <c r="D71">
        <f t="shared" si="4"/>
        <v>328.9024338275334</v>
      </c>
    </row>
    <row r="72" spans="2:4" x14ac:dyDescent="0.25">
      <c r="B72">
        <f t="shared" si="5"/>
        <v>6.7999999999999918</v>
      </c>
      <c r="C72">
        <f t="shared" si="3"/>
        <v>46.239999999999888</v>
      </c>
      <c r="D72">
        <f t="shared" si="4"/>
        <v>443.63833408810132</v>
      </c>
    </row>
    <row r="73" spans="2:4" x14ac:dyDescent="0.25">
      <c r="B73">
        <f t="shared" si="5"/>
        <v>6.8999999999999915</v>
      </c>
      <c r="C73">
        <f t="shared" si="3"/>
        <v>47.609999999999886</v>
      </c>
      <c r="D73">
        <f t="shared" si="4"/>
        <v>573.97115270292738</v>
      </c>
    </row>
    <row r="74" spans="2:4" x14ac:dyDescent="0.25">
      <c r="B74">
        <f t="shared" si="5"/>
        <v>6.9999999999999911</v>
      </c>
      <c r="C74">
        <f t="shared" si="3"/>
        <v>48.999999999999872</v>
      </c>
      <c r="D74">
        <f t="shared" si="4"/>
        <v>720.47328879814233</v>
      </c>
    </row>
    <row r="75" spans="2:4" x14ac:dyDescent="0.25">
      <c r="B75">
        <f t="shared" si="5"/>
        <v>7.0999999999999908</v>
      </c>
      <c r="C75">
        <f t="shared" si="3"/>
        <v>50.409999999999869</v>
      </c>
      <c r="D75">
        <f t="shared" si="4"/>
        <v>883.48647495700402</v>
      </c>
    </row>
    <row r="76" spans="2:4" x14ac:dyDescent="0.25">
      <c r="B76">
        <f t="shared" si="5"/>
        <v>7.1999999999999904</v>
      </c>
      <c r="C76">
        <f t="shared" si="3"/>
        <v>51.839999999999861</v>
      </c>
      <c r="D76">
        <f t="shared" si="4"/>
        <v>1063.063153550738</v>
      </c>
    </row>
    <row r="77" spans="2:4" x14ac:dyDescent="0.25">
      <c r="B77">
        <f t="shared" si="5"/>
        <v>7.2999999999999901</v>
      </c>
      <c r="C77">
        <f t="shared" si="3"/>
        <v>53.289999999999857</v>
      </c>
      <c r="D77">
        <f t="shared" si="4"/>
        <v>1258.9012679316891</v>
      </c>
    </row>
    <row r="78" spans="2:4" x14ac:dyDescent="0.25">
      <c r="B78">
        <f t="shared" si="5"/>
        <v>7.3999999999999897</v>
      </c>
      <c r="C78">
        <f t="shared" si="3"/>
        <v>54.759999999999849</v>
      </c>
      <c r="D78">
        <f t="shared" si="4"/>
        <v>1470.2724518590862</v>
      </c>
    </row>
    <row r="79" spans="2:4" x14ac:dyDescent="0.25">
      <c r="B79">
        <f t="shared" si="5"/>
        <v>7.4999999999999893</v>
      </c>
      <c r="C79">
        <f t="shared" si="3"/>
        <v>56.249999999999844</v>
      </c>
      <c r="D79">
        <f t="shared" si="4"/>
        <v>1695.9437427675052</v>
      </c>
    </row>
    <row r="80" spans="2:4" x14ac:dyDescent="0.25">
      <c r="B80">
        <f t="shared" si="5"/>
        <v>7.599999999999989</v>
      </c>
      <c r="C80">
        <f t="shared" si="3"/>
        <v>57.759999999999835</v>
      </c>
      <c r="D80">
        <f t="shared" si="4"/>
        <v>1934.0931154438135</v>
      </c>
    </row>
    <row r="81" spans="2:4" x14ac:dyDescent="0.25">
      <c r="B81">
        <f t="shared" si="5"/>
        <v>7.6999999999999886</v>
      </c>
      <c r="C81">
        <f t="shared" si="3"/>
        <v>59.289999999999822</v>
      </c>
      <c r="D81">
        <f t="shared" si="4"/>
        <v>2182.2193349289746</v>
      </c>
    </row>
    <row r="82" spans="2:4" x14ac:dyDescent="0.25">
      <c r="B82">
        <f t="shared" si="5"/>
        <v>7.7999999999999883</v>
      </c>
      <c r="C82">
        <f t="shared" si="3"/>
        <v>60.839999999999819</v>
      </c>
      <c r="D82">
        <f t="shared" si="4"/>
        <v>2437.0468634650138</v>
      </c>
    </row>
    <row r="83" spans="2:4" x14ac:dyDescent="0.25">
      <c r="B83">
        <f t="shared" si="5"/>
        <v>7.8999999999999879</v>
      </c>
      <c r="C83">
        <f t="shared" si="3"/>
        <v>62.409999999999812</v>
      </c>
      <c r="D83">
        <f t="shared" si="4"/>
        <v>2694.4268283212177</v>
      </c>
    </row>
    <row r="84" spans="2:4" x14ac:dyDescent="0.25">
      <c r="B84">
        <f t="shared" si="5"/>
        <v>7.9999999999999876</v>
      </c>
      <c r="C84">
        <f t="shared" si="3"/>
        <v>63.999999999999801</v>
      </c>
      <c r="D84">
        <f t="shared" si="4"/>
        <v>2949.2353673175385</v>
      </c>
    </row>
    <row r="85" spans="2:4" x14ac:dyDescent="0.25">
      <c r="B85">
        <f t="shared" si="5"/>
        <v>8.0999999999999872</v>
      </c>
      <c r="C85">
        <f t="shared" si="3"/>
        <v>65.609999999999786</v>
      </c>
      <c r="D85">
        <f t="shared" si="4"/>
        <v>3195.2710183721902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79"/>
  <sheetViews>
    <sheetView showFormulas="1" zoomScale="130" zoomScaleNormal="130" workbookViewId="0">
      <selection activeCell="G3" sqref="G3"/>
    </sheetView>
  </sheetViews>
  <sheetFormatPr defaultRowHeight="13.2" x14ac:dyDescent="0.25"/>
  <cols>
    <col min="3" max="3" width="5.5546875" customWidth="1"/>
    <col min="4" max="4" width="3" customWidth="1"/>
    <col min="5" max="5" width="8.109375" customWidth="1"/>
    <col min="6" max="6" width="8.44140625" customWidth="1"/>
    <col min="7" max="7" width="5.33203125" customWidth="1"/>
    <col min="8" max="8" width="5.44140625" customWidth="1"/>
    <col min="10" max="10" width="11.77734375" customWidth="1"/>
  </cols>
  <sheetData>
    <row r="1" spans="3:10" x14ac:dyDescent="0.25">
      <c r="C1" t="s">
        <v>7</v>
      </c>
      <c r="E1" s="9" t="s">
        <v>34</v>
      </c>
      <c r="F1" s="9"/>
      <c r="G1" s="9"/>
      <c r="H1" s="9"/>
    </row>
    <row r="3" spans="3:10" x14ac:dyDescent="0.25">
      <c r="C3" t="s">
        <v>5</v>
      </c>
      <c r="D3" t="s">
        <v>6</v>
      </c>
      <c r="E3" t="s">
        <v>0</v>
      </c>
      <c r="F3" t="s">
        <v>1</v>
      </c>
      <c r="G3" t="s">
        <v>5</v>
      </c>
      <c r="H3">
        <v>5</v>
      </c>
    </row>
    <row r="4" spans="3:10" x14ac:dyDescent="0.25">
      <c r="C4">
        <v>0</v>
      </c>
      <c r="D4">
        <v>2</v>
      </c>
      <c r="E4">
        <f>D4*COS(C4)</f>
        <v>2</v>
      </c>
      <c r="F4">
        <f>D4*SIN(C4)</f>
        <v>0</v>
      </c>
      <c r="G4">
        <f>COS(H3)</f>
        <v>0.28366218546322625</v>
      </c>
      <c r="H4">
        <f>-SIN(H3)</f>
        <v>0.95892427466313845</v>
      </c>
      <c r="I4">
        <f t="array" ref="I4:J79">MMULT(E4:F79,G4:H5)</f>
        <v>0.56732437092645249</v>
      </c>
      <c r="J4">
        <v>1.9178485493262769</v>
      </c>
    </row>
    <row r="5" spans="3:10" x14ac:dyDescent="0.25">
      <c r="C5">
        <f>C4+0.1</f>
        <v>0.1</v>
      </c>
      <c r="D5">
        <v>2</v>
      </c>
      <c r="E5">
        <f t="shared" ref="E5:E68" si="0">D5*COS(C5)</f>
        <v>1.9900083305560516</v>
      </c>
      <c r="F5">
        <f t="shared" ref="F5:F68" si="1">D5*SIN(C5)</f>
        <v>0.19966683329365631</v>
      </c>
      <c r="G5">
        <f>SIN(H3)</f>
        <v>-0.95892427466313845</v>
      </c>
      <c r="H5">
        <f>COS(H3)</f>
        <v>0.28366218546322625</v>
      </c>
      <c r="I5">
        <v>0.37302473884515086</v>
      </c>
      <c r="J5">
        <v>1.9649052252486652</v>
      </c>
    </row>
    <row r="6" spans="3:10" x14ac:dyDescent="0.25">
      <c r="C6">
        <f t="shared" ref="C6:C69" si="2">C5+0.1</f>
        <v>0.2</v>
      </c>
      <c r="D6">
        <v>2</v>
      </c>
      <c r="E6">
        <f t="shared" si="0"/>
        <v>1.9601331556824833</v>
      </c>
      <c r="F6">
        <f t="shared" si="1"/>
        <v>0.39733866159012243</v>
      </c>
      <c r="I6">
        <v>0.17499796687889313</v>
      </c>
      <c r="J6">
        <v>1.9923292176716814</v>
      </c>
    </row>
    <row r="7" spans="3:10" x14ac:dyDescent="0.25">
      <c r="C7">
        <f t="shared" si="2"/>
        <v>0.30000000000000004</v>
      </c>
      <c r="D7">
        <v>2</v>
      </c>
      <c r="E7">
        <f t="shared" si="0"/>
        <v>1.910672978251212</v>
      </c>
      <c r="F7">
        <f t="shared" si="1"/>
        <v>0.5910404133226792</v>
      </c>
      <c r="I7">
        <v>-2.4777326925781495E-2</v>
      </c>
      <c r="J7">
        <v>1.9998465151282017</v>
      </c>
    </row>
    <row r="8" spans="3:10" x14ac:dyDescent="0.25">
      <c r="C8">
        <f t="shared" si="2"/>
        <v>0.4</v>
      </c>
      <c r="D8">
        <v>2</v>
      </c>
      <c r="E8">
        <f t="shared" si="0"/>
        <v>1.8421219880057702</v>
      </c>
      <c r="F8">
        <f t="shared" si="1"/>
        <v>0.77883668461730104</v>
      </c>
      <c r="I8">
        <v>-0.22430505387010913</v>
      </c>
      <c r="J8">
        <v>1.987382007266929</v>
      </c>
    </row>
    <row r="9" spans="3:10" x14ac:dyDescent="0.25">
      <c r="C9">
        <f t="shared" si="2"/>
        <v>0.5</v>
      </c>
      <c r="D9">
        <v>2</v>
      </c>
      <c r="E9">
        <f t="shared" si="0"/>
        <v>1.7551651237807455</v>
      </c>
      <c r="F9">
        <f t="shared" si="1"/>
        <v>0.95885107720840601</v>
      </c>
      <c r="I9">
        <v>-0.42159159886155945</v>
      </c>
      <c r="J9">
        <v>1.9550602353301942</v>
      </c>
    </row>
    <row r="10" spans="3:10" x14ac:dyDescent="0.25">
      <c r="C10">
        <f t="shared" si="2"/>
        <v>0.6</v>
      </c>
      <c r="D10">
        <v>2</v>
      </c>
      <c r="E10">
        <f t="shared" si="0"/>
        <v>1.6506712298193567</v>
      </c>
      <c r="F10">
        <f t="shared" si="1"/>
        <v>1.1292849467900707</v>
      </c>
      <c r="I10">
        <v>-0.61466573995683937</v>
      </c>
      <c r="J10">
        <v>1.903204147779032</v>
      </c>
    </row>
    <row r="11" spans="3:10" x14ac:dyDescent="0.25">
      <c r="C11">
        <f t="shared" si="2"/>
        <v>0.7</v>
      </c>
      <c r="D11">
        <v>2</v>
      </c>
      <c r="E11">
        <f t="shared" si="0"/>
        <v>1.529684374568977</v>
      </c>
      <c r="F11">
        <f t="shared" si="1"/>
        <v>1.288435374475382</v>
      </c>
      <c r="I11">
        <v>-0.80159834415995046</v>
      </c>
      <c r="J11">
        <v>1.83233187349891</v>
      </c>
    </row>
    <row r="12" spans="3:10" x14ac:dyDescent="0.25">
      <c r="C12">
        <f t="shared" si="2"/>
        <v>0.79999999999999993</v>
      </c>
      <c r="D12">
        <v>2</v>
      </c>
      <c r="E12">
        <f t="shared" si="0"/>
        <v>1.393413418694331</v>
      </c>
      <c r="F12">
        <f t="shared" si="1"/>
        <v>1.4347121817990454</v>
      </c>
      <c r="I12">
        <v>-0.98052164268139896</v>
      </c>
      <c r="J12">
        <v>1.7431515448271762</v>
      </c>
    </row>
    <row r="13" spans="3:10" x14ac:dyDescent="0.25">
      <c r="C13">
        <f t="shared" si="2"/>
        <v>0.89999999999999991</v>
      </c>
      <c r="D13">
        <v>2</v>
      </c>
      <c r="E13">
        <f t="shared" si="0"/>
        <v>1.243219936541329</v>
      </c>
      <c r="F13">
        <f t="shared" si="1"/>
        <v>1.5666538192549666</v>
      </c>
      <c r="I13">
        <v>-1.1496478930665377</v>
      </c>
      <c r="J13">
        <v>1.636554222128821</v>
      </c>
    </row>
    <row r="14" spans="3:10" x14ac:dyDescent="0.25">
      <c r="C14">
        <f t="shared" si="2"/>
        <v>0.99999999999999989</v>
      </c>
      <c r="D14">
        <v>2</v>
      </c>
      <c r="E14">
        <f t="shared" si="0"/>
        <v>1.0806046117362795</v>
      </c>
      <c r="F14">
        <f t="shared" si="1"/>
        <v>1.6829419696157928</v>
      </c>
      <c r="I14">
        <v>-1.3072872417272237</v>
      </c>
      <c r="J14">
        <v>1.5136049906158566</v>
      </c>
    </row>
    <row r="15" spans="3:10" x14ac:dyDescent="0.25">
      <c r="C15">
        <f t="shared" si="2"/>
        <v>1.0999999999999999</v>
      </c>
      <c r="D15">
        <v>2</v>
      </c>
      <c r="E15">
        <f t="shared" si="0"/>
        <v>0.90719224285115496</v>
      </c>
      <c r="F15">
        <f t="shared" si="1"/>
        <v>1.7824147201228706</v>
      </c>
      <c r="I15">
        <v>-1.4518646084002802</v>
      </c>
      <c r="J15">
        <v>1.3755323183679478</v>
      </c>
    </row>
    <row r="16" spans="3:10" x14ac:dyDescent="0.25">
      <c r="C16">
        <f t="shared" si="2"/>
        <v>1.2</v>
      </c>
      <c r="D16">
        <v>2</v>
      </c>
      <c r="E16">
        <f t="shared" si="0"/>
        <v>0.72471550895334724</v>
      </c>
      <c r="F16">
        <f t="shared" si="1"/>
        <v>1.8640781719344526</v>
      </c>
      <c r="I16">
        <v>-1.5819354238288332</v>
      </c>
      <c r="J16">
        <v>1.2237157818854381</v>
      </c>
    </row>
    <row r="17" spans="3:10" x14ac:dyDescent="0.25">
      <c r="C17">
        <f t="shared" si="2"/>
        <v>1.3</v>
      </c>
      <c r="D17">
        <v>2</v>
      </c>
      <c r="E17">
        <f t="shared" si="0"/>
        <v>0.5349976572491747</v>
      </c>
      <c r="F17">
        <f t="shared" si="1"/>
        <v>1.9271163708343859</v>
      </c>
      <c r="I17">
        <v>-1.6962000634208163</v>
      </c>
      <c r="J17">
        <v>1.0596722818169861</v>
      </c>
    </row>
    <row r="18" spans="3:10" x14ac:dyDescent="0.25">
      <c r="C18">
        <f t="shared" si="2"/>
        <v>1.4000000000000001</v>
      </c>
      <c r="D18">
        <v>2</v>
      </c>
      <c r="E18">
        <f t="shared" si="0"/>
        <v>0.33993428580048163</v>
      </c>
      <c r="F18">
        <f t="shared" si="1"/>
        <v>1.9708994599769205</v>
      </c>
      <c r="I18">
        <v>-1.7935168326682942</v>
      </c>
      <c r="J18">
        <v>0.88504088658970448</v>
      </c>
    </row>
    <row r="19" spans="3:10" x14ac:dyDescent="0.25">
      <c r="C19">
        <f t="shared" si="2"/>
        <v>1.5000000000000002</v>
      </c>
      <c r="D19">
        <v>2</v>
      </c>
      <c r="E19">
        <f t="shared" si="0"/>
        <v>0.14147440333540537</v>
      </c>
      <c r="F19">
        <f t="shared" si="1"/>
        <v>1.9949899732081089</v>
      </c>
      <c r="I19">
        <v>-1.8729133745815929</v>
      </c>
      <c r="J19">
        <v>0.70156645537923912</v>
      </c>
    </row>
    <row r="20" spans="3:10" x14ac:dyDescent="0.25">
      <c r="C20">
        <f t="shared" si="2"/>
        <v>1.6000000000000003</v>
      </c>
      <c r="D20">
        <v>2</v>
      </c>
      <c r="E20">
        <f t="shared" si="0"/>
        <v>-5.8399044602578075E-2</v>
      </c>
      <c r="F20">
        <f t="shared" si="1"/>
        <v>1.9991472060830102</v>
      </c>
      <c r="I20">
        <v>-1.9335963851589222</v>
      </c>
      <c r="J20">
        <v>0.511082204053662</v>
      </c>
    </row>
    <row r="21" spans="3:10" x14ac:dyDescent="0.25">
      <c r="C21">
        <f t="shared" si="2"/>
        <v>1.7000000000000004</v>
      </c>
      <c r="D21">
        <v>2</v>
      </c>
      <c r="E21">
        <f t="shared" si="0"/>
        <v>-0.25768898859105016</v>
      </c>
      <c r="F21">
        <f t="shared" si="1"/>
        <v>1.9833296209049371</v>
      </c>
      <c r="I21">
        <v>-1.9749595398177298</v>
      </c>
      <c r="J21">
        <v>0.31549138828649592</v>
      </c>
    </row>
    <row r="22" spans="3:10" x14ac:dyDescent="0.25">
      <c r="C22">
        <f t="shared" si="2"/>
        <v>1.8000000000000005</v>
      </c>
      <c r="D22">
        <v>2</v>
      </c>
      <c r="E22">
        <f t="shared" si="0"/>
        <v>-0.45440418938617505</v>
      </c>
      <c r="F22">
        <f t="shared" si="1"/>
        <v>1.9476952617563901</v>
      </c>
      <c r="I22">
        <v>-1.996589551589506</v>
      </c>
      <c r="J22">
        <v>0.11674828685515876</v>
      </c>
    </row>
    <row r="23" spans="3:10" x14ac:dyDescent="0.25">
      <c r="C23">
        <f t="shared" si="2"/>
        <v>1.9000000000000006</v>
      </c>
      <c r="D23">
        <v>2</v>
      </c>
      <c r="E23">
        <f t="shared" si="0"/>
        <v>-0.64657913372700793</v>
      </c>
      <c r="F23">
        <f t="shared" si="1"/>
        <v>1.8926001753748285</v>
      </c>
      <c r="I23">
        <v>-1.9982703005465587</v>
      </c>
      <c r="J23">
        <v>-8.3161324866582342E-2</v>
      </c>
    </row>
    <row r="24" spans="3:10" x14ac:dyDescent="0.25">
      <c r="C24">
        <f t="shared" si="2"/>
        <v>2.0000000000000004</v>
      </c>
      <c r="D24">
        <v>2</v>
      </c>
      <c r="E24">
        <f t="shared" si="0"/>
        <v>-0.83229367309428559</v>
      </c>
      <c r="F24">
        <f t="shared" si="1"/>
        <v>1.818594853651363</v>
      </c>
      <c r="I24">
        <v>-1.9799849932008908</v>
      </c>
      <c r="J24">
        <v>-0.28224001611973537</v>
      </c>
    </row>
    <row r="25" spans="3:10" x14ac:dyDescent="0.25">
      <c r="C25">
        <f t="shared" si="2"/>
        <v>2.1000000000000005</v>
      </c>
      <c r="D25">
        <v>2</v>
      </c>
      <c r="E25">
        <f t="shared" si="0"/>
        <v>-1.0096922091997158</v>
      </c>
      <c r="F25">
        <f t="shared" si="1"/>
        <v>1.726418733297747</v>
      </c>
      <c r="I25">
        <v>-1.9419163302991809</v>
      </c>
      <c r="J25">
        <v>-0.47849865842796574</v>
      </c>
    </row>
    <row r="26" spans="3:10" x14ac:dyDescent="0.25">
      <c r="C26">
        <f t="shared" si="2"/>
        <v>2.2000000000000006</v>
      </c>
      <c r="D26">
        <v>2</v>
      </c>
      <c r="E26">
        <f t="shared" si="0"/>
        <v>-1.1770022345106925</v>
      </c>
      <c r="F26">
        <f t="shared" si="1"/>
        <v>1.6169928076391797</v>
      </c>
      <c r="I26">
        <v>-1.8844446813373159</v>
      </c>
      <c r="J26">
        <v>-0.6699763003118111</v>
      </c>
    </row>
    <row r="27" spans="3:10" x14ac:dyDescent="0.25">
      <c r="C27">
        <f t="shared" si="2"/>
        <v>2.3000000000000007</v>
      </c>
      <c r="D27">
        <v>2</v>
      </c>
      <c r="E27">
        <f t="shared" si="0"/>
        <v>-1.3325520425596495</v>
      </c>
      <c r="F27">
        <f t="shared" si="1"/>
        <v>1.4914104243534394</v>
      </c>
      <c r="I27">
        <v>-1.8081442840341215</v>
      </c>
      <c r="J27">
        <v>-0.85475976046766133</v>
      </c>
    </row>
    <row r="28" spans="3:10" x14ac:dyDescent="0.25">
      <c r="C28">
        <f t="shared" si="2"/>
        <v>2.4000000000000008</v>
      </c>
      <c r="D28">
        <v>2</v>
      </c>
      <c r="E28">
        <f t="shared" si="0"/>
        <v>-1.474787431082492</v>
      </c>
      <c r="F28">
        <f t="shared" si="1"/>
        <v>1.3509263611023006</v>
      </c>
      <c r="I28">
        <v>-1.7137775067378935</v>
      </c>
      <c r="J28">
        <v>-1.0310027436429297</v>
      </c>
    </row>
    <row r="29" spans="3:10" x14ac:dyDescent="0.25">
      <c r="C29">
        <f t="shared" si="2"/>
        <v>2.5000000000000009</v>
      </c>
      <c r="D29">
        <v>2</v>
      </c>
      <c r="E29">
        <f t="shared" si="0"/>
        <v>-1.6022872310938685</v>
      </c>
      <c r="F29">
        <f t="shared" si="1"/>
        <v>1.1969442882079115</v>
      </c>
      <c r="I29">
        <v>-1.6022872310938663</v>
      </c>
      <c r="J29">
        <v>-1.1969442882079144</v>
      </c>
    </row>
    <row r="30" spans="3:10" x14ac:dyDescent="0.25">
      <c r="C30">
        <f t="shared" si="2"/>
        <v>2.600000000000001</v>
      </c>
      <c r="D30">
        <v>2</v>
      </c>
      <c r="E30">
        <f t="shared" si="0"/>
        <v>-1.7137775067378955</v>
      </c>
      <c r="F30">
        <f t="shared" si="1"/>
        <v>1.0310027436429268</v>
      </c>
      <c r="I30">
        <v>-1.4747874310824896</v>
      </c>
      <c r="J30">
        <v>-1.3509263611023035</v>
      </c>
    </row>
    <row r="31" spans="3:10" x14ac:dyDescent="0.25">
      <c r="C31">
        <f t="shared" si="2"/>
        <v>2.7000000000000011</v>
      </c>
      <c r="D31">
        <v>2</v>
      </c>
      <c r="E31">
        <f t="shared" si="0"/>
        <v>-1.8081442840341233</v>
      </c>
      <c r="F31">
        <f t="shared" si="1"/>
        <v>0.85475976046765789</v>
      </c>
      <c r="I31">
        <v>-1.3325520425596467</v>
      </c>
      <c r="J31">
        <v>-1.4914104243534418</v>
      </c>
    </row>
    <row r="32" spans="3:10" x14ac:dyDescent="0.25">
      <c r="C32">
        <f t="shared" si="2"/>
        <v>2.8000000000000012</v>
      </c>
      <c r="D32">
        <v>2</v>
      </c>
      <c r="E32">
        <f t="shared" si="0"/>
        <v>-1.884444681337317</v>
      </c>
      <c r="F32">
        <f t="shared" si="1"/>
        <v>0.66997630031180766</v>
      </c>
      <c r="I32">
        <v>-1.1770022345106894</v>
      </c>
      <c r="J32">
        <v>-1.6169928076391817</v>
      </c>
    </row>
    <row r="33" spans="3:10" x14ac:dyDescent="0.25">
      <c r="C33">
        <f t="shared" si="2"/>
        <v>2.9000000000000012</v>
      </c>
      <c r="D33">
        <v>2</v>
      </c>
      <c r="E33">
        <f t="shared" si="0"/>
        <v>-1.9419163302991815</v>
      </c>
      <c r="F33">
        <f t="shared" si="1"/>
        <v>0.47849865842796224</v>
      </c>
      <c r="I33">
        <v>-1.0096922091997127</v>
      </c>
      <c r="J33">
        <v>-1.7264187332977485</v>
      </c>
    </row>
    <row r="34" spans="3:10" x14ac:dyDescent="0.25">
      <c r="C34">
        <f t="shared" si="2"/>
        <v>3.0000000000000013</v>
      </c>
      <c r="D34">
        <v>2</v>
      </c>
      <c r="E34">
        <f t="shared" si="0"/>
        <v>-1.9799849932008913</v>
      </c>
      <c r="F34">
        <f t="shared" si="1"/>
        <v>0.28224001611973182</v>
      </c>
      <c r="I34">
        <v>-0.83229367309428226</v>
      </c>
      <c r="J34">
        <v>-1.8185948536513645</v>
      </c>
    </row>
    <row r="35" spans="3:10" x14ac:dyDescent="0.25">
      <c r="C35">
        <f t="shared" si="2"/>
        <v>3.1000000000000014</v>
      </c>
      <c r="D35">
        <v>2</v>
      </c>
      <c r="E35">
        <f t="shared" si="0"/>
        <v>-1.998270300546559</v>
      </c>
      <c r="F35">
        <f t="shared" si="1"/>
        <v>8.3161324866578318E-2</v>
      </c>
      <c r="I35">
        <v>-0.64657913372700404</v>
      </c>
      <c r="J35">
        <v>-1.8926001753748298</v>
      </c>
    </row>
    <row r="36" spans="3:10" x14ac:dyDescent="0.25">
      <c r="C36">
        <f t="shared" si="2"/>
        <v>3.2000000000000015</v>
      </c>
      <c r="D36">
        <v>2</v>
      </c>
      <c r="E36">
        <f t="shared" si="0"/>
        <v>-1.996589551589506</v>
      </c>
      <c r="F36">
        <f t="shared" si="1"/>
        <v>-0.11674828685516284</v>
      </c>
      <c r="I36">
        <v>-0.45440418938617122</v>
      </c>
      <c r="J36">
        <v>-1.9476952617563912</v>
      </c>
    </row>
    <row r="37" spans="3:10" x14ac:dyDescent="0.25">
      <c r="C37">
        <f t="shared" si="2"/>
        <v>3.3000000000000016</v>
      </c>
      <c r="D37">
        <v>2</v>
      </c>
      <c r="E37">
        <f t="shared" si="0"/>
        <v>-1.9749595398177293</v>
      </c>
      <c r="F37">
        <f t="shared" si="1"/>
        <v>-0.31549138828649992</v>
      </c>
      <c r="I37">
        <v>-0.25768898859104622</v>
      </c>
      <c r="J37">
        <v>-1.9833296209049376</v>
      </c>
    </row>
    <row r="38" spans="3:10" x14ac:dyDescent="0.25">
      <c r="C38">
        <f t="shared" si="2"/>
        <v>3.4000000000000017</v>
      </c>
      <c r="D38">
        <v>2</v>
      </c>
      <c r="E38">
        <f t="shared" si="0"/>
        <v>-1.9335963851589211</v>
      </c>
      <c r="F38">
        <f t="shared" si="1"/>
        <v>-0.51108220405366589</v>
      </c>
      <c r="I38">
        <v>-5.8399044602574057E-2</v>
      </c>
      <c r="J38">
        <v>-1.9991472060830102</v>
      </c>
    </row>
    <row r="39" spans="3:10" x14ac:dyDescent="0.25">
      <c r="C39">
        <f t="shared" si="2"/>
        <v>3.5000000000000018</v>
      </c>
      <c r="D39">
        <v>2</v>
      </c>
      <c r="E39">
        <f t="shared" si="0"/>
        <v>-1.8729133745815914</v>
      </c>
      <c r="F39">
        <f t="shared" si="1"/>
        <v>-0.701566455379243</v>
      </c>
      <c r="I39">
        <v>0.14147440333540939</v>
      </c>
      <c r="J39">
        <v>-1.9949899732081087</v>
      </c>
    </row>
    <row r="40" spans="3:10" x14ac:dyDescent="0.25">
      <c r="C40">
        <f t="shared" si="2"/>
        <v>3.6000000000000019</v>
      </c>
      <c r="D40">
        <v>2</v>
      </c>
      <c r="E40">
        <f t="shared" si="0"/>
        <v>-1.7935168326682924</v>
      </c>
      <c r="F40">
        <f t="shared" si="1"/>
        <v>-0.88504088658970814</v>
      </c>
      <c r="I40">
        <v>0.33993428580048557</v>
      </c>
      <c r="J40">
        <v>-1.9708994599769198</v>
      </c>
    </row>
    <row r="41" spans="3:10" x14ac:dyDescent="0.25">
      <c r="C41">
        <f t="shared" si="2"/>
        <v>3.700000000000002</v>
      </c>
      <c r="D41">
        <v>2</v>
      </c>
      <c r="E41">
        <f t="shared" si="0"/>
        <v>-1.6962000634208143</v>
      </c>
      <c r="F41">
        <f t="shared" si="1"/>
        <v>-1.0596722818169897</v>
      </c>
      <c r="I41">
        <v>0.53499765724917858</v>
      </c>
      <c r="J41">
        <v>-1.9271163708343848</v>
      </c>
    </row>
    <row r="42" spans="3:10" x14ac:dyDescent="0.25">
      <c r="C42">
        <f t="shared" si="2"/>
        <v>3.800000000000002</v>
      </c>
      <c r="D42">
        <v>2</v>
      </c>
      <c r="E42">
        <f t="shared" si="0"/>
        <v>-1.581935423828831</v>
      </c>
      <c r="F42">
        <f t="shared" si="1"/>
        <v>-1.2237157818854414</v>
      </c>
      <c r="I42">
        <v>0.72471550895335091</v>
      </c>
      <c r="J42">
        <v>-1.8640781719344512</v>
      </c>
    </row>
    <row r="43" spans="3:10" x14ac:dyDescent="0.25">
      <c r="C43">
        <f t="shared" si="2"/>
        <v>3.9000000000000021</v>
      </c>
      <c r="D43">
        <v>2</v>
      </c>
      <c r="E43">
        <f t="shared" si="0"/>
        <v>-1.4518646084002773</v>
      </c>
      <c r="F43">
        <f t="shared" si="1"/>
        <v>-1.3755323183679506</v>
      </c>
      <c r="I43">
        <v>0.90719224285115851</v>
      </c>
      <c r="J43">
        <v>-1.7824147201228686</v>
      </c>
    </row>
    <row r="44" spans="3:10" x14ac:dyDescent="0.25">
      <c r="C44">
        <f t="shared" si="2"/>
        <v>4.0000000000000018</v>
      </c>
      <c r="D44">
        <v>2</v>
      </c>
      <c r="E44">
        <f t="shared" si="0"/>
        <v>-1.3072872417272212</v>
      </c>
      <c r="F44">
        <f t="shared" si="1"/>
        <v>-1.5136049906158588</v>
      </c>
      <c r="I44">
        <v>1.0806046117362826</v>
      </c>
      <c r="J44">
        <v>-1.6829419696157912</v>
      </c>
    </row>
    <row r="45" spans="3:10" x14ac:dyDescent="0.25">
      <c r="C45">
        <f t="shared" si="2"/>
        <v>4.1000000000000014</v>
      </c>
      <c r="D45">
        <v>2</v>
      </c>
      <c r="E45">
        <f t="shared" si="0"/>
        <v>-1.1496478930665355</v>
      </c>
      <c r="F45">
        <f t="shared" si="1"/>
        <v>-1.6365542221288227</v>
      </c>
      <c r="I45">
        <v>1.2432199365413312</v>
      </c>
      <c r="J45">
        <v>-1.5666538192549648</v>
      </c>
    </row>
    <row r="46" spans="3:10" x14ac:dyDescent="0.25">
      <c r="C46">
        <f t="shared" si="2"/>
        <v>4.2000000000000011</v>
      </c>
      <c r="D46">
        <v>2</v>
      </c>
      <c r="E46">
        <f t="shared" si="0"/>
        <v>-0.9805216426813973</v>
      </c>
      <c r="F46">
        <f t="shared" si="1"/>
        <v>-1.7431515448271773</v>
      </c>
      <c r="I46">
        <v>1.3934134186943323</v>
      </c>
      <c r="J46">
        <v>-1.434712181799044</v>
      </c>
    </row>
    <row r="47" spans="3:10" x14ac:dyDescent="0.25">
      <c r="C47">
        <f t="shared" si="2"/>
        <v>4.3000000000000007</v>
      </c>
      <c r="D47">
        <v>2</v>
      </c>
      <c r="E47">
        <f t="shared" si="0"/>
        <v>-0.80159834415994924</v>
      </c>
      <c r="F47">
        <f t="shared" si="1"/>
        <v>-1.8323318734989105</v>
      </c>
      <c r="I47">
        <v>1.5296843745689777</v>
      </c>
      <c r="J47">
        <v>-1.2884353744753809</v>
      </c>
    </row>
    <row r="48" spans="3:10" x14ac:dyDescent="0.25">
      <c r="C48">
        <f t="shared" si="2"/>
        <v>4.4000000000000004</v>
      </c>
      <c r="D48">
        <v>2</v>
      </c>
      <c r="E48">
        <f t="shared" si="0"/>
        <v>-0.61466573995683871</v>
      </c>
      <c r="F48">
        <f t="shared" si="1"/>
        <v>-1.903204147779032</v>
      </c>
      <c r="I48">
        <v>1.6506712298193569</v>
      </c>
      <c r="J48">
        <v>-1.1292849467900701</v>
      </c>
    </row>
    <row r="49" spans="3:10" x14ac:dyDescent="0.25">
      <c r="C49">
        <f t="shared" si="2"/>
        <v>4.5</v>
      </c>
      <c r="D49">
        <v>2</v>
      </c>
      <c r="E49">
        <f t="shared" si="0"/>
        <v>-0.42159159886155939</v>
      </c>
      <c r="F49">
        <f t="shared" si="1"/>
        <v>-1.955060235330194</v>
      </c>
      <c r="I49">
        <v>1.7551651237807453</v>
      </c>
      <c r="J49">
        <v>-0.95885107720840601</v>
      </c>
    </row>
    <row r="50" spans="3:10" x14ac:dyDescent="0.25">
      <c r="C50">
        <f t="shared" si="2"/>
        <v>4.5999999999999996</v>
      </c>
      <c r="D50">
        <v>2</v>
      </c>
      <c r="E50">
        <f t="shared" si="0"/>
        <v>-0.22430505387010974</v>
      </c>
      <c r="F50">
        <f t="shared" si="1"/>
        <v>-1.9873820072669288</v>
      </c>
      <c r="I50">
        <v>1.8421219880057698</v>
      </c>
      <c r="J50">
        <v>-0.7788366846173016</v>
      </c>
    </row>
    <row r="51" spans="3:10" x14ac:dyDescent="0.25">
      <c r="C51">
        <f t="shared" si="2"/>
        <v>4.6999999999999993</v>
      </c>
      <c r="D51">
        <v>2</v>
      </c>
      <c r="E51">
        <f t="shared" si="0"/>
        <v>-2.4777326925782897E-2</v>
      </c>
      <c r="F51">
        <f t="shared" si="1"/>
        <v>-1.9998465151282017</v>
      </c>
      <c r="I51">
        <v>1.9106729782512115</v>
      </c>
      <c r="J51">
        <v>-0.59104041332268042</v>
      </c>
    </row>
    <row r="52" spans="3:10" x14ac:dyDescent="0.25">
      <c r="C52">
        <f t="shared" si="2"/>
        <v>4.7999999999999989</v>
      </c>
      <c r="D52">
        <v>2</v>
      </c>
      <c r="E52">
        <f t="shared" si="0"/>
        <v>0.17499796687889102</v>
      </c>
      <c r="F52">
        <f t="shared" si="1"/>
        <v>-1.9923292176716816</v>
      </c>
      <c r="I52">
        <v>1.960133155682483</v>
      </c>
      <c r="J52">
        <v>-0.39733866159012454</v>
      </c>
    </row>
    <row r="53" spans="3:10" x14ac:dyDescent="0.25">
      <c r="C53">
        <f t="shared" si="2"/>
        <v>4.8999999999999986</v>
      </c>
      <c r="D53">
        <v>2</v>
      </c>
      <c r="E53">
        <f t="shared" si="0"/>
        <v>0.37302473884514803</v>
      </c>
      <c r="F53">
        <f t="shared" si="1"/>
        <v>-1.9649052252486656</v>
      </c>
      <c r="I53">
        <v>1.9900083305560514</v>
      </c>
      <c r="J53">
        <v>-0.19966683329365909</v>
      </c>
    </row>
    <row r="54" spans="3:10" x14ac:dyDescent="0.25">
      <c r="C54">
        <f t="shared" si="2"/>
        <v>4.9999999999999982</v>
      </c>
      <c r="D54">
        <v>2</v>
      </c>
      <c r="E54">
        <f t="shared" si="0"/>
        <v>0.56732437092644916</v>
      </c>
      <c r="F54">
        <f t="shared" si="1"/>
        <v>-1.917848549326278</v>
      </c>
      <c r="I54">
        <v>2</v>
      </c>
      <c r="J54">
        <v>-3.5527136788005009E-15</v>
      </c>
    </row>
    <row r="55" spans="3:10" x14ac:dyDescent="0.25">
      <c r="C55">
        <f t="shared" si="2"/>
        <v>5.0999999999999979</v>
      </c>
      <c r="D55">
        <v>2</v>
      </c>
      <c r="E55">
        <f t="shared" si="0"/>
        <v>0.75595548542595714</v>
      </c>
      <c r="F55">
        <f t="shared" si="1"/>
        <v>-1.8516293646554662</v>
      </c>
      <c r="I55">
        <v>1.9900083305560519</v>
      </c>
      <c r="J55">
        <v>0.19966683329365198</v>
      </c>
    </row>
    <row r="56" spans="3:10" x14ac:dyDescent="0.25">
      <c r="C56">
        <f t="shared" si="2"/>
        <v>5.1999999999999975</v>
      </c>
      <c r="D56">
        <v>2</v>
      </c>
      <c r="E56">
        <f t="shared" si="0"/>
        <v>0.93703334260074955</v>
      </c>
      <c r="F56">
        <f t="shared" si="1"/>
        <v>-1.7669093114403089</v>
      </c>
      <c r="I56">
        <v>1.9601331556824841</v>
      </c>
      <c r="J56">
        <v>0.39733866159011755</v>
      </c>
    </row>
    <row r="57" spans="3:10" x14ac:dyDescent="0.25">
      <c r="C57">
        <f t="shared" si="2"/>
        <v>5.2999999999999972</v>
      </c>
      <c r="D57">
        <v>2</v>
      </c>
      <c r="E57">
        <f t="shared" si="0"/>
        <v>1.1087486723583171</v>
      </c>
      <c r="F57">
        <f t="shared" si="1"/>
        <v>-1.6645348844478054</v>
      </c>
      <c r="I57">
        <v>1.9106729782512135</v>
      </c>
      <c r="J57">
        <v>0.59104041332267365</v>
      </c>
    </row>
    <row r="58" spans="3:10" x14ac:dyDescent="0.25">
      <c r="C58">
        <f t="shared" si="2"/>
        <v>5.3999999999999968</v>
      </c>
      <c r="D58">
        <v>2</v>
      </c>
      <c r="E58">
        <f t="shared" si="0"/>
        <v>1.2693857518852638</v>
      </c>
      <c r="F58">
        <f t="shared" si="1"/>
        <v>-1.5455289751119787</v>
      </c>
      <c r="I58">
        <v>1.8421219880057724</v>
      </c>
      <c r="J58">
        <v>0.77883668461729516</v>
      </c>
    </row>
    <row r="59" spans="3:10" x14ac:dyDescent="0.25">
      <c r="C59">
        <f t="shared" si="2"/>
        <v>5.4999999999999964</v>
      </c>
      <c r="D59">
        <v>2</v>
      </c>
      <c r="E59">
        <f t="shared" si="0"/>
        <v>1.4173395485825151</v>
      </c>
      <c r="F59">
        <f t="shared" si="1"/>
        <v>-1.411080651140789</v>
      </c>
      <c r="I59">
        <v>1.7551651237807488</v>
      </c>
      <c r="J59">
        <v>0.95885107720839979</v>
      </c>
    </row>
    <row r="60" spans="3:10" x14ac:dyDescent="0.25">
      <c r="C60">
        <f t="shared" si="2"/>
        <v>5.5999999999999961</v>
      </c>
      <c r="D60">
        <v>2</v>
      </c>
      <c r="E60">
        <f t="shared" si="0"/>
        <v>1.5511317570204946</v>
      </c>
      <c r="F60">
        <f t="shared" si="1"/>
        <v>-1.2625332757446486</v>
      </c>
      <c r="I60">
        <v>1.6506712298193609</v>
      </c>
      <c r="J60">
        <v>1.1292849467900641</v>
      </c>
    </row>
    <row r="61" spans="3:10" x14ac:dyDescent="0.25">
      <c r="C61">
        <f t="shared" si="2"/>
        <v>5.6999999999999957</v>
      </c>
      <c r="D61">
        <v>2</v>
      </c>
      <c r="E61">
        <f t="shared" si="0"/>
        <v>1.6694255696783147</v>
      </c>
      <c r="F61">
        <f t="shared" si="1"/>
        <v>-1.1013710851952827</v>
      </c>
      <c r="I61">
        <v>1.5296843745689823</v>
      </c>
      <c r="J61">
        <v>1.2884353744753756</v>
      </c>
    </row>
    <row r="62" spans="3:10" x14ac:dyDescent="0.25">
      <c r="C62">
        <f t="shared" si="2"/>
        <v>5.7999999999999954</v>
      </c>
      <c r="D62">
        <v>2</v>
      </c>
      <c r="E62">
        <f t="shared" si="0"/>
        <v>1.7710390338826336</v>
      </c>
      <c r="F62">
        <f t="shared" si="1"/>
        <v>-0.92920435882752261</v>
      </c>
      <c r="I62">
        <v>1.3934134186943372</v>
      </c>
      <c r="J62">
        <v>1.4347121817990389</v>
      </c>
    </row>
    <row r="63" spans="3:10" x14ac:dyDescent="0.25">
      <c r="C63">
        <f t="shared" si="2"/>
        <v>5.899999999999995</v>
      </c>
      <c r="D63">
        <v>2</v>
      </c>
      <c r="E63">
        <f t="shared" si="0"/>
        <v>1.8549568614880678</v>
      </c>
      <c r="F63">
        <f t="shared" si="1"/>
        <v>-0.74775332966048191</v>
      </c>
      <c r="I63">
        <v>1.2432199365413368</v>
      </c>
      <c r="J63">
        <v>1.5666538192549606</v>
      </c>
    </row>
    <row r="64" spans="3:10" x14ac:dyDescent="0.25">
      <c r="C64">
        <f t="shared" si="2"/>
        <v>5.9999999999999947</v>
      </c>
      <c r="D64">
        <v>2</v>
      </c>
      <c r="E64">
        <f t="shared" si="0"/>
        <v>1.920340573300729</v>
      </c>
      <c r="F64">
        <f t="shared" si="1"/>
        <v>-0.55883099639786193</v>
      </c>
      <c r="I64">
        <v>1.0806046117362884</v>
      </c>
      <c r="J64">
        <v>1.6829419696157872</v>
      </c>
    </row>
    <row r="65" spans="3:10" x14ac:dyDescent="0.25">
      <c r="C65">
        <f t="shared" si="2"/>
        <v>6.0999999999999943</v>
      </c>
      <c r="D65">
        <v>2</v>
      </c>
      <c r="E65">
        <f t="shared" si="0"/>
        <v>1.9665368768851672</v>
      </c>
      <c r="F65">
        <f t="shared" si="1"/>
        <v>-0.36432500854420224</v>
      </c>
      <c r="I65">
        <v>0.90719224285116495</v>
      </c>
      <c r="J65">
        <v>1.7824147201228655</v>
      </c>
    </row>
    <row r="66" spans="3:10" x14ac:dyDescent="0.25">
      <c r="C66">
        <f t="shared" si="2"/>
        <v>6.199999999999994</v>
      </c>
      <c r="D66">
        <v>2</v>
      </c>
      <c r="E66">
        <f t="shared" si="0"/>
        <v>1.9930841940464339</v>
      </c>
      <c r="F66">
        <f t="shared" si="1"/>
        <v>-0.1661788056350052</v>
      </c>
      <c r="I66">
        <v>0.72471550895335834</v>
      </c>
      <c r="J66">
        <v>1.8640781719344481</v>
      </c>
    </row>
    <row r="67" spans="3:10" x14ac:dyDescent="0.25">
      <c r="C67">
        <f t="shared" si="2"/>
        <v>6.2999999999999936</v>
      </c>
      <c r="D67">
        <v>2</v>
      </c>
      <c r="E67">
        <f t="shared" si="0"/>
        <v>1.9997172727668304</v>
      </c>
      <c r="F67">
        <f t="shared" si="1"/>
        <v>3.3627800968686991E-2</v>
      </c>
      <c r="I67">
        <v>0.53499765724918702</v>
      </c>
      <c r="J67">
        <v>1.9271163708343824</v>
      </c>
    </row>
    <row r="68" spans="3:10" x14ac:dyDescent="0.25">
      <c r="C68">
        <f t="shared" si="2"/>
        <v>6.3999999999999932</v>
      </c>
      <c r="D68">
        <v>2</v>
      </c>
      <c r="E68">
        <f t="shared" si="0"/>
        <v>1.986369837516387</v>
      </c>
      <c r="F68">
        <f t="shared" si="1"/>
        <v>0.23309840970097317</v>
      </c>
      <c r="I68">
        <v>0.33993428580049517</v>
      </c>
      <c r="J68">
        <v>1.9708994599769181</v>
      </c>
    </row>
    <row r="69" spans="3:10" x14ac:dyDescent="0.25">
      <c r="C69">
        <f t="shared" si="2"/>
        <v>6.4999999999999929</v>
      </c>
      <c r="D69">
        <v>2</v>
      </c>
      <c r="E69">
        <f t="shared" ref="E69:E79" si="3">D69*COS(C69)</f>
        <v>1.9531752514560501</v>
      </c>
      <c r="F69">
        <f t="shared" ref="F69:F79" si="4">D69*SIN(C69)</f>
        <v>0.43023997617561716</v>
      </c>
      <c r="I69">
        <v>0.14147440333542</v>
      </c>
      <c r="J69">
        <v>1.994989973208108</v>
      </c>
    </row>
    <row r="70" spans="3:10" x14ac:dyDescent="0.25">
      <c r="C70">
        <f t="shared" ref="C70:C79" si="5">C69+0.1</f>
        <v>6.5999999999999925</v>
      </c>
      <c r="D70">
        <v>2</v>
      </c>
      <c r="E70">
        <f t="shared" si="3"/>
        <v>1.9004651839170636</v>
      </c>
      <c r="F70">
        <f t="shared" si="4"/>
        <v>0.62308272702674217</v>
      </c>
      <c r="I70">
        <v>-5.8399044602562511E-2</v>
      </c>
      <c r="J70">
        <v>1.9991472060830109</v>
      </c>
    </row>
    <row r="71" spans="3:10" x14ac:dyDescent="0.25">
      <c r="C71">
        <f t="shared" si="5"/>
        <v>6.6999999999999922</v>
      </c>
      <c r="D71">
        <v>2</v>
      </c>
      <c r="E71">
        <f t="shared" si="3"/>
        <v>1.8287662964706453</v>
      </c>
      <c r="F71">
        <f t="shared" si="4"/>
        <v>0.80969984123318206</v>
      </c>
      <c r="I71">
        <v>-0.25768898859103395</v>
      </c>
      <c r="J71">
        <v>1.9833296209049394</v>
      </c>
    </row>
    <row r="72" spans="3:10" x14ac:dyDescent="0.25">
      <c r="C72">
        <f t="shared" si="5"/>
        <v>6.7999999999999918</v>
      </c>
      <c r="D72">
        <v>2</v>
      </c>
      <c r="E72">
        <f t="shared" si="3"/>
        <v>1.7387949806996583</v>
      </c>
      <c r="F72">
        <f t="shared" si="4"/>
        <v>0.98822670227720244</v>
      </c>
      <c r="I72">
        <v>-0.45440418938615817</v>
      </c>
      <c r="J72">
        <v>1.9476952617563941</v>
      </c>
    </row>
    <row r="73" spans="3:10" x14ac:dyDescent="0.25">
      <c r="C73">
        <f t="shared" si="5"/>
        <v>6.8999999999999915</v>
      </c>
      <c r="D73">
        <v>2</v>
      </c>
      <c r="E73">
        <f t="shared" si="3"/>
        <v>1.6314502002507241</v>
      </c>
      <c r="F73">
        <f t="shared" si="4"/>
        <v>1.1568795287763858</v>
      </c>
      <c r="I73">
        <v>-0.64657913372699061</v>
      </c>
      <c r="J73">
        <v>1.8926001753748345</v>
      </c>
    </row>
    <row r="74" spans="3:10" x14ac:dyDescent="0.25">
      <c r="C74" s="5">
        <f>-PI()</f>
        <v>-3.1415926535897931</v>
      </c>
      <c r="D74" s="5">
        <v>2</v>
      </c>
      <c r="E74" s="5">
        <f t="shared" si="3"/>
        <v>-2</v>
      </c>
      <c r="F74" s="5">
        <f t="shared" si="4"/>
        <v>-2.45029690981724E-16</v>
      </c>
      <c r="I74">
        <v>-0.56732437092645227</v>
      </c>
      <c r="J74">
        <v>-1.9178485493262769</v>
      </c>
    </row>
    <row r="75" spans="3:10" x14ac:dyDescent="0.25">
      <c r="C75" s="5">
        <f>PI()</f>
        <v>3.1415926535897931</v>
      </c>
      <c r="D75" s="5">
        <v>2</v>
      </c>
      <c r="E75" s="5">
        <f t="shared" si="3"/>
        <v>-2</v>
      </c>
      <c r="F75" s="5">
        <f t="shared" si="4"/>
        <v>2.45029690981724E-16</v>
      </c>
      <c r="I75">
        <v>-0.56732437092645271</v>
      </c>
      <c r="J75">
        <v>-1.9178485493262769</v>
      </c>
    </row>
    <row r="76" spans="3:10" x14ac:dyDescent="0.25">
      <c r="C76">
        <f t="shared" si="5"/>
        <v>3.2415926535897932</v>
      </c>
      <c r="D76">
        <v>2</v>
      </c>
      <c r="E76">
        <f t="shared" si="3"/>
        <v>-1.9900083305560516</v>
      </c>
      <c r="F76">
        <f t="shared" si="4"/>
        <v>-0.19966683329365623</v>
      </c>
      <c r="I76">
        <v>-0.37302473884515092</v>
      </c>
      <c r="J76">
        <v>-1.9649052252486652</v>
      </c>
    </row>
    <row r="77" spans="3:10" x14ac:dyDescent="0.25">
      <c r="C77">
        <f t="shared" si="5"/>
        <v>3.3415926535897933</v>
      </c>
      <c r="D77">
        <v>2</v>
      </c>
      <c r="E77">
        <f t="shared" si="3"/>
        <v>-1.9601331556824833</v>
      </c>
      <c r="F77">
        <f t="shared" si="4"/>
        <v>-0.39733866159012254</v>
      </c>
      <c r="I77">
        <v>-0.17499796687889302</v>
      </c>
      <c r="J77">
        <v>-1.9923292176716814</v>
      </c>
    </row>
    <row r="78" spans="3:10" x14ac:dyDescent="0.25">
      <c r="C78">
        <f t="shared" si="5"/>
        <v>3.4415926535897934</v>
      </c>
      <c r="D78">
        <v>2</v>
      </c>
      <c r="E78">
        <f t="shared" si="3"/>
        <v>-1.910672978251212</v>
      </c>
      <c r="F78">
        <f t="shared" si="4"/>
        <v>-0.59104041332267943</v>
      </c>
      <c r="I78">
        <v>2.4777326925781717E-2</v>
      </c>
      <c r="J78">
        <v>-1.9998465151282017</v>
      </c>
    </row>
    <row r="79" spans="3:10" x14ac:dyDescent="0.25">
      <c r="C79">
        <f t="shared" si="5"/>
        <v>3.5415926535897935</v>
      </c>
      <c r="D79">
        <v>2</v>
      </c>
      <c r="E79">
        <f t="shared" si="3"/>
        <v>-1.84212198800577</v>
      </c>
      <c r="F79">
        <f t="shared" si="4"/>
        <v>-0.77883668461730138</v>
      </c>
      <c r="I79">
        <v>0.22430505387010957</v>
      </c>
      <c r="J79">
        <v>-1.9873820072669288</v>
      </c>
    </row>
  </sheetData>
  <mergeCells count="1">
    <mergeCell ref="E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9"/>
  <sheetViews>
    <sheetView zoomScale="130" zoomScaleNormal="130" workbookViewId="0">
      <selection activeCell="E1" sqref="E1"/>
    </sheetView>
  </sheetViews>
  <sheetFormatPr defaultRowHeight="13.2" x14ac:dyDescent="0.25"/>
  <sheetData>
    <row r="1" spans="3:6" x14ac:dyDescent="0.25">
      <c r="C1" t="s">
        <v>7</v>
      </c>
      <c r="E1" t="s">
        <v>35</v>
      </c>
    </row>
    <row r="3" spans="3:6" x14ac:dyDescent="0.25">
      <c r="C3" t="s">
        <v>5</v>
      </c>
      <c r="D3" t="s">
        <v>6</v>
      </c>
      <c r="E3" t="s">
        <v>0</v>
      </c>
      <c r="F3" t="s">
        <v>1</v>
      </c>
    </row>
    <row r="4" spans="3:6" x14ac:dyDescent="0.25">
      <c r="C4">
        <v>0</v>
      </c>
      <c r="D4">
        <f>SIN(C4)</f>
        <v>0</v>
      </c>
      <c r="E4">
        <f>D4*COS(C4)</f>
        <v>0</v>
      </c>
      <c r="F4">
        <f>D4*SIN(C4)</f>
        <v>0</v>
      </c>
    </row>
    <row r="5" spans="3:6" x14ac:dyDescent="0.25">
      <c r="C5">
        <f>C4+0.1</f>
        <v>0.1</v>
      </c>
      <c r="D5">
        <f t="shared" ref="D5:D68" si="0">SIN(C5)</f>
        <v>9.9833416646828155E-2</v>
      </c>
      <c r="E5">
        <f t="shared" ref="E5:E68" si="1">D5*COS(C5)</f>
        <v>9.9334665397530622E-2</v>
      </c>
      <c r="F5">
        <f t="shared" ref="F5:F68" si="2">D5*SIN(C5)</f>
        <v>9.9667110793791851E-3</v>
      </c>
    </row>
    <row r="6" spans="3:6" x14ac:dyDescent="0.25">
      <c r="C6">
        <f t="shared" ref="C6:C69" si="3">C5+0.1</f>
        <v>0.2</v>
      </c>
      <c r="D6">
        <f t="shared" si="0"/>
        <v>0.19866933079506122</v>
      </c>
      <c r="E6">
        <f t="shared" si="1"/>
        <v>0.19470917115432523</v>
      </c>
      <c r="F6">
        <f t="shared" si="2"/>
        <v>3.9469502998557456E-2</v>
      </c>
    </row>
    <row r="7" spans="3:6" x14ac:dyDescent="0.25">
      <c r="C7">
        <f t="shared" si="3"/>
        <v>0.30000000000000004</v>
      </c>
      <c r="D7">
        <f t="shared" si="0"/>
        <v>0.2955202066613396</v>
      </c>
      <c r="E7">
        <f t="shared" si="1"/>
        <v>0.28232123669751769</v>
      </c>
      <c r="F7">
        <f t="shared" si="2"/>
        <v>8.7332192545160864E-2</v>
      </c>
    </row>
    <row r="8" spans="3:6" x14ac:dyDescent="0.25">
      <c r="C8">
        <f t="shared" si="3"/>
        <v>0.4</v>
      </c>
      <c r="D8">
        <f t="shared" si="0"/>
        <v>0.38941834230865052</v>
      </c>
      <c r="E8">
        <f t="shared" si="1"/>
        <v>0.3586780454497614</v>
      </c>
      <c r="F8">
        <f t="shared" si="2"/>
        <v>0.15164664532641731</v>
      </c>
    </row>
    <row r="9" spans="3:6" x14ac:dyDescent="0.25">
      <c r="C9">
        <f t="shared" si="3"/>
        <v>0.5</v>
      </c>
      <c r="D9">
        <f t="shared" si="0"/>
        <v>0.47942553860420301</v>
      </c>
      <c r="E9">
        <f t="shared" si="1"/>
        <v>0.42073549240394825</v>
      </c>
      <c r="F9">
        <f t="shared" si="2"/>
        <v>0.22984884706593015</v>
      </c>
    </row>
    <row r="10" spans="3:6" x14ac:dyDescent="0.25">
      <c r="C10">
        <f t="shared" si="3"/>
        <v>0.6</v>
      </c>
      <c r="D10">
        <f t="shared" si="0"/>
        <v>0.56464247339503537</v>
      </c>
      <c r="E10">
        <f t="shared" si="1"/>
        <v>0.4660195429836132</v>
      </c>
      <c r="F10">
        <f t="shared" si="2"/>
        <v>0.31882112276166324</v>
      </c>
    </row>
    <row r="11" spans="3:6" x14ac:dyDescent="0.25">
      <c r="C11">
        <f t="shared" si="3"/>
        <v>0.7</v>
      </c>
      <c r="D11">
        <f t="shared" si="0"/>
        <v>0.64421768723769102</v>
      </c>
      <c r="E11">
        <f t="shared" si="1"/>
        <v>0.49272486499423013</v>
      </c>
      <c r="F11">
        <f t="shared" si="2"/>
        <v>0.41501642854987947</v>
      </c>
    </row>
    <row r="12" spans="3:6" x14ac:dyDescent="0.25">
      <c r="C12">
        <f t="shared" si="3"/>
        <v>0.79999999999999993</v>
      </c>
      <c r="D12">
        <f t="shared" si="0"/>
        <v>0.71735609089952268</v>
      </c>
      <c r="E12">
        <f t="shared" si="1"/>
        <v>0.49978680152075255</v>
      </c>
      <c r="F12">
        <f t="shared" si="2"/>
        <v>0.51459976115064421</v>
      </c>
    </row>
    <row r="13" spans="3:6" x14ac:dyDescent="0.25">
      <c r="C13">
        <f t="shared" si="3"/>
        <v>0.89999999999999991</v>
      </c>
      <c r="D13">
        <f t="shared" si="0"/>
        <v>0.7833269096274833</v>
      </c>
      <c r="E13">
        <f t="shared" si="1"/>
        <v>0.48692381543909757</v>
      </c>
      <c r="F13">
        <f t="shared" si="2"/>
        <v>0.61360104734654342</v>
      </c>
    </row>
    <row r="14" spans="3:6" x14ac:dyDescent="0.25">
      <c r="C14">
        <f t="shared" si="3"/>
        <v>0.99999999999999989</v>
      </c>
      <c r="D14">
        <f t="shared" si="0"/>
        <v>0.84147098480789639</v>
      </c>
      <c r="E14">
        <f t="shared" si="1"/>
        <v>0.4546487134128408</v>
      </c>
      <c r="F14">
        <f t="shared" si="2"/>
        <v>0.70807341827357095</v>
      </c>
    </row>
    <row r="15" spans="3:6" x14ac:dyDescent="0.25">
      <c r="C15">
        <f t="shared" si="3"/>
        <v>1.0999999999999999</v>
      </c>
      <c r="D15">
        <f t="shared" si="0"/>
        <v>0.89120736006143531</v>
      </c>
      <c r="E15">
        <f t="shared" si="1"/>
        <v>0.40424820190979516</v>
      </c>
      <c r="F15">
        <f t="shared" si="2"/>
        <v>0.7942505586276728</v>
      </c>
    </row>
    <row r="16" spans="3:6" x14ac:dyDescent="0.25">
      <c r="C16">
        <f t="shared" si="3"/>
        <v>1.2</v>
      </c>
      <c r="D16">
        <f t="shared" si="0"/>
        <v>0.93203908596722629</v>
      </c>
      <c r="E16">
        <f t="shared" si="1"/>
        <v>0.33773159027557548</v>
      </c>
      <c r="F16">
        <f t="shared" si="2"/>
        <v>0.86869685777062267</v>
      </c>
    </row>
    <row r="17" spans="3:6" x14ac:dyDescent="0.25">
      <c r="C17">
        <f t="shared" si="3"/>
        <v>1.3</v>
      </c>
      <c r="D17">
        <f t="shared" si="0"/>
        <v>0.96355818541719296</v>
      </c>
      <c r="E17">
        <f t="shared" si="1"/>
        <v>0.25775068591073208</v>
      </c>
      <c r="F17">
        <f t="shared" si="2"/>
        <v>0.92844437668447366</v>
      </c>
    </row>
    <row r="18" spans="3:6" x14ac:dyDescent="0.25">
      <c r="C18">
        <f t="shared" si="3"/>
        <v>1.4000000000000001</v>
      </c>
      <c r="D18">
        <f t="shared" si="0"/>
        <v>0.98544972998846025</v>
      </c>
      <c r="E18">
        <f t="shared" si="1"/>
        <v>0.16749407507795236</v>
      </c>
      <c r="F18">
        <f t="shared" si="2"/>
        <v>0.97111117033432925</v>
      </c>
    </row>
    <row r="19" spans="3:6" x14ac:dyDescent="0.25">
      <c r="C19">
        <f t="shared" si="3"/>
        <v>1.5000000000000002</v>
      </c>
      <c r="D19">
        <f t="shared" si="0"/>
        <v>0.99749498660405445</v>
      </c>
      <c r="E19">
        <f t="shared" si="1"/>
        <v>7.0560004029933385E-2</v>
      </c>
      <c r="F19">
        <f t="shared" si="2"/>
        <v>0.99499624830022271</v>
      </c>
    </row>
    <row r="20" spans="3:6" x14ac:dyDescent="0.25">
      <c r="C20">
        <f t="shared" si="3"/>
        <v>1.6000000000000003</v>
      </c>
      <c r="D20">
        <f t="shared" si="0"/>
        <v>0.99957360304150511</v>
      </c>
      <c r="E20">
        <f t="shared" si="1"/>
        <v>-2.9187071713790265E-2</v>
      </c>
      <c r="F20">
        <f t="shared" si="2"/>
        <v>0.99914738789737645</v>
      </c>
    </row>
    <row r="21" spans="3:6" x14ac:dyDescent="0.25">
      <c r="C21">
        <f t="shared" si="3"/>
        <v>1.7000000000000004</v>
      </c>
      <c r="D21">
        <f t="shared" si="0"/>
        <v>0.99166481045246857</v>
      </c>
      <c r="E21">
        <f t="shared" si="1"/>
        <v>-0.12777055101341606</v>
      </c>
      <c r="F21">
        <f t="shared" si="2"/>
        <v>0.98339909628973043</v>
      </c>
    </row>
    <row r="22" spans="3:6" x14ac:dyDescent="0.25">
      <c r="C22">
        <f t="shared" si="3"/>
        <v>1.8000000000000005</v>
      </c>
      <c r="D22">
        <f t="shared" si="0"/>
        <v>0.97384763087819504</v>
      </c>
      <c r="E22">
        <f t="shared" si="1"/>
        <v>-0.22126022164742662</v>
      </c>
      <c r="F22">
        <f t="shared" si="2"/>
        <v>0.94837920816707322</v>
      </c>
    </row>
    <row r="23" spans="3:6" x14ac:dyDescent="0.25">
      <c r="C23">
        <f t="shared" si="3"/>
        <v>1.9000000000000006</v>
      </c>
      <c r="D23">
        <f t="shared" si="0"/>
        <v>0.94630008768741425</v>
      </c>
      <c r="E23">
        <f t="shared" si="1"/>
        <v>-0.30592894547135996</v>
      </c>
      <c r="F23">
        <f t="shared" si="2"/>
        <v>0.89548385595720792</v>
      </c>
    </row>
    <row r="24" spans="3:6" x14ac:dyDescent="0.25">
      <c r="C24">
        <f t="shared" si="3"/>
        <v>2.0000000000000004</v>
      </c>
      <c r="D24">
        <f t="shared" si="0"/>
        <v>0.90929742682568149</v>
      </c>
      <c r="E24">
        <f t="shared" si="1"/>
        <v>-0.37840124765396443</v>
      </c>
      <c r="F24">
        <f t="shared" si="2"/>
        <v>0.82682181043180558</v>
      </c>
    </row>
    <row r="25" spans="3:6" x14ac:dyDescent="0.25">
      <c r="C25">
        <f t="shared" si="3"/>
        <v>2.1000000000000005</v>
      </c>
      <c r="D25">
        <f t="shared" si="0"/>
        <v>0.86320936664887349</v>
      </c>
      <c r="E25">
        <f t="shared" si="1"/>
        <v>-0.43578788620679426</v>
      </c>
      <c r="F25">
        <f t="shared" si="2"/>
        <v>0.74513041067034935</v>
      </c>
    </row>
    <row r="26" spans="3:6" x14ac:dyDescent="0.25">
      <c r="C26">
        <f t="shared" si="3"/>
        <v>2.2000000000000006</v>
      </c>
      <c r="D26">
        <f t="shared" si="0"/>
        <v>0.80849640381958987</v>
      </c>
      <c r="E26">
        <f t="shared" si="1"/>
        <v>-0.47580103694475823</v>
      </c>
      <c r="F26">
        <f t="shared" si="2"/>
        <v>0.65366643498920929</v>
      </c>
    </row>
    <row r="27" spans="3:6" x14ac:dyDescent="0.25">
      <c r="C27">
        <f t="shared" si="3"/>
        <v>2.3000000000000007</v>
      </c>
      <c r="D27">
        <f t="shared" si="0"/>
        <v>0.7457052121767197</v>
      </c>
      <c r="E27">
        <f t="shared" si="1"/>
        <v>-0.49684550181673232</v>
      </c>
      <c r="F27">
        <f t="shared" si="2"/>
        <v>0.55607626346752659</v>
      </c>
    </row>
    <row r="28" spans="3:6" x14ac:dyDescent="0.25">
      <c r="C28">
        <f t="shared" si="3"/>
        <v>2.4000000000000008</v>
      </c>
      <c r="D28">
        <f t="shared" si="0"/>
        <v>0.67546318055115029</v>
      </c>
      <c r="E28">
        <f t="shared" si="1"/>
        <v>-0.49808230441792017</v>
      </c>
      <c r="F28">
        <f t="shared" si="2"/>
        <v>0.45625050828027586</v>
      </c>
    </row>
    <row r="29" spans="3:6" x14ac:dyDescent="0.25">
      <c r="C29">
        <f t="shared" si="3"/>
        <v>2.5000000000000009</v>
      </c>
      <c r="D29">
        <f t="shared" si="0"/>
        <v>0.59847214410395577</v>
      </c>
      <c r="E29">
        <f t="shared" si="1"/>
        <v>-0.47946213733156895</v>
      </c>
      <c r="F29">
        <f t="shared" si="2"/>
        <v>0.35816890726838602</v>
      </c>
    </row>
    <row r="30" spans="3:6" x14ac:dyDescent="0.25">
      <c r="C30">
        <f t="shared" si="3"/>
        <v>2.600000000000001</v>
      </c>
      <c r="D30">
        <f t="shared" si="0"/>
        <v>0.51550137182146338</v>
      </c>
      <c r="E30">
        <f t="shared" si="1"/>
        <v>-0.44172732786007618</v>
      </c>
      <c r="F30">
        <f t="shared" si="2"/>
        <v>0.26574166434981067</v>
      </c>
    </row>
    <row r="31" spans="3:6" x14ac:dyDescent="0.25">
      <c r="C31">
        <f t="shared" si="3"/>
        <v>2.7000000000000011</v>
      </c>
      <c r="D31">
        <f t="shared" si="0"/>
        <v>0.42737988023382895</v>
      </c>
      <c r="E31">
        <f t="shared" si="1"/>
        <v>-0.38638224377799302</v>
      </c>
      <c r="F31">
        <f t="shared" si="2"/>
        <v>0.18265356202868197</v>
      </c>
    </row>
    <row r="32" spans="3:6" x14ac:dyDescent="0.25">
      <c r="C32">
        <f t="shared" si="3"/>
        <v>2.8000000000000012</v>
      </c>
      <c r="D32">
        <f t="shared" si="0"/>
        <v>0.33498815015590383</v>
      </c>
      <c r="E32">
        <f t="shared" si="1"/>
        <v>-0.31563331893615976</v>
      </c>
      <c r="F32">
        <f t="shared" si="2"/>
        <v>0.11221706074487438</v>
      </c>
    </row>
    <row r="33" spans="3:6" x14ac:dyDescent="0.25">
      <c r="C33">
        <f t="shared" si="3"/>
        <v>2.9000000000000012</v>
      </c>
      <c r="D33">
        <f t="shared" si="0"/>
        <v>0.23924932921398112</v>
      </c>
      <c r="E33">
        <f t="shared" si="1"/>
        <v>-0.23230108970687749</v>
      </c>
      <c r="F33">
        <f t="shared" si="2"/>
        <v>5.7240241529339923E-2</v>
      </c>
    </row>
    <row r="34" spans="3:6" x14ac:dyDescent="0.25">
      <c r="C34">
        <f t="shared" si="3"/>
        <v>3.0000000000000013</v>
      </c>
      <c r="D34">
        <f t="shared" si="0"/>
        <v>0.14112000805986591</v>
      </c>
      <c r="E34">
        <f t="shared" si="1"/>
        <v>-0.13970774909946165</v>
      </c>
      <c r="F34">
        <f t="shared" si="2"/>
        <v>1.9914856674816617E-2</v>
      </c>
    </row>
    <row r="35" spans="3:6" x14ac:dyDescent="0.25">
      <c r="C35">
        <f t="shared" si="3"/>
        <v>3.1000000000000014</v>
      </c>
      <c r="D35">
        <f t="shared" si="0"/>
        <v>4.1580662433289159E-2</v>
      </c>
      <c r="E35">
        <f t="shared" si="1"/>
        <v>-4.1544701408746873E-2</v>
      </c>
      <c r="F35">
        <f t="shared" si="2"/>
        <v>1.7289514883911444E-3</v>
      </c>
    </row>
    <row r="36" spans="3:6" x14ac:dyDescent="0.25">
      <c r="C36">
        <f t="shared" si="3"/>
        <v>3.2000000000000015</v>
      </c>
      <c r="D36">
        <f t="shared" si="0"/>
        <v>-5.8374143427581418E-2</v>
      </c>
      <c r="E36">
        <f t="shared" si="1"/>
        <v>5.8274602425248144E-2</v>
      </c>
      <c r="F36">
        <f t="shared" si="2"/>
        <v>3.4075406209038467E-3</v>
      </c>
    </row>
    <row r="37" spans="3:6" x14ac:dyDescent="0.25">
      <c r="C37">
        <f t="shared" si="3"/>
        <v>3.3000000000000016</v>
      </c>
      <c r="D37">
        <f t="shared" si="0"/>
        <v>-0.15774569414324996</v>
      </c>
      <c r="E37">
        <f t="shared" si="1"/>
        <v>0.15577068175669062</v>
      </c>
      <c r="F37">
        <f t="shared" si="2"/>
        <v>2.4883704020735763E-2</v>
      </c>
    </row>
    <row r="38" spans="3:6" x14ac:dyDescent="0.25">
      <c r="C38">
        <f t="shared" si="3"/>
        <v>3.4000000000000017</v>
      </c>
      <c r="D38">
        <f t="shared" si="0"/>
        <v>-0.25554110202683294</v>
      </c>
      <c r="E38">
        <f t="shared" si="1"/>
        <v>0.24705667556930561</v>
      </c>
      <c r="F38">
        <f t="shared" si="2"/>
        <v>6.5301254825088251E-2</v>
      </c>
    </row>
    <row r="39" spans="3:6" x14ac:dyDescent="0.25">
      <c r="C39">
        <f t="shared" si="3"/>
        <v>3.5000000000000018</v>
      </c>
      <c r="D39">
        <f t="shared" si="0"/>
        <v>-0.3507832276896215</v>
      </c>
      <c r="E39">
        <f t="shared" si="1"/>
        <v>0.32849329935939586</v>
      </c>
      <c r="F39">
        <f t="shared" si="2"/>
        <v>0.12304887282834884</v>
      </c>
    </row>
    <row r="40" spans="3:6" x14ac:dyDescent="0.25">
      <c r="C40">
        <f t="shared" si="3"/>
        <v>3.6000000000000019</v>
      </c>
      <c r="D40">
        <f t="shared" si="0"/>
        <v>-0.44252044329485407</v>
      </c>
      <c r="E40">
        <f t="shared" si="1"/>
        <v>0.39683393192457767</v>
      </c>
      <c r="F40">
        <f t="shared" si="2"/>
        <v>0.19582434273387417</v>
      </c>
    </row>
    <row r="41" spans="3:6" x14ac:dyDescent="0.25">
      <c r="C41">
        <f t="shared" si="3"/>
        <v>3.700000000000002</v>
      </c>
      <c r="D41">
        <f t="shared" si="0"/>
        <v>-0.52983614090849485</v>
      </c>
      <c r="E41">
        <f t="shared" si="1"/>
        <v>0.44935404790581424</v>
      </c>
      <c r="F41">
        <f t="shared" si="2"/>
        <v>0.2807263362128064</v>
      </c>
    </row>
    <row r="42" spans="3:6" x14ac:dyDescent="0.25">
      <c r="C42">
        <f t="shared" si="3"/>
        <v>3.800000000000002</v>
      </c>
      <c r="D42">
        <f t="shared" si="0"/>
        <v>-0.61185789094272069</v>
      </c>
      <c r="E42">
        <f t="shared" si="1"/>
        <v>0.48395983601574377</v>
      </c>
      <c r="F42">
        <f t="shared" si="2"/>
        <v>0.37437007870887429</v>
      </c>
    </row>
    <row r="43" spans="3:6" x14ac:dyDescent="0.25">
      <c r="C43">
        <f t="shared" si="3"/>
        <v>3.9000000000000021</v>
      </c>
      <c r="D43">
        <f t="shared" si="0"/>
        <v>-0.68776615918397532</v>
      </c>
      <c r="E43">
        <f t="shared" si="1"/>
        <v>0.49927167268730255</v>
      </c>
      <c r="F43">
        <f t="shared" si="2"/>
        <v>0.47302228971867727</v>
      </c>
    </row>
    <row r="44" spans="3:6" x14ac:dyDescent="0.25">
      <c r="C44">
        <f t="shared" si="3"/>
        <v>4.0000000000000018</v>
      </c>
      <c r="D44">
        <f t="shared" si="0"/>
        <v>-0.75680249530792942</v>
      </c>
      <c r="E44">
        <f t="shared" si="1"/>
        <v>0.49467912331169067</v>
      </c>
      <c r="F44">
        <f t="shared" si="2"/>
        <v>0.57275001690430849</v>
      </c>
    </row>
    <row r="45" spans="3:6" x14ac:dyDescent="0.25">
      <c r="C45">
        <f t="shared" si="3"/>
        <v>4.1000000000000014</v>
      </c>
      <c r="D45">
        <f t="shared" si="0"/>
        <v>-0.81827711106441137</v>
      </c>
      <c r="E45">
        <f t="shared" si="1"/>
        <v>0.47036527833988601</v>
      </c>
      <c r="F45">
        <f t="shared" si="2"/>
        <v>0.66957743049191898</v>
      </c>
    </row>
    <row r="46" spans="3:6" x14ac:dyDescent="0.25">
      <c r="C46">
        <f t="shared" si="3"/>
        <v>4.2000000000000011</v>
      </c>
      <c r="D46">
        <f t="shared" si="0"/>
        <v>-0.87157577241358863</v>
      </c>
      <c r="E46">
        <f t="shared" si="1"/>
        <v>0.42729945404413983</v>
      </c>
      <c r="F46">
        <f t="shared" si="2"/>
        <v>0.75964432705834362</v>
      </c>
    </row>
    <row r="47" spans="3:6" x14ac:dyDescent="0.25">
      <c r="C47">
        <f t="shared" si="3"/>
        <v>4.3000000000000007</v>
      </c>
      <c r="D47">
        <f t="shared" si="0"/>
        <v>-0.91616593674945523</v>
      </c>
      <c r="E47">
        <f t="shared" si="1"/>
        <v>0.36719854893705606</v>
      </c>
      <c r="F47">
        <f t="shared" si="2"/>
        <v>0.83936002366000684</v>
      </c>
    </row>
    <row r="48" spans="3:6" x14ac:dyDescent="0.25">
      <c r="C48">
        <f t="shared" si="3"/>
        <v>4.4000000000000004</v>
      </c>
      <c r="D48">
        <f t="shared" si="0"/>
        <v>-0.95160207388951601</v>
      </c>
      <c r="E48">
        <f t="shared" si="1"/>
        <v>0.29245859644588085</v>
      </c>
      <c r="F48">
        <f t="shared" si="2"/>
        <v>0.90554650703082784</v>
      </c>
    </row>
    <row r="49" spans="3:6" x14ac:dyDescent="0.25">
      <c r="C49">
        <f t="shared" si="3"/>
        <v>4.5</v>
      </c>
      <c r="D49">
        <f t="shared" si="0"/>
        <v>-0.97753011766509701</v>
      </c>
      <c r="E49">
        <f t="shared" si="1"/>
        <v>0.20605924262087827</v>
      </c>
      <c r="F49">
        <f t="shared" si="2"/>
        <v>0.95556513094233841</v>
      </c>
    </row>
    <row r="50" spans="3:6" x14ac:dyDescent="0.25">
      <c r="C50">
        <f t="shared" si="3"/>
        <v>4.5999999999999996</v>
      </c>
      <c r="D50">
        <f t="shared" si="0"/>
        <v>-0.99369100363346441</v>
      </c>
      <c r="E50">
        <f t="shared" si="1"/>
        <v>0.11144495705012382</v>
      </c>
      <c r="F50">
        <f t="shared" si="2"/>
        <v>0.98742181070208179</v>
      </c>
    </row>
    <row r="51" spans="3:6" x14ac:dyDescent="0.25">
      <c r="C51">
        <f t="shared" si="3"/>
        <v>4.6999999999999993</v>
      </c>
      <c r="D51">
        <f t="shared" si="0"/>
        <v>-0.99992325756410083</v>
      </c>
      <c r="E51">
        <f t="shared" si="1"/>
        <v>1.2387712726679771E-2</v>
      </c>
      <c r="F51">
        <f t="shared" si="2"/>
        <v>0.99984652101760318</v>
      </c>
    </row>
    <row r="52" spans="3:6" x14ac:dyDescent="0.25">
      <c r="C52">
        <f t="shared" si="3"/>
        <v>4.7999999999999989</v>
      </c>
      <c r="D52">
        <f t="shared" si="0"/>
        <v>-0.99616460883584079</v>
      </c>
      <c r="E52">
        <f t="shared" si="1"/>
        <v>-8.716339061148895E-2</v>
      </c>
      <c r="F52">
        <f t="shared" si="2"/>
        <v>0.99234392789706372</v>
      </c>
    </row>
    <row r="53" spans="3:6" x14ac:dyDescent="0.25">
      <c r="C53">
        <f t="shared" si="3"/>
        <v>4.8999999999999986</v>
      </c>
      <c r="D53">
        <f t="shared" si="0"/>
        <v>-0.98245261262433281</v>
      </c>
      <c r="E53">
        <f t="shared" si="1"/>
        <v>-0.18323956462596255</v>
      </c>
      <c r="F53">
        <f t="shared" si="2"/>
        <v>0.96521313605237735</v>
      </c>
    </row>
    <row r="54" spans="3:6" x14ac:dyDescent="0.25">
      <c r="C54">
        <f t="shared" si="3"/>
        <v>4.9999999999999982</v>
      </c>
      <c r="D54">
        <f t="shared" si="0"/>
        <v>-0.95892427466313901</v>
      </c>
      <c r="E54">
        <f t="shared" si="1"/>
        <v>-0.27201055544468344</v>
      </c>
      <c r="F54">
        <f t="shared" si="2"/>
        <v>0.91953576453822727</v>
      </c>
    </row>
    <row r="55" spans="3:6" x14ac:dyDescent="0.25">
      <c r="C55">
        <f t="shared" si="3"/>
        <v>5.0999999999999979</v>
      </c>
      <c r="D55">
        <f t="shared" si="0"/>
        <v>-0.92581468232773312</v>
      </c>
      <c r="E55">
        <f t="shared" si="1"/>
        <v>-0.34993734379676988</v>
      </c>
      <c r="F55">
        <f t="shared" si="2"/>
        <v>0.85713282601360141</v>
      </c>
    </row>
    <row r="56" spans="3:6" x14ac:dyDescent="0.25">
      <c r="C56">
        <f t="shared" si="3"/>
        <v>5.1999999999999975</v>
      </c>
      <c r="D56">
        <f t="shared" si="0"/>
        <v>-0.88345465572015447</v>
      </c>
      <c r="E56">
        <f t="shared" si="1"/>
        <v>-0.41391323454282536</v>
      </c>
      <c r="F56">
        <f t="shared" si="2"/>
        <v>0.78049212871361662</v>
      </c>
    </row>
    <row r="57" spans="3:6" x14ac:dyDescent="0.25">
      <c r="C57">
        <f t="shared" si="3"/>
        <v>5.2999999999999972</v>
      </c>
      <c r="D57">
        <f t="shared" si="0"/>
        <v>-0.8322674422239027</v>
      </c>
      <c r="E57">
        <f t="shared" si="1"/>
        <v>-0.46138771080640223</v>
      </c>
      <c r="F57">
        <f t="shared" si="2"/>
        <v>0.69266909538591726</v>
      </c>
    </row>
    <row r="58" spans="3:6" x14ac:dyDescent="0.25">
      <c r="C58">
        <f t="shared" si="3"/>
        <v>5.3999999999999968</v>
      </c>
      <c r="D58">
        <f t="shared" si="0"/>
        <v>-0.77276448755598937</v>
      </c>
      <c r="E58">
        <f t="shared" si="1"/>
        <v>-0.49046811503324506</v>
      </c>
      <c r="F58">
        <f t="shared" si="2"/>
        <v>0.59716495322767082</v>
      </c>
    </row>
    <row r="59" spans="3:6" x14ac:dyDescent="0.25">
      <c r="C59">
        <f t="shared" si="3"/>
        <v>5.4999999999999964</v>
      </c>
      <c r="D59">
        <f t="shared" si="0"/>
        <v>-0.70554032557039448</v>
      </c>
      <c r="E59">
        <f t="shared" si="1"/>
        <v>-0.49999510327535179</v>
      </c>
      <c r="F59">
        <f t="shared" si="2"/>
        <v>0.49778715100597826</v>
      </c>
    </row>
    <row r="60" spans="3:6" x14ac:dyDescent="0.25">
      <c r="C60">
        <f t="shared" si="3"/>
        <v>5.5999999999999961</v>
      </c>
      <c r="D60">
        <f t="shared" si="0"/>
        <v>-0.63126663787232429</v>
      </c>
      <c r="E60">
        <f t="shared" si="1"/>
        <v>-0.48958886457565931</v>
      </c>
      <c r="F60">
        <f t="shared" si="2"/>
        <v>0.3984975680906282</v>
      </c>
    </row>
    <row r="61" spans="3:6" x14ac:dyDescent="0.25">
      <c r="C61">
        <f t="shared" si="3"/>
        <v>5.6999999999999957</v>
      </c>
      <c r="D61">
        <f t="shared" si="0"/>
        <v>-0.55068554259764135</v>
      </c>
      <c r="E61">
        <f t="shared" si="1"/>
        <v>-0.45966426283233963</v>
      </c>
      <c r="F61">
        <f t="shared" si="2"/>
        <v>0.30325456682605867</v>
      </c>
    </row>
    <row r="62" spans="3:6" x14ac:dyDescent="0.25">
      <c r="C62">
        <f t="shared" si="3"/>
        <v>5.7999999999999954</v>
      </c>
      <c r="D62">
        <f t="shared" si="0"/>
        <v>-0.46460217941376131</v>
      </c>
      <c r="E62">
        <f t="shared" si="1"/>
        <v>-0.41141429748435693</v>
      </c>
      <c r="F62">
        <f t="shared" si="2"/>
        <v>0.21585518511601684</v>
      </c>
    </row>
    <row r="63" spans="3:6" x14ac:dyDescent="0.25">
      <c r="C63">
        <f t="shared" si="3"/>
        <v>5.899999999999995</v>
      </c>
      <c r="D63">
        <f t="shared" si="0"/>
        <v>-0.37387666483024096</v>
      </c>
      <c r="E63">
        <f t="shared" si="1"/>
        <v>-0.34676254238856502</v>
      </c>
      <c r="F63">
        <f t="shared" si="2"/>
        <v>0.13978376050458433</v>
      </c>
    </row>
    <row r="64" spans="3:6" x14ac:dyDescent="0.25">
      <c r="C64">
        <f t="shared" si="3"/>
        <v>5.9999999999999947</v>
      </c>
      <c r="D64">
        <f t="shared" si="0"/>
        <v>-0.27941549819893097</v>
      </c>
      <c r="E64">
        <f t="shared" si="1"/>
        <v>-0.26828645900022197</v>
      </c>
      <c r="F64">
        <f t="shared" si="2"/>
        <v>7.807302063375679E-2</v>
      </c>
    </row>
    <row r="65" spans="3:6" x14ac:dyDescent="0.25">
      <c r="C65">
        <f t="shared" si="3"/>
        <v>6.0999999999999943</v>
      </c>
      <c r="D65">
        <f t="shared" si="0"/>
        <v>-0.18216250427210112</v>
      </c>
      <c r="E65">
        <f t="shared" si="1"/>
        <v>-0.17911464111841935</v>
      </c>
      <c r="F65">
        <f t="shared" si="2"/>
        <v>3.3183177962683261E-2</v>
      </c>
    </row>
    <row r="66" spans="3:6" x14ac:dyDescent="0.25">
      <c r="C66">
        <f t="shared" si="3"/>
        <v>6.199999999999994</v>
      </c>
      <c r="D66">
        <f t="shared" si="0"/>
        <v>-8.30894028175026E-2</v>
      </c>
      <c r="E66">
        <f t="shared" si="1"/>
        <v>-8.2802087724160825E-2</v>
      </c>
      <c r="F66">
        <f t="shared" si="2"/>
        <v>6.9038488605692094E-3</v>
      </c>
    </row>
    <row r="67" spans="3:6" x14ac:dyDescent="0.25">
      <c r="C67">
        <f t="shared" si="3"/>
        <v>6.2999999999999936</v>
      </c>
      <c r="D67">
        <f t="shared" si="0"/>
        <v>1.6813900484343496E-2</v>
      </c>
      <c r="E67">
        <f t="shared" si="1"/>
        <v>1.681152361056213E-2</v>
      </c>
      <c r="F67">
        <f t="shared" si="2"/>
        <v>2.8270724949740645E-4</v>
      </c>
    </row>
    <row r="68" spans="3:6" x14ac:dyDescent="0.25">
      <c r="C68">
        <f t="shared" si="3"/>
        <v>6.3999999999999932</v>
      </c>
      <c r="D68">
        <f t="shared" si="0"/>
        <v>0.11654920485048659</v>
      </c>
      <c r="E68">
        <f t="shared" si="1"/>
        <v>0.11575491255076258</v>
      </c>
      <c r="F68">
        <f t="shared" si="2"/>
        <v>1.3583717151280686E-2</v>
      </c>
    </row>
    <row r="69" spans="3:6" x14ac:dyDescent="0.25">
      <c r="C69">
        <f t="shared" si="3"/>
        <v>6.4999999999999929</v>
      </c>
      <c r="D69">
        <f t="shared" ref="D69:D79" si="4">SIN(C69)</f>
        <v>0.21511998808780858</v>
      </c>
      <c r="E69">
        <f t="shared" ref="E69:E79" si="5">D69*COS(C69)</f>
        <v>0.21008351841331402</v>
      </c>
      <c r="F69">
        <f t="shared" ref="F69:F79" si="6">D69*SIN(C69)</f>
        <v>4.6276609274898906E-2</v>
      </c>
    </row>
    <row r="70" spans="3:6" x14ac:dyDescent="0.25">
      <c r="C70">
        <f t="shared" ref="C70:C79" si="7">C69+0.1</f>
        <v>6.5999999999999925</v>
      </c>
      <c r="D70">
        <f t="shared" si="4"/>
        <v>0.31154136351337108</v>
      </c>
      <c r="E70">
        <f t="shared" si="5"/>
        <v>0.2960367573536058</v>
      </c>
      <c r="F70">
        <f t="shared" si="6"/>
        <v>9.7058021179770429E-2</v>
      </c>
    </row>
    <row r="71" spans="3:6" x14ac:dyDescent="0.25">
      <c r="C71">
        <f t="shared" si="7"/>
        <v>6.6999999999999922</v>
      </c>
      <c r="D71">
        <f t="shared" si="4"/>
        <v>0.40484992061659103</v>
      </c>
      <c r="E71">
        <f t="shared" si="5"/>
        <v>0.37018794497621893</v>
      </c>
      <c r="F71">
        <f t="shared" si="6"/>
        <v>0.16390345822326005</v>
      </c>
    </row>
    <row r="72" spans="3:6" x14ac:dyDescent="0.25">
      <c r="C72">
        <f t="shared" si="7"/>
        <v>6.7999999999999918</v>
      </c>
      <c r="D72">
        <f t="shared" si="4"/>
        <v>0.49411335113860122</v>
      </c>
      <c r="E72">
        <f t="shared" si="5"/>
        <v>0.42958090742824379</v>
      </c>
      <c r="F72">
        <f t="shared" si="6"/>
        <v>0.24414800377341864</v>
      </c>
    </row>
    <row r="73" spans="3:6" x14ac:dyDescent="0.25">
      <c r="C73">
        <f t="shared" si="7"/>
        <v>6.8999999999999915</v>
      </c>
      <c r="D73">
        <f t="shared" si="4"/>
        <v>0.57843976438819289</v>
      </c>
      <c r="E73">
        <f t="shared" si="5"/>
        <v>0.4718478347220495</v>
      </c>
      <c r="F73">
        <f t="shared" si="6"/>
        <v>0.33459256102546808</v>
      </c>
    </row>
    <row r="74" spans="3:6" x14ac:dyDescent="0.25">
      <c r="C74">
        <f t="shared" si="7"/>
        <v>6.9999999999999911</v>
      </c>
      <c r="D74">
        <f t="shared" si="4"/>
        <v>0.6569865987187824</v>
      </c>
      <c r="E74">
        <f t="shared" si="5"/>
        <v>0.49530367784743395</v>
      </c>
      <c r="F74">
        <f t="shared" si="6"/>
        <v>0.43163139089607439</v>
      </c>
    </row>
    <row r="75" spans="3:6" x14ac:dyDescent="0.25">
      <c r="C75">
        <f t="shared" si="7"/>
        <v>7.0999999999999908</v>
      </c>
      <c r="D75">
        <f t="shared" si="4"/>
        <v>0.72896904012586983</v>
      </c>
      <c r="E75">
        <f t="shared" si="5"/>
        <v>0.49901332635818141</v>
      </c>
      <c r="F75">
        <f t="shared" si="6"/>
        <v>0.53139586146203199</v>
      </c>
    </row>
    <row r="76" spans="3:6" x14ac:dyDescent="0.25">
      <c r="C76">
        <f t="shared" si="7"/>
        <v>7.1999999999999904</v>
      </c>
      <c r="D76">
        <f t="shared" si="4"/>
        <v>0.79366786384914723</v>
      </c>
      <c r="E76">
        <f t="shared" si="5"/>
        <v>0.48282888827464132</v>
      </c>
      <c r="F76">
        <f t="shared" si="6"/>
        <v>0.62990867810686846</v>
      </c>
    </row>
    <row r="77" spans="3:6" x14ac:dyDescent="0.25">
      <c r="C77">
        <f t="shared" si="7"/>
        <v>7.2999999999999901</v>
      </c>
      <c r="D77">
        <f t="shared" si="4"/>
        <v>0.85043662062855929</v>
      </c>
      <c r="E77">
        <f t="shared" si="5"/>
        <v>0.44739558607025642</v>
      </c>
      <c r="F77">
        <f t="shared" si="6"/>
        <v>0.72324244570612406</v>
      </c>
    </row>
    <row r="78" spans="3:6" x14ac:dyDescent="0.25">
      <c r="C78">
        <f t="shared" si="7"/>
        <v>7.3999999999999897</v>
      </c>
      <c r="D78">
        <f t="shared" si="4"/>
        <v>0.89870809581162225</v>
      </c>
      <c r="E78">
        <f t="shared" si="5"/>
        <v>0.39412603368766469</v>
      </c>
      <c r="F78">
        <f t="shared" si="6"/>
        <v>0.80767624147735195</v>
      </c>
    </row>
    <row r="79" spans="3:6" x14ac:dyDescent="0.25">
      <c r="C79">
        <f t="shared" si="7"/>
        <v>7.4999999999999893</v>
      </c>
      <c r="D79">
        <f t="shared" si="4"/>
        <v>0.93799997677473512</v>
      </c>
      <c r="E79">
        <f t="shared" si="5"/>
        <v>0.32514392007856652</v>
      </c>
      <c r="F79">
        <f t="shared" si="6"/>
        <v>0.87984395642940361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9"/>
  <sheetViews>
    <sheetView zoomScale="130" zoomScaleNormal="130" workbookViewId="0">
      <selection activeCell="D4" sqref="D4:D79"/>
    </sheetView>
  </sheetViews>
  <sheetFormatPr defaultRowHeight="13.2" x14ac:dyDescent="0.25"/>
  <sheetData>
    <row r="1" spans="3:6" x14ac:dyDescent="0.25">
      <c r="C1" t="s">
        <v>7</v>
      </c>
    </row>
    <row r="3" spans="3:6" x14ac:dyDescent="0.25">
      <c r="C3" t="s">
        <v>5</v>
      </c>
      <c r="D3" t="s">
        <v>6</v>
      </c>
      <c r="E3" t="s">
        <v>0</v>
      </c>
      <c r="F3" t="s">
        <v>1</v>
      </c>
    </row>
    <row r="4" spans="3:6" x14ac:dyDescent="0.25">
      <c r="C4">
        <v>0</v>
      </c>
      <c r="D4">
        <f>SIN(2*C4)</f>
        <v>0</v>
      </c>
      <c r="E4">
        <f>D4*COS(C4)</f>
        <v>0</v>
      </c>
      <c r="F4">
        <f>D4*SIN(C4)</f>
        <v>0</v>
      </c>
    </row>
    <row r="5" spans="3:6" x14ac:dyDescent="0.25">
      <c r="C5">
        <f>C4+0.1</f>
        <v>0.1</v>
      </c>
      <c r="D5">
        <f t="shared" ref="D5:D68" si="0">SIN(2*C5)</f>
        <v>0.19866933079506122</v>
      </c>
      <c r="E5">
        <f t="shared" ref="E5:E68" si="1">D5*COS(C5)</f>
        <v>0.19767681165408388</v>
      </c>
      <c r="F5">
        <f t="shared" ref="F5:F68" si="2">D5*SIN(C5)</f>
        <v>1.9833838076209875E-2</v>
      </c>
    </row>
    <row r="6" spans="3:6" x14ac:dyDescent="0.25">
      <c r="C6">
        <f t="shared" ref="C6:C69" si="3">C5+0.1</f>
        <v>0.2</v>
      </c>
      <c r="D6">
        <f t="shared" si="0"/>
        <v>0.38941834230865052</v>
      </c>
      <c r="E6">
        <f t="shared" si="1"/>
        <v>0.38165590209504829</v>
      </c>
      <c r="F6">
        <f t="shared" si="2"/>
        <v>7.7365481465781677E-2</v>
      </c>
    </row>
    <row r="7" spans="3:6" x14ac:dyDescent="0.25">
      <c r="C7">
        <f t="shared" si="3"/>
        <v>0.30000000000000004</v>
      </c>
      <c r="D7">
        <f t="shared" si="0"/>
        <v>0.56464247339503548</v>
      </c>
      <c r="E7">
        <f t="shared" si="1"/>
        <v>0.53942355814441156</v>
      </c>
      <c r="F7">
        <f t="shared" si="2"/>
        <v>0.16686326042747082</v>
      </c>
    </row>
    <row r="8" spans="3:6" x14ac:dyDescent="0.25">
      <c r="C8">
        <f t="shared" si="3"/>
        <v>0.4</v>
      </c>
      <c r="D8">
        <f t="shared" si="0"/>
        <v>0.71735609089952279</v>
      </c>
      <c r="E8">
        <f t="shared" si="1"/>
        <v>0.66072871413793843</v>
      </c>
      <c r="F8">
        <f t="shared" si="2"/>
        <v>0.2793516197631058</v>
      </c>
    </row>
    <row r="9" spans="3:6" x14ac:dyDescent="0.25">
      <c r="C9">
        <f t="shared" si="3"/>
        <v>0.5</v>
      </c>
      <c r="D9">
        <f t="shared" si="0"/>
        <v>0.8414709848078965</v>
      </c>
      <c r="E9">
        <f t="shared" si="1"/>
        <v>0.73846026260412878</v>
      </c>
      <c r="F9">
        <f t="shared" si="2"/>
        <v>0.40342268011133492</v>
      </c>
    </row>
    <row r="10" spans="3:6" x14ac:dyDescent="0.25">
      <c r="C10">
        <f t="shared" si="3"/>
        <v>0.6</v>
      </c>
      <c r="D10">
        <f t="shared" si="0"/>
        <v>0.93203908596722629</v>
      </c>
      <c r="E10">
        <f t="shared" si="1"/>
        <v>0.7692450521366152</v>
      </c>
      <c r="F10">
        <f t="shared" si="2"/>
        <v>0.52626885480138264</v>
      </c>
    </row>
    <row r="11" spans="3:6" x14ac:dyDescent="0.25">
      <c r="C11">
        <f t="shared" si="3"/>
        <v>0.7</v>
      </c>
      <c r="D11">
        <f t="shared" si="0"/>
        <v>0.98544972998846014</v>
      </c>
      <c r="E11">
        <f t="shared" si="1"/>
        <v>0.75371352694328242</v>
      </c>
      <c r="F11">
        <f t="shared" si="2"/>
        <v>0.63484414594217287</v>
      </c>
    </row>
    <row r="12" spans="3:6" x14ac:dyDescent="0.25">
      <c r="C12">
        <f t="shared" si="3"/>
        <v>0.79999999999999993</v>
      </c>
      <c r="D12">
        <f t="shared" si="0"/>
        <v>0.99957360304150522</v>
      </c>
      <c r="E12">
        <f t="shared" si="1"/>
        <v>0.69640963572533698</v>
      </c>
      <c r="F12">
        <f t="shared" si="2"/>
        <v>0.71705021244420541</v>
      </c>
    </row>
    <row r="13" spans="3:6" x14ac:dyDescent="0.25">
      <c r="C13">
        <f t="shared" si="3"/>
        <v>0.89999999999999991</v>
      </c>
      <c r="D13">
        <f t="shared" si="0"/>
        <v>0.97384763087819526</v>
      </c>
      <c r="E13">
        <f t="shared" si="1"/>
        <v>0.60535339493065676</v>
      </c>
      <c r="F13">
        <f t="shared" si="2"/>
        <v>0.7628410551438628</v>
      </c>
    </row>
    <row r="14" spans="3:6" x14ac:dyDescent="0.25">
      <c r="C14">
        <f t="shared" si="3"/>
        <v>0.99999999999999989</v>
      </c>
      <c r="D14">
        <f t="shared" si="0"/>
        <v>0.90929742682568182</v>
      </c>
      <c r="E14">
        <f t="shared" si="1"/>
        <v>0.49129549643388198</v>
      </c>
      <c r="F14">
        <f t="shared" si="2"/>
        <v>0.76514740123429259</v>
      </c>
    </row>
    <row r="15" spans="3:6" x14ac:dyDescent="0.25">
      <c r="C15">
        <f t="shared" si="3"/>
        <v>1.0999999999999999</v>
      </c>
      <c r="D15">
        <f t="shared" si="0"/>
        <v>0.80849640381959031</v>
      </c>
      <c r="E15">
        <f t="shared" si="1"/>
        <v>0.36673083295909359</v>
      </c>
      <c r="F15">
        <f t="shared" si="2"/>
        <v>0.72053794566722118</v>
      </c>
    </row>
    <row r="16" spans="3:6" x14ac:dyDescent="0.25">
      <c r="C16">
        <f t="shared" si="3"/>
        <v>1.2</v>
      </c>
      <c r="D16">
        <f t="shared" si="0"/>
        <v>0.67546318055115095</v>
      </c>
      <c r="E16">
        <f t="shared" si="1"/>
        <v>0.24475932133618702</v>
      </c>
      <c r="F16">
        <f t="shared" si="2"/>
        <v>0.62955808540541025</v>
      </c>
    </row>
    <row r="17" spans="3:6" x14ac:dyDescent="0.25">
      <c r="C17">
        <f t="shared" si="3"/>
        <v>1.3</v>
      </c>
      <c r="D17">
        <f t="shared" si="0"/>
        <v>0.51550137182146416</v>
      </c>
      <c r="E17">
        <f t="shared" si="1"/>
        <v>0.13789601311660951</v>
      </c>
      <c r="F17">
        <f t="shared" si="2"/>
        <v>0.4967155664123637</v>
      </c>
    </row>
    <row r="18" spans="3:6" x14ac:dyDescent="0.25">
      <c r="C18">
        <f t="shared" si="3"/>
        <v>1.4000000000000001</v>
      </c>
      <c r="D18">
        <f t="shared" si="0"/>
        <v>0.33498815015590466</v>
      </c>
      <c r="E18">
        <f t="shared" si="1"/>
        <v>5.6936978787435977E-2</v>
      </c>
      <c r="F18">
        <f t="shared" si="2"/>
        <v>0.33011398212047005</v>
      </c>
    </row>
    <row r="19" spans="3:6" x14ac:dyDescent="0.25">
      <c r="C19">
        <f t="shared" si="3"/>
        <v>1.5000000000000002</v>
      </c>
      <c r="D19">
        <f t="shared" si="0"/>
        <v>0.14112000805986677</v>
      </c>
      <c r="E19">
        <f t="shared" si="1"/>
        <v>9.9824344694786245E-3</v>
      </c>
      <c r="F19">
        <f t="shared" si="2"/>
        <v>0.14076650054924086</v>
      </c>
    </row>
    <row r="20" spans="3:6" x14ac:dyDescent="0.25">
      <c r="C20">
        <f t="shared" si="3"/>
        <v>1.6000000000000003</v>
      </c>
      <c r="D20">
        <f t="shared" si="0"/>
        <v>-5.837414342758053E-2</v>
      </c>
      <c r="E20">
        <f t="shared" si="1"/>
        <v>1.7044971028322825E-3</v>
      </c>
      <c r="F20">
        <f t="shared" si="2"/>
        <v>-5.8349252870368268E-2</v>
      </c>
    </row>
    <row r="21" spans="3:6" x14ac:dyDescent="0.25">
      <c r="C21">
        <f t="shared" si="3"/>
        <v>1.7000000000000004</v>
      </c>
      <c r="D21">
        <f t="shared" si="0"/>
        <v>-0.25554110202683211</v>
      </c>
      <c r="E21">
        <f t="shared" si="1"/>
        <v>3.2925064062368364E-2</v>
      </c>
      <c r="F21">
        <f t="shared" si="2"/>
        <v>-0.25341111850425341</v>
      </c>
    </row>
    <row r="22" spans="3:6" x14ac:dyDescent="0.25">
      <c r="C22">
        <f t="shared" si="3"/>
        <v>1.8000000000000005</v>
      </c>
      <c r="D22">
        <f t="shared" si="0"/>
        <v>-0.44252044329485324</v>
      </c>
      <c r="E22">
        <f t="shared" si="1"/>
        <v>0.10054157166110432</v>
      </c>
      <c r="F22">
        <f t="shared" si="2"/>
        <v>-0.43094748531786148</v>
      </c>
    </row>
    <row r="23" spans="3:6" x14ac:dyDescent="0.25">
      <c r="C23">
        <f t="shared" si="3"/>
        <v>1.9000000000000006</v>
      </c>
      <c r="D23">
        <f t="shared" si="0"/>
        <v>-0.61185789094272003</v>
      </c>
      <c r="E23">
        <f t="shared" si="1"/>
        <v>0.197807272544889</v>
      </c>
      <c r="F23">
        <f t="shared" si="2"/>
        <v>-0.57900117585133226</v>
      </c>
    </row>
    <row r="24" spans="3:6" x14ac:dyDescent="0.25">
      <c r="C24">
        <f t="shared" si="3"/>
        <v>2.0000000000000004</v>
      </c>
      <c r="D24">
        <f t="shared" si="0"/>
        <v>-0.75680249530792887</v>
      </c>
      <c r="E24">
        <f t="shared" si="1"/>
        <v>0.31494096431337848</v>
      </c>
      <c r="F24">
        <f t="shared" si="2"/>
        <v>-0.68815856159875466</v>
      </c>
    </row>
    <row r="25" spans="3:6" x14ac:dyDescent="0.25">
      <c r="C25">
        <f t="shared" si="3"/>
        <v>2.1000000000000005</v>
      </c>
      <c r="D25">
        <f t="shared" si="0"/>
        <v>-0.87157577241358863</v>
      </c>
      <c r="E25">
        <f t="shared" si="1"/>
        <v>0.44001163356661249</v>
      </c>
      <c r="F25">
        <f t="shared" si="2"/>
        <v>-0.7523523704916365</v>
      </c>
    </row>
    <row r="26" spans="3:6" x14ac:dyDescent="0.25">
      <c r="C26">
        <f t="shared" si="3"/>
        <v>2.2000000000000006</v>
      </c>
      <c r="D26">
        <f t="shared" si="0"/>
        <v>-0.95160207388951634</v>
      </c>
      <c r="E26">
        <f t="shared" si="1"/>
        <v>0.56001888366648489</v>
      </c>
      <c r="F26">
        <f t="shared" si="2"/>
        <v>-0.76936685460693766</v>
      </c>
    </row>
    <row r="27" spans="3:6" x14ac:dyDescent="0.25">
      <c r="C27">
        <f t="shared" si="3"/>
        <v>2.3000000000000007</v>
      </c>
      <c r="D27">
        <f t="shared" si="0"/>
        <v>-0.99369100363346463</v>
      </c>
      <c r="E27">
        <f t="shared" si="1"/>
        <v>0.66207248828246068</v>
      </c>
      <c r="F27">
        <f t="shared" si="2"/>
        <v>-0.74100056070259024</v>
      </c>
    </row>
    <row r="28" spans="3:6" x14ac:dyDescent="0.25">
      <c r="C28">
        <f t="shared" si="3"/>
        <v>2.4000000000000008</v>
      </c>
      <c r="D28">
        <f t="shared" si="0"/>
        <v>-0.99616460883584057</v>
      </c>
      <c r="E28">
        <f t="shared" si="1"/>
        <v>0.73456552220015237</v>
      </c>
      <c r="F28">
        <f t="shared" si="2"/>
        <v>-0.67287251503674939</v>
      </c>
    </row>
    <row r="29" spans="3:6" x14ac:dyDescent="0.25">
      <c r="C29">
        <f t="shared" si="3"/>
        <v>2.5000000000000009</v>
      </c>
      <c r="D29">
        <f t="shared" si="0"/>
        <v>-0.95892427466313801</v>
      </c>
      <c r="E29">
        <f t="shared" si="1"/>
        <v>0.76823606043934778</v>
      </c>
      <c r="F29">
        <f t="shared" si="2"/>
        <v>-0.57388946669097884</v>
      </c>
    </row>
    <row r="30" spans="3:6" x14ac:dyDescent="0.25">
      <c r="C30">
        <f t="shared" si="3"/>
        <v>2.600000000000001</v>
      </c>
      <c r="D30">
        <f t="shared" si="0"/>
        <v>-0.88345465572015236</v>
      </c>
      <c r="E30">
        <f t="shared" si="1"/>
        <v>0.75702235859803424</v>
      </c>
      <c r="F30">
        <f t="shared" si="2"/>
        <v>-0.45542208696579717</v>
      </c>
    </row>
    <row r="31" spans="3:6" x14ac:dyDescent="0.25">
      <c r="C31">
        <f t="shared" si="3"/>
        <v>2.7000000000000011</v>
      </c>
      <c r="D31">
        <f t="shared" si="0"/>
        <v>-0.77276448755598603</v>
      </c>
      <c r="E31">
        <f t="shared" si="1"/>
        <v>0.69863484553945732</v>
      </c>
      <c r="F31">
        <f t="shared" si="2"/>
        <v>-0.33026399414063351</v>
      </c>
    </row>
    <row r="32" spans="3:6" x14ac:dyDescent="0.25">
      <c r="C32">
        <f t="shared" si="3"/>
        <v>2.8000000000000012</v>
      </c>
      <c r="D32">
        <f t="shared" si="0"/>
        <v>-0.63126663787231951</v>
      </c>
      <c r="E32">
        <f t="shared" si="1"/>
        <v>0.59479352912209127</v>
      </c>
      <c r="F32">
        <f t="shared" si="2"/>
        <v>-0.21146684327598514</v>
      </c>
    </row>
    <row r="33" spans="3:6" x14ac:dyDescent="0.25">
      <c r="C33">
        <f t="shared" si="3"/>
        <v>2.9000000000000012</v>
      </c>
      <c r="D33">
        <f t="shared" si="0"/>
        <v>-0.46460217941375503</v>
      </c>
      <c r="E33">
        <f t="shared" si="1"/>
        <v>0.45110927964808056</v>
      </c>
      <c r="F33">
        <f t="shared" si="2"/>
        <v>-0.1111557597760946</v>
      </c>
    </row>
    <row r="34" spans="3:6" x14ac:dyDescent="0.25">
      <c r="C34">
        <f t="shared" si="3"/>
        <v>3.0000000000000013</v>
      </c>
      <c r="D34">
        <f t="shared" si="0"/>
        <v>-0.27941549819892331</v>
      </c>
      <c r="E34">
        <f t="shared" si="1"/>
        <v>0.27661924665080939</v>
      </c>
      <c r="F34">
        <f t="shared" si="2"/>
        <v>-3.9431117357883502E-2</v>
      </c>
    </row>
    <row r="35" spans="3:6" x14ac:dyDescent="0.25">
      <c r="C35">
        <f t="shared" si="3"/>
        <v>3.1000000000000014</v>
      </c>
      <c r="D35">
        <f t="shared" si="0"/>
        <v>-8.3089402817493746E-2</v>
      </c>
      <c r="E35">
        <f t="shared" si="1"/>
        <v>8.3017542970173663E-2</v>
      </c>
      <c r="F35">
        <f t="shared" si="2"/>
        <v>-3.4549124103377925E-3</v>
      </c>
    </row>
    <row r="36" spans="3:6" x14ac:dyDescent="0.25">
      <c r="C36">
        <f t="shared" si="3"/>
        <v>3.2000000000000015</v>
      </c>
      <c r="D36">
        <f t="shared" si="0"/>
        <v>0.11654920485049629</v>
      </c>
      <c r="E36">
        <f t="shared" si="1"/>
        <v>-0.11635046232528293</v>
      </c>
      <c r="F36">
        <f t="shared" si="2"/>
        <v>-6.8034600003134384E-3</v>
      </c>
    </row>
    <row r="37" spans="3:6" x14ac:dyDescent="0.25">
      <c r="C37">
        <f t="shared" si="3"/>
        <v>3.3000000000000016</v>
      </c>
      <c r="D37">
        <f t="shared" si="0"/>
        <v>0.31154136351338119</v>
      </c>
      <c r="E37">
        <f t="shared" si="1"/>
        <v>-0.30764079395928762</v>
      </c>
      <c r="F37">
        <f t="shared" si="2"/>
        <v>-4.9144308641752885E-2</v>
      </c>
    </row>
    <row r="38" spans="3:6" x14ac:dyDescent="0.25">
      <c r="C38">
        <f t="shared" si="3"/>
        <v>3.4000000000000017</v>
      </c>
      <c r="D38">
        <f t="shared" si="0"/>
        <v>0.49411335113861127</v>
      </c>
      <c r="E38">
        <f t="shared" si="1"/>
        <v>-0.47770789481018971</v>
      </c>
      <c r="F38">
        <f t="shared" si="2"/>
        <v>-0.12626627027613219</v>
      </c>
    </row>
    <row r="39" spans="3:6" x14ac:dyDescent="0.25">
      <c r="C39">
        <f t="shared" si="3"/>
        <v>3.5000000000000018</v>
      </c>
      <c r="D39">
        <f t="shared" si="0"/>
        <v>0.65698659871879173</v>
      </c>
      <c r="E39">
        <f t="shared" si="1"/>
        <v>-0.61523949383064702</v>
      </c>
      <c r="F39">
        <f t="shared" si="2"/>
        <v>-0.23045987964740391</v>
      </c>
    </row>
    <row r="40" spans="3:6" x14ac:dyDescent="0.25">
      <c r="C40">
        <f t="shared" si="3"/>
        <v>3.6000000000000019</v>
      </c>
      <c r="D40">
        <f t="shared" si="0"/>
        <v>0.79366786384915533</v>
      </c>
      <c r="E40">
        <f t="shared" si="1"/>
        <v>-0.71172833668067326</v>
      </c>
      <c r="F40">
        <f t="shared" si="2"/>
        <v>-0.35121425493940811</v>
      </c>
    </row>
    <row r="41" spans="3:6" x14ac:dyDescent="0.25">
      <c r="C41">
        <f t="shared" si="3"/>
        <v>3.700000000000002</v>
      </c>
      <c r="D41">
        <f t="shared" si="0"/>
        <v>0.89870809581162847</v>
      </c>
      <c r="E41">
        <f t="shared" si="1"/>
        <v>-0.76219436455624179</v>
      </c>
      <c r="F41">
        <f t="shared" si="2"/>
        <v>-0.47616802928805507</v>
      </c>
    </row>
    <row r="42" spans="3:6" x14ac:dyDescent="0.25">
      <c r="C42">
        <f t="shared" si="3"/>
        <v>3.800000000000002</v>
      </c>
      <c r="D42">
        <f t="shared" si="0"/>
        <v>0.96791967203148743</v>
      </c>
      <c r="E42">
        <f t="shared" si="1"/>
        <v>-0.76559320830369704</v>
      </c>
      <c r="F42">
        <f t="shared" si="2"/>
        <v>-0.5922292891311558</v>
      </c>
    </row>
    <row r="43" spans="3:6" x14ac:dyDescent="0.25">
      <c r="C43">
        <f t="shared" si="3"/>
        <v>3.9000000000000021</v>
      </c>
      <c r="D43">
        <f t="shared" si="0"/>
        <v>0.99854334537460521</v>
      </c>
      <c r="E43">
        <f t="shared" si="1"/>
        <v>-0.72487487155150199</v>
      </c>
      <c r="F43">
        <f t="shared" si="2"/>
        <v>-0.68676432142700994</v>
      </c>
    </row>
    <row r="44" spans="3:6" x14ac:dyDescent="0.25">
      <c r="C44">
        <f t="shared" si="3"/>
        <v>4.0000000000000018</v>
      </c>
      <c r="D44">
        <f t="shared" si="0"/>
        <v>0.98935824662338123</v>
      </c>
      <c r="E44">
        <f t="shared" si="1"/>
        <v>-0.64668770665417996</v>
      </c>
      <c r="F44">
        <f t="shared" si="2"/>
        <v>-0.74874878979805271</v>
      </c>
    </row>
    <row r="45" spans="3:6" x14ac:dyDescent="0.25">
      <c r="C45">
        <f t="shared" si="3"/>
        <v>4.1000000000000014</v>
      </c>
      <c r="D45">
        <f t="shared" si="0"/>
        <v>0.9407305566797719</v>
      </c>
      <c r="E45">
        <f t="shared" si="1"/>
        <v>-0.54075445121510435</v>
      </c>
      <c r="F45">
        <f t="shared" si="2"/>
        <v>-0.76977828220993927</v>
      </c>
    </row>
    <row r="46" spans="3:6" x14ac:dyDescent="0.25">
      <c r="C46">
        <f t="shared" si="3"/>
        <v>4.2000000000000011</v>
      </c>
      <c r="D46">
        <f t="shared" si="0"/>
        <v>0.85459890808827954</v>
      </c>
      <c r="E46">
        <f t="shared" si="1"/>
        <v>-0.41897636259622417</v>
      </c>
      <c r="F46">
        <f t="shared" si="2"/>
        <v>-0.74484770342085171</v>
      </c>
    </row>
    <row r="47" spans="3:6" x14ac:dyDescent="0.25">
      <c r="C47">
        <f t="shared" si="3"/>
        <v>4.3000000000000007</v>
      </c>
      <c r="D47">
        <f t="shared" si="0"/>
        <v>0.73439709787411223</v>
      </c>
      <c r="E47">
        <f t="shared" si="1"/>
        <v>-0.29434574880588027</v>
      </c>
      <c r="F47">
        <f t="shared" si="2"/>
        <v>-0.67282960511991741</v>
      </c>
    </row>
    <row r="48" spans="3:6" x14ac:dyDescent="0.25">
      <c r="C48">
        <f t="shared" si="3"/>
        <v>4.4000000000000004</v>
      </c>
      <c r="D48">
        <f t="shared" si="0"/>
        <v>0.58491719289176169</v>
      </c>
      <c r="E48">
        <f t="shared" si="1"/>
        <v>-0.17976427959114583</v>
      </c>
      <c r="F48">
        <f t="shared" si="2"/>
        <v>-0.55660841380943449</v>
      </c>
    </row>
    <row r="49" spans="3:6" x14ac:dyDescent="0.25">
      <c r="C49">
        <f t="shared" si="3"/>
        <v>4.5</v>
      </c>
      <c r="D49">
        <f t="shared" si="0"/>
        <v>0.41211848524175659</v>
      </c>
      <c r="E49">
        <f t="shared" si="1"/>
        <v>-8.6872845556738063E-2</v>
      </c>
      <c r="F49">
        <f t="shared" si="2"/>
        <v>-0.40285823137033588</v>
      </c>
    </row>
    <row r="50" spans="3:6" x14ac:dyDescent="0.25">
      <c r="C50">
        <f t="shared" si="3"/>
        <v>4.5999999999999996</v>
      </c>
      <c r="D50">
        <f t="shared" si="0"/>
        <v>0.22288991410024764</v>
      </c>
      <c r="E50">
        <f t="shared" si="1"/>
        <v>-2.4997667094680088E-2</v>
      </c>
      <c r="F50">
        <f t="shared" si="2"/>
        <v>-0.22148370244205173</v>
      </c>
    </row>
    <row r="51" spans="3:6" x14ac:dyDescent="0.25">
      <c r="C51">
        <f t="shared" si="3"/>
        <v>4.6999999999999993</v>
      </c>
      <c r="D51">
        <f t="shared" si="0"/>
        <v>2.4775425453359541E-2</v>
      </c>
      <c r="E51">
        <f t="shared" si="1"/>
        <v>-3.0693440809162616E-4</v>
      </c>
      <c r="F51">
        <f t="shared" si="2"/>
        <v>-2.4773524126859812E-2</v>
      </c>
    </row>
    <row r="52" spans="3:6" x14ac:dyDescent="0.25">
      <c r="C52">
        <f t="shared" si="3"/>
        <v>4.7999999999999989</v>
      </c>
      <c r="D52">
        <f t="shared" si="0"/>
        <v>-0.17432678122297787</v>
      </c>
      <c r="E52">
        <f t="shared" si="1"/>
        <v>-1.5253416143281181E-2</v>
      </c>
      <c r="F52">
        <f t="shared" si="2"/>
        <v>0.17365816982659896</v>
      </c>
    </row>
    <row r="53" spans="3:6" x14ac:dyDescent="0.25">
      <c r="C53">
        <f t="shared" si="3"/>
        <v>4.8999999999999986</v>
      </c>
      <c r="D53">
        <f t="shared" si="0"/>
        <v>-0.36647912925192511</v>
      </c>
      <c r="E53">
        <f t="shared" si="1"/>
        <v>-6.8352890740698308E-2</v>
      </c>
      <c r="F53">
        <f t="shared" si="2"/>
        <v>0.36004837800584438</v>
      </c>
    </row>
    <row r="54" spans="3:6" x14ac:dyDescent="0.25">
      <c r="C54">
        <f t="shared" si="3"/>
        <v>4.9999999999999982</v>
      </c>
      <c r="D54">
        <f t="shared" si="0"/>
        <v>-0.54402111088936678</v>
      </c>
      <c r="E54">
        <f t="shared" si="1"/>
        <v>-0.15431821725300904</v>
      </c>
      <c r="F54">
        <f t="shared" si="2"/>
        <v>0.52167504916102114</v>
      </c>
    </row>
    <row r="55" spans="3:6" x14ac:dyDescent="0.25">
      <c r="C55">
        <f t="shared" si="3"/>
        <v>5.0999999999999979</v>
      </c>
      <c r="D55">
        <f t="shared" si="0"/>
        <v>-0.69987468759353977</v>
      </c>
      <c r="E55">
        <f t="shared" si="1"/>
        <v>-0.26453705459855725</v>
      </c>
      <c r="F55">
        <f t="shared" si="2"/>
        <v>0.64795426156363445</v>
      </c>
    </row>
    <row r="56" spans="3:6" x14ac:dyDescent="0.25">
      <c r="C56">
        <f t="shared" si="3"/>
        <v>5.1999999999999975</v>
      </c>
      <c r="D56">
        <f t="shared" si="0"/>
        <v>-0.82782646908565072</v>
      </c>
      <c r="E56">
        <f t="shared" si="1"/>
        <v>-0.38785050171035168</v>
      </c>
      <c r="F56">
        <f t="shared" si="2"/>
        <v>0.73134714824209468</v>
      </c>
    </row>
    <row r="57" spans="3:6" x14ac:dyDescent="0.25">
      <c r="C57">
        <f t="shared" si="3"/>
        <v>5.2999999999999972</v>
      </c>
      <c r="D57">
        <f t="shared" si="0"/>
        <v>-0.92277542161280457</v>
      </c>
      <c r="E57">
        <f t="shared" si="1"/>
        <v>-0.51156301179904173</v>
      </c>
      <c r="F57">
        <f t="shared" si="2"/>
        <v>0.76799593989277226</v>
      </c>
    </row>
    <row r="58" spans="3:6" x14ac:dyDescent="0.25">
      <c r="C58">
        <f t="shared" si="3"/>
        <v>5.3999999999999968</v>
      </c>
      <c r="D58">
        <f t="shared" si="0"/>
        <v>-0.98093623006649011</v>
      </c>
      <c r="E58">
        <f t="shared" si="1"/>
        <v>-0.6225932369772238</v>
      </c>
      <c r="F58">
        <f t="shared" si="2"/>
        <v>0.75803268315243533</v>
      </c>
    </row>
    <row r="59" spans="3:6" x14ac:dyDescent="0.25">
      <c r="C59">
        <f t="shared" si="3"/>
        <v>5.4999999999999964</v>
      </c>
      <c r="D59">
        <f t="shared" si="0"/>
        <v>-0.99999020655070348</v>
      </c>
      <c r="E59">
        <f t="shared" si="1"/>
        <v>-0.70866283396975505</v>
      </c>
      <c r="F59">
        <f t="shared" si="2"/>
        <v>0.70553341589698937</v>
      </c>
    </row>
    <row r="60" spans="3:6" x14ac:dyDescent="0.25">
      <c r="C60">
        <f t="shared" si="3"/>
        <v>5.5999999999999961</v>
      </c>
      <c r="D60">
        <f t="shared" si="0"/>
        <v>-0.97917772915131884</v>
      </c>
      <c r="E60">
        <f t="shared" si="1"/>
        <v>-0.75941683572691154</v>
      </c>
      <c r="F60">
        <f t="shared" si="2"/>
        <v>0.61812223296081048</v>
      </c>
    </row>
    <row r="61" spans="3:6" x14ac:dyDescent="0.25">
      <c r="C61">
        <f t="shared" si="3"/>
        <v>5.6999999999999957</v>
      </c>
      <c r="D61">
        <f t="shared" si="0"/>
        <v>-0.91932852566467915</v>
      </c>
      <c r="E61">
        <f t="shared" si="1"/>
        <v>-0.7673752738396411</v>
      </c>
      <c r="F61">
        <f t="shared" si="2"/>
        <v>0.50626092798114353</v>
      </c>
    </row>
    <row r="62" spans="3:6" x14ac:dyDescent="0.25">
      <c r="C62">
        <f t="shared" si="3"/>
        <v>5.7999999999999954</v>
      </c>
      <c r="D62">
        <f t="shared" si="0"/>
        <v>-0.82282859496871386</v>
      </c>
      <c r="E62">
        <f t="shared" si="1"/>
        <v>-0.72863077994219794</v>
      </c>
      <c r="F62">
        <f t="shared" si="2"/>
        <v>0.38228795850642755</v>
      </c>
    </row>
    <row r="63" spans="3:6" x14ac:dyDescent="0.25">
      <c r="C63">
        <f t="shared" si="3"/>
        <v>5.899999999999995</v>
      </c>
      <c r="D63">
        <f t="shared" si="0"/>
        <v>-0.69352508477713004</v>
      </c>
      <c r="E63">
        <f t="shared" si="1"/>
        <v>-0.64322955731071563</v>
      </c>
      <c r="F63">
        <f t="shared" si="2"/>
        <v>0.25929284567258348</v>
      </c>
    </row>
    <row r="64" spans="3:6" x14ac:dyDescent="0.25">
      <c r="C64">
        <f t="shared" si="3"/>
        <v>5.9999999999999947</v>
      </c>
      <c r="D64">
        <f t="shared" si="0"/>
        <v>-0.53657291800044393</v>
      </c>
      <c r="E64">
        <f t="shared" si="1"/>
        <v>-0.51520137248530884</v>
      </c>
      <c r="F64">
        <f t="shared" si="2"/>
        <v>0.14992678920314817</v>
      </c>
    </row>
    <row r="65" spans="3:6" x14ac:dyDescent="0.25">
      <c r="C65">
        <f t="shared" si="3"/>
        <v>6.0999999999999943</v>
      </c>
      <c r="D65">
        <f t="shared" si="0"/>
        <v>-0.35822928223683864</v>
      </c>
      <c r="E65">
        <f t="shared" si="1"/>
        <v>-0.35223554694942388</v>
      </c>
      <c r="F65">
        <f t="shared" si="2"/>
        <v>6.5255943155859836E-2</v>
      </c>
    </row>
    <row r="66" spans="3:6" x14ac:dyDescent="0.25">
      <c r="C66">
        <f t="shared" si="3"/>
        <v>6.199999999999994</v>
      </c>
      <c r="D66">
        <f t="shared" si="0"/>
        <v>-0.16560417544832165</v>
      </c>
      <c r="E66">
        <f t="shared" si="1"/>
        <v>-0.16503153227707121</v>
      </c>
      <c r="F66">
        <f t="shared" si="2"/>
        <v>1.3759952042085973E-2</v>
      </c>
    </row>
    <row r="67" spans="3:6" x14ac:dyDescent="0.25">
      <c r="C67">
        <f t="shared" si="3"/>
        <v>6.2999999999999936</v>
      </c>
      <c r="D67">
        <f t="shared" si="0"/>
        <v>3.3623047221124268E-2</v>
      </c>
      <c r="E67">
        <f t="shared" si="1"/>
        <v>3.3618294145568488E-2</v>
      </c>
      <c r="F67">
        <f t="shared" si="2"/>
        <v>5.6533456995636554E-4</v>
      </c>
    </row>
    <row r="68" spans="3:6" x14ac:dyDescent="0.25">
      <c r="C68">
        <f t="shared" si="3"/>
        <v>6.3999999999999932</v>
      </c>
      <c r="D68">
        <f t="shared" si="0"/>
        <v>0.23150982510152512</v>
      </c>
      <c r="E68">
        <f t="shared" si="1"/>
        <v>0.2299320668351818</v>
      </c>
      <c r="F68">
        <f t="shared" si="2"/>
        <v>2.6982286030657974E-2</v>
      </c>
    </row>
    <row r="69" spans="3:6" x14ac:dyDescent="0.25">
      <c r="C69">
        <f t="shared" si="3"/>
        <v>6.4999999999999929</v>
      </c>
      <c r="D69">
        <f t="shared" ref="D69:D79" si="4">SIN(2*C69)</f>
        <v>0.42016703682662804</v>
      </c>
      <c r="E69">
        <f t="shared" ref="E69:E79" si="5">D69*COS(C69)</f>
        <v>0.41032992890369635</v>
      </c>
      <c r="F69">
        <f t="shared" ref="F69:F79" si="6">D69*SIN(C69)</f>
        <v>9.0386327957034052E-2</v>
      </c>
    </row>
    <row r="70" spans="3:6" x14ac:dyDescent="0.25">
      <c r="C70">
        <f t="shared" ref="C70:C79" si="7">C69+0.1</f>
        <v>6.5999999999999925</v>
      </c>
      <c r="D70">
        <f t="shared" si="4"/>
        <v>0.59207351470721159</v>
      </c>
      <c r="E70">
        <f t="shared" si="5"/>
        <v>0.56260755051023159</v>
      </c>
      <c r="F70">
        <f t="shared" si="6"/>
        <v>0.18445539007203868</v>
      </c>
    </row>
    <row r="71" spans="3:6" x14ac:dyDescent="0.25">
      <c r="C71">
        <f t="shared" si="7"/>
        <v>6.6999999999999922</v>
      </c>
      <c r="D71">
        <f t="shared" si="4"/>
        <v>0.74037588995243786</v>
      </c>
      <c r="E71">
        <f t="shared" si="5"/>
        <v>0.67698723713223885</v>
      </c>
      <c r="F71">
        <f t="shared" si="6"/>
        <v>0.29974112027368238</v>
      </c>
    </row>
    <row r="72" spans="3:6" x14ac:dyDescent="0.25">
      <c r="C72">
        <f t="shared" si="7"/>
        <v>6.7999999999999918</v>
      </c>
      <c r="D72">
        <f t="shared" si="4"/>
        <v>0.85916181485648768</v>
      </c>
      <c r="E72">
        <f t="shared" si="5"/>
        <v>0.74695312564063499</v>
      </c>
      <c r="F72">
        <f t="shared" si="6"/>
        <v>0.42452332350906158</v>
      </c>
    </row>
    <row r="73" spans="3:6" x14ac:dyDescent="0.25">
      <c r="C73">
        <f t="shared" si="7"/>
        <v>6.8999999999999915</v>
      </c>
      <c r="D73">
        <f t="shared" si="4"/>
        <v>0.94369566944409899</v>
      </c>
      <c r="E73">
        <f t="shared" si="5"/>
        <v>0.76979624444515815</v>
      </c>
      <c r="F73">
        <f t="shared" si="6"/>
        <v>0.54587110068740263</v>
      </c>
    </row>
    <row r="74" spans="3:6" x14ac:dyDescent="0.25">
      <c r="C74">
        <f t="shared" si="7"/>
        <v>6.9999999999999911</v>
      </c>
      <c r="D74">
        <f t="shared" si="4"/>
        <v>0.99060735569486791</v>
      </c>
      <c r="E74">
        <f t="shared" si="5"/>
        <v>0.74682111862742651</v>
      </c>
      <c r="F74">
        <f t="shared" si="6"/>
        <v>0.65081575728377827</v>
      </c>
    </row>
    <row r="75" spans="3:6" x14ac:dyDescent="0.25">
      <c r="C75">
        <f t="shared" si="7"/>
        <v>7.0999999999999908</v>
      </c>
      <c r="D75">
        <f t="shared" si="4"/>
        <v>0.99802665271636282</v>
      </c>
      <c r="E75">
        <f t="shared" si="5"/>
        <v>0.68319581813806518</v>
      </c>
      <c r="F75">
        <f t="shared" si="6"/>
        <v>0.72753053105068188</v>
      </c>
    </row>
    <row r="76" spans="3:6" x14ac:dyDescent="0.25">
      <c r="C76">
        <f t="shared" si="7"/>
        <v>7.1999999999999904</v>
      </c>
      <c r="D76">
        <f t="shared" si="4"/>
        <v>0.96565777654928253</v>
      </c>
      <c r="E76">
        <f t="shared" si="5"/>
        <v>0.58745917775205769</v>
      </c>
      <c r="F76">
        <f t="shared" si="6"/>
        <v>0.76641154472318618</v>
      </c>
    </row>
    <row r="77" spans="3:6" x14ac:dyDescent="0.25">
      <c r="C77">
        <f t="shared" si="7"/>
        <v>7.2999999999999901</v>
      </c>
      <c r="D77">
        <f t="shared" si="4"/>
        <v>0.89479117214051285</v>
      </c>
      <c r="E77">
        <f t="shared" si="5"/>
        <v>0.47072951841421767</v>
      </c>
      <c r="F77">
        <f t="shared" si="6"/>
        <v>0.76096318060344526</v>
      </c>
    </row>
    <row r="78" spans="3:6" x14ac:dyDescent="0.25">
      <c r="C78">
        <f t="shared" si="7"/>
        <v>7.3999999999999897</v>
      </c>
      <c r="D78">
        <f t="shared" si="4"/>
        <v>0.78825206737532938</v>
      </c>
      <c r="E78">
        <f t="shared" si="5"/>
        <v>0.34568583760244653</v>
      </c>
      <c r="F78">
        <f t="shared" si="6"/>
        <v>0.70840851449045683</v>
      </c>
    </row>
    <row r="79" spans="3:6" x14ac:dyDescent="0.25">
      <c r="C79">
        <f t="shared" si="7"/>
        <v>7.4999999999999893</v>
      </c>
      <c r="D79">
        <f t="shared" si="4"/>
        <v>0.65028784015713303</v>
      </c>
      <c r="E79">
        <f t="shared" si="5"/>
        <v>0.22541273215712679</v>
      </c>
      <c r="F79">
        <f t="shared" si="6"/>
        <v>0.6099699789642834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9"/>
  <sheetViews>
    <sheetView zoomScale="130" zoomScaleNormal="130" workbookViewId="0">
      <selection activeCell="D4" sqref="D4:D79"/>
    </sheetView>
  </sheetViews>
  <sheetFormatPr defaultRowHeight="13.2" x14ac:dyDescent="0.25"/>
  <sheetData>
    <row r="1" spans="3:6" x14ac:dyDescent="0.25">
      <c r="C1" t="s">
        <v>7</v>
      </c>
    </row>
    <row r="3" spans="3:6" x14ac:dyDescent="0.25">
      <c r="C3" t="s">
        <v>5</v>
      </c>
      <c r="D3" t="s">
        <v>6</v>
      </c>
      <c r="E3" t="s">
        <v>0</v>
      </c>
      <c r="F3" t="s">
        <v>1</v>
      </c>
    </row>
    <row r="4" spans="3:6" x14ac:dyDescent="0.25">
      <c r="C4">
        <v>0</v>
      </c>
      <c r="D4">
        <f>SIN(2*C4)*COS(4*C4)*2</f>
        <v>0</v>
      </c>
      <c r="E4">
        <f>D4*COS(C4)</f>
        <v>0</v>
      </c>
      <c r="F4">
        <f>D4*SIN(C4)</f>
        <v>0</v>
      </c>
    </row>
    <row r="5" spans="3:6" x14ac:dyDescent="0.25">
      <c r="C5">
        <f>C4+0.1</f>
        <v>0.1</v>
      </c>
      <c r="D5">
        <f t="shared" ref="D5:D68" si="0">SIN(2*C5)*COS(4*C5)*2</f>
        <v>0.36597314259997415</v>
      </c>
      <c r="E5">
        <f t="shared" ref="E5:E68" si="1">D5*COS(C5)</f>
        <v>0.36414480126686322</v>
      </c>
      <c r="F5">
        <f t="shared" ref="F5:F68" si="2">D5*SIN(C5)</f>
        <v>3.6536349226732275E-2</v>
      </c>
    </row>
    <row r="6" spans="3:6" x14ac:dyDescent="0.25">
      <c r="C6">
        <f t="shared" ref="C6:C69" si="3">C5+0.1</f>
        <v>0.2</v>
      </c>
      <c r="D6">
        <f t="shared" si="0"/>
        <v>0.54262074365857582</v>
      </c>
      <c r="E6">
        <f t="shared" si="1"/>
        <v>0.53180445530313003</v>
      </c>
      <c r="F6">
        <f t="shared" si="2"/>
        <v>0.10780210001816772</v>
      </c>
    </row>
    <row r="7" spans="3:6" x14ac:dyDescent="0.25">
      <c r="C7">
        <f t="shared" si="3"/>
        <v>0.30000000000000004</v>
      </c>
      <c r="D7">
        <f t="shared" si="0"/>
        <v>0.40920515748315972</v>
      </c>
      <c r="E7">
        <f t="shared" si="1"/>
        <v>0.39092861848205251</v>
      </c>
      <c r="F7">
        <f t="shared" si="2"/>
        <v>0.12092839270630938</v>
      </c>
    </row>
    <row r="8" spans="3:6" x14ac:dyDescent="0.25">
      <c r="C8">
        <f t="shared" si="3"/>
        <v>0.4</v>
      </c>
      <c r="D8">
        <f t="shared" si="0"/>
        <v>-4.1892910348371962E-2</v>
      </c>
      <c r="E8">
        <f t="shared" si="1"/>
        <v>-3.8585925647145233E-2</v>
      </c>
      <c r="F8">
        <f t="shared" si="2"/>
        <v>-1.6313867702347919E-2</v>
      </c>
    </row>
    <row r="9" spans="3:6" x14ac:dyDescent="0.25">
      <c r="C9">
        <f t="shared" si="3"/>
        <v>0.5</v>
      </c>
      <c r="D9">
        <f t="shared" si="0"/>
        <v>-0.70035097674802926</v>
      </c>
      <c r="E9">
        <f t="shared" si="1"/>
        <v>-0.6146158043969604</v>
      </c>
      <c r="F9">
        <f t="shared" si="2"/>
        <v>-0.3357661442394036</v>
      </c>
    </row>
    <row r="10" spans="3:6" x14ac:dyDescent="0.25">
      <c r="C10">
        <f t="shared" si="3"/>
        <v>0.6</v>
      </c>
      <c r="D10">
        <f t="shared" si="0"/>
        <v>-1.3745595292620785</v>
      </c>
      <c r="E10">
        <f t="shared" si="1"/>
        <v>-1.1344729343134756</v>
      </c>
      <c r="F10">
        <f t="shared" si="2"/>
        <v>-0.77613469243125544</v>
      </c>
    </row>
    <row r="11" spans="3:6" x14ac:dyDescent="0.25">
      <c r="C11">
        <f t="shared" si="3"/>
        <v>0.7</v>
      </c>
      <c r="D11">
        <f t="shared" si="0"/>
        <v>-1.8570255024020479</v>
      </c>
      <c r="E11">
        <f t="shared" si="1"/>
        <v>-1.4203314471002584</v>
      </c>
      <c r="F11">
        <f t="shared" si="2"/>
        <v>-1.1963286742988586</v>
      </c>
    </row>
    <row r="12" spans="3:6" x14ac:dyDescent="0.25">
      <c r="C12">
        <f t="shared" si="3"/>
        <v>0.79999999999999993</v>
      </c>
      <c r="D12">
        <f t="shared" si="0"/>
        <v>-1.9957382118773461</v>
      </c>
      <c r="E12">
        <f t="shared" si="1"/>
        <v>-1.390444202315462</v>
      </c>
      <c r="F12">
        <f t="shared" si="2"/>
        <v>-1.4316549621311363</v>
      </c>
    </row>
    <row r="13" spans="3:6" x14ac:dyDescent="0.25">
      <c r="C13">
        <f t="shared" si="3"/>
        <v>0.89999999999999991</v>
      </c>
      <c r="D13">
        <f t="shared" si="0"/>
        <v>-1.7466121184341832</v>
      </c>
      <c r="E13">
        <f t="shared" si="1"/>
        <v>-1.0857115035210307</v>
      </c>
      <c r="F13">
        <f t="shared" si="2"/>
        <v>-1.3681682730509606</v>
      </c>
    </row>
    <row r="14" spans="3:6" x14ac:dyDescent="0.25">
      <c r="C14">
        <f t="shared" si="3"/>
        <v>0.99999999999999989</v>
      </c>
      <c r="D14">
        <f t="shared" si="0"/>
        <v>-1.1887129250246085</v>
      </c>
      <c r="E14">
        <f t="shared" si="1"/>
        <v>-0.64226433440605712</v>
      </c>
      <c r="F14">
        <f t="shared" si="2"/>
        <v>-1.0002674356743324</v>
      </c>
    </row>
    <row r="15" spans="3:6" x14ac:dyDescent="0.25">
      <c r="C15">
        <f t="shared" si="3"/>
        <v>1.0999999999999999</v>
      </c>
      <c r="D15">
        <f t="shared" si="0"/>
        <v>-0.4969550403062129</v>
      </c>
      <c r="E15">
        <f t="shared" si="1"/>
        <v>-0.2254168788057897</v>
      </c>
      <c r="F15">
        <f t="shared" si="2"/>
        <v>-0.44288998954052416</v>
      </c>
    </row>
    <row r="16" spans="3:6" x14ac:dyDescent="0.25">
      <c r="C16">
        <f t="shared" si="3"/>
        <v>1.2</v>
      </c>
      <c r="D16">
        <f t="shared" si="0"/>
        <v>0.11820468329800191</v>
      </c>
      <c r="E16">
        <f t="shared" si="1"/>
        <v>4.2832383608490336E-2</v>
      </c>
      <c r="F16">
        <f t="shared" si="2"/>
        <v>0.11017138497811516</v>
      </c>
    </row>
    <row r="17" spans="3:6" x14ac:dyDescent="0.25">
      <c r="C17">
        <f t="shared" si="3"/>
        <v>1.3</v>
      </c>
      <c r="D17">
        <f t="shared" si="0"/>
        <v>0.48304197355314082</v>
      </c>
      <c r="E17">
        <f t="shared" si="1"/>
        <v>0.12921316210197406</v>
      </c>
      <c r="F17">
        <f t="shared" si="2"/>
        <v>0.46543904751720411</v>
      </c>
    </row>
    <row r="18" spans="3:6" x14ac:dyDescent="0.25">
      <c r="C18">
        <f t="shared" si="3"/>
        <v>1.4000000000000001</v>
      </c>
      <c r="D18">
        <f t="shared" si="0"/>
        <v>0.51961075793237554</v>
      </c>
      <c r="E18">
        <f t="shared" si="1"/>
        <v>8.8316755945994516E-2</v>
      </c>
      <c r="F18">
        <f t="shared" si="2"/>
        <v>0.51205028110355866</v>
      </c>
    </row>
    <row r="19" spans="3:6" x14ac:dyDescent="0.25">
      <c r="C19">
        <f t="shared" si="3"/>
        <v>1.5000000000000002</v>
      </c>
      <c r="D19">
        <f t="shared" si="0"/>
        <v>0.27099847718188858</v>
      </c>
      <c r="E19">
        <f t="shared" si="1"/>
        <v>1.9169673932055577E-2</v>
      </c>
      <c r="F19">
        <f t="shared" si="2"/>
        <v>0.27031962236626711</v>
      </c>
    </row>
    <row r="20" spans="3:6" x14ac:dyDescent="0.25">
      <c r="C20">
        <f t="shared" si="3"/>
        <v>1.6000000000000003</v>
      </c>
      <c r="D20">
        <f t="shared" si="0"/>
        <v>-0.11595263779540128</v>
      </c>
      <c r="E20">
        <f t="shared" si="1"/>
        <v>3.3857616332001101E-3</v>
      </c>
      <c r="F20">
        <f t="shared" si="2"/>
        <v>-0.11590319594331587</v>
      </c>
    </row>
    <row r="21" spans="3:6" x14ac:dyDescent="0.25">
      <c r="C21">
        <f t="shared" si="3"/>
        <v>1.7000000000000004</v>
      </c>
      <c r="D21">
        <f t="shared" si="0"/>
        <v>-0.44433358556671254</v>
      </c>
      <c r="E21">
        <f t="shared" si="1"/>
        <v>5.7249936130860497E-2</v>
      </c>
      <c r="F21">
        <f t="shared" si="2"/>
        <v>-0.44062998090867972</v>
      </c>
    </row>
    <row r="22" spans="3:6" x14ac:dyDescent="0.25">
      <c r="C22">
        <f t="shared" si="3"/>
        <v>1.8000000000000005</v>
      </c>
      <c r="D22">
        <f t="shared" si="0"/>
        <v>-0.5384157867716387</v>
      </c>
      <c r="E22">
        <f t="shared" si="1"/>
        <v>0.12232919457034308</v>
      </c>
      <c r="F22">
        <f t="shared" si="2"/>
        <v>-0.5243349383749798</v>
      </c>
    </row>
    <row r="23" spans="3:6" x14ac:dyDescent="0.25">
      <c r="C23">
        <f t="shared" si="3"/>
        <v>1.9000000000000006</v>
      </c>
      <c r="D23">
        <f t="shared" si="0"/>
        <v>-0.30747063472195452</v>
      </c>
      <c r="E23">
        <f t="shared" si="1"/>
        <v>9.9402048322507319E-2</v>
      </c>
      <c r="F23">
        <f t="shared" si="2"/>
        <v>-0.29095948859869047</v>
      </c>
    </row>
    <row r="24" spans="3:6" x14ac:dyDescent="0.25">
      <c r="C24">
        <f t="shared" si="3"/>
        <v>2.0000000000000004</v>
      </c>
      <c r="D24">
        <f t="shared" si="0"/>
        <v>0.22022957730749612</v>
      </c>
      <c r="E24">
        <f t="shared" si="1"/>
        <v>-9.1647841910628941E-2</v>
      </c>
      <c r="F24">
        <f t="shared" si="2"/>
        <v>0.20025418795661371</v>
      </c>
    </row>
    <row r="25" spans="3:6" x14ac:dyDescent="0.25">
      <c r="C25">
        <f t="shared" si="3"/>
        <v>2.1000000000000005</v>
      </c>
      <c r="D25">
        <f t="shared" si="0"/>
        <v>0.90519881963472892</v>
      </c>
      <c r="E25">
        <f t="shared" si="1"/>
        <v>-0.45698609798098228</v>
      </c>
      <c r="F25">
        <f t="shared" si="2"/>
        <v>0.78137609978820222</v>
      </c>
    </row>
    <row r="26" spans="3:6" x14ac:dyDescent="0.25">
      <c r="C26">
        <f t="shared" si="3"/>
        <v>2.2000000000000006</v>
      </c>
      <c r="D26">
        <f t="shared" si="0"/>
        <v>1.5436755885967428</v>
      </c>
      <c r="E26">
        <f t="shared" si="1"/>
        <v>-0.90845480856898742</v>
      </c>
      <c r="F26">
        <f t="shared" si="2"/>
        <v>1.2480561620445552</v>
      </c>
    </row>
    <row r="27" spans="3:6" x14ac:dyDescent="0.25">
      <c r="C27">
        <f t="shared" si="3"/>
        <v>2.3000000000000007</v>
      </c>
      <c r="D27">
        <f t="shared" si="0"/>
        <v>1.9373866730775706</v>
      </c>
      <c r="E27">
        <f t="shared" si="1"/>
        <v>-1.2908342842186804</v>
      </c>
      <c r="F27">
        <f t="shared" si="2"/>
        <v>1.4447193401156588</v>
      </c>
    </row>
    <row r="28" spans="3:6" x14ac:dyDescent="0.25">
      <c r="C28">
        <f t="shared" si="3"/>
        <v>2.4000000000000008</v>
      </c>
      <c r="D28">
        <f t="shared" si="0"/>
        <v>1.9618223853851169</v>
      </c>
      <c r="E28">
        <f t="shared" si="1"/>
        <v>-1.4466354979911216</v>
      </c>
      <c r="F28">
        <f t="shared" si="2"/>
        <v>1.3251387881086756</v>
      </c>
    </row>
    <row r="29" spans="3:6" x14ac:dyDescent="0.25">
      <c r="C29">
        <f t="shared" si="3"/>
        <v>2.5000000000000009</v>
      </c>
      <c r="D29">
        <f t="shared" si="0"/>
        <v>1.6092121148202509</v>
      </c>
      <c r="E29">
        <f t="shared" si="1"/>
        <v>-1.2892100118490242</v>
      </c>
      <c r="F29">
        <f t="shared" si="2"/>
        <v>0.96306862467453669</v>
      </c>
    </row>
    <row r="30" spans="3:6" x14ac:dyDescent="0.25">
      <c r="C30">
        <f t="shared" si="3"/>
        <v>2.600000000000001</v>
      </c>
      <c r="D30">
        <f t="shared" si="0"/>
        <v>0.99120830801959015</v>
      </c>
      <c r="E30">
        <f t="shared" si="1"/>
        <v>-0.84935525138785062</v>
      </c>
      <c r="F30">
        <f t="shared" si="2"/>
        <v>0.51096924254493037</v>
      </c>
    </row>
    <row r="31" spans="3:6" x14ac:dyDescent="0.25">
      <c r="C31">
        <f t="shared" si="3"/>
        <v>2.7000000000000011</v>
      </c>
      <c r="D31">
        <f t="shared" si="0"/>
        <v>0.30034250115751365</v>
      </c>
      <c r="E31">
        <f t="shared" si="1"/>
        <v>-0.27153128836023521</v>
      </c>
      <c r="F31">
        <f t="shared" si="2"/>
        <v>0.12836034217382683</v>
      </c>
    </row>
    <row r="32" spans="3:6" x14ac:dyDescent="0.25">
      <c r="C32">
        <f t="shared" si="3"/>
        <v>2.8000000000000012</v>
      </c>
      <c r="D32">
        <f t="shared" si="0"/>
        <v>-0.25630039570918789</v>
      </c>
      <c r="E32">
        <f t="shared" si="1"/>
        <v>0.24149195875941443</v>
      </c>
      <c r="F32">
        <f t="shared" si="2"/>
        <v>-8.5857595442847004E-2</v>
      </c>
    </row>
    <row r="33" spans="3:6" x14ac:dyDescent="0.25">
      <c r="C33">
        <f t="shared" si="3"/>
        <v>2.9000000000000012</v>
      </c>
      <c r="D33">
        <f t="shared" si="0"/>
        <v>-0.52805720105687715</v>
      </c>
      <c r="E33">
        <f t="shared" si="1"/>
        <v>0.512721451032214</v>
      </c>
      <c r="F33">
        <f t="shared" si="2"/>
        <v>-0.12633733113947021</v>
      </c>
    </row>
    <row r="34" spans="3:6" x14ac:dyDescent="0.25">
      <c r="C34">
        <f t="shared" si="3"/>
        <v>3.0000000000000013</v>
      </c>
      <c r="D34">
        <f t="shared" si="0"/>
        <v>-0.47157174857274747</v>
      </c>
      <c r="E34">
        <f t="shared" si="1"/>
        <v>0.46685249269577189</v>
      </c>
      <c r="F34">
        <f t="shared" si="2"/>
        <v>-6.6548208959391189E-2</v>
      </c>
    </row>
    <row r="35" spans="3:6" x14ac:dyDescent="0.25">
      <c r="C35">
        <f t="shared" si="3"/>
        <v>3.1000000000000014</v>
      </c>
      <c r="D35">
        <f t="shared" si="0"/>
        <v>-0.16388425891912026</v>
      </c>
      <c r="E35">
        <f t="shared" si="1"/>
        <v>0.16374252366258027</v>
      </c>
      <c r="F35">
        <f t="shared" si="2"/>
        <v>-6.8144160482456976E-3</v>
      </c>
    </row>
    <row r="36" spans="3:6" x14ac:dyDescent="0.25">
      <c r="C36">
        <f t="shared" si="3"/>
        <v>3.2000000000000015</v>
      </c>
      <c r="D36">
        <f t="shared" si="0"/>
        <v>0.22676572396940828</v>
      </c>
      <c r="E36">
        <f t="shared" si="1"/>
        <v>-0.22637903756797528</v>
      </c>
      <c r="F36">
        <f t="shared" si="2"/>
        <v>-1.3237254895449576E-2</v>
      </c>
    </row>
    <row r="37" spans="3:6" x14ac:dyDescent="0.25">
      <c r="C37">
        <f t="shared" si="3"/>
        <v>3.3000000000000016</v>
      </c>
      <c r="D37">
        <f t="shared" si="0"/>
        <v>0.50213237399372923</v>
      </c>
      <c r="E37">
        <f t="shared" si="1"/>
        <v>-0.49584556113511974</v>
      </c>
      <c r="F37">
        <f t="shared" si="2"/>
        <v>-7.9209219887438814E-2</v>
      </c>
    </row>
    <row r="38" spans="3:6" x14ac:dyDescent="0.25">
      <c r="C38">
        <f t="shared" si="3"/>
        <v>3.4000000000000017</v>
      </c>
      <c r="D38">
        <f t="shared" si="0"/>
        <v>0.5056795490040582</v>
      </c>
      <c r="E38">
        <f t="shared" si="1"/>
        <v>-0.48889007400152024</v>
      </c>
      <c r="F38">
        <f t="shared" si="2"/>
        <v>-0.1292219092249289</v>
      </c>
    </row>
    <row r="39" spans="3:6" x14ac:dyDescent="0.25">
      <c r="C39">
        <f t="shared" si="3"/>
        <v>3.5000000000000018</v>
      </c>
      <c r="D39">
        <f t="shared" si="0"/>
        <v>0.1796690398172584</v>
      </c>
      <c r="E39">
        <f t="shared" si="1"/>
        <v>-0.16825227383598787</v>
      </c>
      <c r="F39">
        <f t="shared" si="2"/>
        <v>-6.3024885702993028E-2</v>
      </c>
    </row>
    <row r="40" spans="3:6" x14ac:dyDescent="0.25">
      <c r="C40">
        <f t="shared" si="3"/>
        <v>3.6000000000000019</v>
      </c>
      <c r="D40">
        <f t="shared" si="0"/>
        <v>-0.4124173721942242</v>
      </c>
      <c r="E40">
        <f t="shared" si="1"/>
        <v>0.36983874955758261</v>
      </c>
      <c r="F40">
        <f t="shared" si="2"/>
        <v>0.18250311836588692</v>
      </c>
    </row>
    <row r="41" spans="3:6" x14ac:dyDescent="0.25">
      <c r="C41">
        <f t="shared" si="3"/>
        <v>3.700000000000002</v>
      </c>
      <c r="D41">
        <f t="shared" si="0"/>
        <v>-1.1060445164183994</v>
      </c>
      <c r="E41">
        <f t="shared" si="1"/>
        <v>0.93803638944756651</v>
      </c>
      <c r="F41">
        <f t="shared" si="2"/>
        <v>0.58602235825212712</v>
      </c>
    </row>
    <row r="42" spans="3:6" x14ac:dyDescent="0.25">
      <c r="C42">
        <f t="shared" si="3"/>
        <v>3.800000000000002</v>
      </c>
      <c r="D42">
        <f t="shared" si="0"/>
        <v>-1.6914144280757404</v>
      </c>
      <c r="E42">
        <f t="shared" si="1"/>
        <v>1.3378542000740981</v>
      </c>
      <c r="F42">
        <f t="shared" si="2"/>
        <v>1.0349052646725108</v>
      </c>
    </row>
    <row r="43" spans="3:6" x14ac:dyDescent="0.25">
      <c r="C43">
        <f t="shared" si="3"/>
        <v>3.9000000000000021</v>
      </c>
      <c r="D43">
        <f t="shared" si="0"/>
        <v>-1.9854589034952563</v>
      </c>
      <c r="E43">
        <f t="shared" si="1"/>
        <v>1.4413087567089922</v>
      </c>
      <c r="F43">
        <f t="shared" si="2"/>
        <v>1.3655314442745596</v>
      </c>
    </row>
    <row r="44" spans="3:6" x14ac:dyDescent="0.25">
      <c r="C44">
        <f t="shared" si="3"/>
        <v>4.0000000000000018</v>
      </c>
      <c r="D44">
        <f t="shared" si="0"/>
        <v>-1.8949366086300004</v>
      </c>
      <c r="E44">
        <f t="shared" si="1"/>
        <v>1.238613226171924</v>
      </c>
      <c r="F44">
        <f t="shared" si="2"/>
        <v>1.4340927538615296</v>
      </c>
    </row>
    <row r="45" spans="3:6" x14ac:dyDescent="0.25">
      <c r="C45">
        <f t="shared" si="3"/>
        <v>4.1000000000000014</v>
      </c>
      <c r="D45">
        <f t="shared" si="0"/>
        <v>-1.4486271470703878</v>
      </c>
      <c r="E45">
        <f t="shared" si="1"/>
        <v>0.83270557373422871</v>
      </c>
      <c r="F45">
        <f t="shared" si="2"/>
        <v>1.1853784369142371</v>
      </c>
    </row>
    <row r="46" spans="3:6" x14ac:dyDescent="0.25">
      <c r="C46">
        <f t="shared" si="3"/>
        <v>4.2000000000000011</v>
      </c>
      <c r="D46">
        <f t="shared" si="0"/>
        <v>-0.78739083556279754</v>
      </c>
      <c r="E46">
        <f t="shared" si="1"/>
        <v>0.38602687775915612</v>
      </c>
      <c r="F46">
        <f t="shared" si="2"/>
        <v>0.68627077569702621</v>
      </c>
    </row>
    <row r="47" spans="3:6" x14ac:dyDescent="0.25">
      <c r="C47">
        <f t="shared" si="3"/>
        <v>4.3000000000000007</v>
      </c>
      <c r="D47">
        <f t="shared" si="0"/>
        <v>-0.11556207575407014</v>
      </c>
      <c r="E47">
        <f t="shared" si="1"/>
        <v>4.631718428607462E-2</v>
      </c>
      <c r="F47">
        <f t="shared" si="2"/>
        <v>0.10587403738593917</v>
      </c>
    </row>
    <row r="48" spans="3:6" x14ac:dyDescent="0.25">
      <c r="C48">
        <f t="shared" si="3"/>
        <v>4.4000000000000004</v>
      </c>
      <c r="D48">
        <f t="shared" si="0"/>
        <v>0.36936790160093635</v>
      </c>
      <c r="E48">
        <f t="shared" si="1"/>
        <v>-0.11351889727692217</v>
      </c>
      <c r="F48">
        <f t="shared" si="2"/>
        <v>-0.35149126119166973</v>
      </c>
    </row>
    <row r="49" spans="3:6" x14ac:dyDescent="0.25">
      <c r="C49">
        <f t="shared" si="3"/>
        <v>4.5</v>
      </c>
      <c r="D49">
        <f t="shared" si="0"/>
        <v>0.54425744316274649</v>
      </c>
      <c r="E49">
        <f t="shared" si="1"/>
        <v>-0.11472718282764328</v>
      </c>
      <c r="F49">
        <f t="shared" si="2"/>
        <v>-0.53202804245498447</v>
      </c>
    </row>
    <row r="50" spans="3:6" x14ac:dyDescent="0.25">
      <c r="C50">
        <f t="shared" si="3"/>
        <v>4.5999999999999996</v>
      </c>
      <c r="D50">
        <f t="shared" si="0"/>
        <v>0.40148722131614656</v>
      </c>
      <c r="E50">
        <f t="shared" si="1"/>
        <v>-4.5027806402739463E-2</v>
      </c>
      <c r="F50">
        <f t="shared" si="2"/>
        <v>-0.39895423989565254</v>
      </c>
    </row>
    <row r="51" spans="3:6" x14ac:dyDescent="0.25">
      <c r="C51">
        <f t="shared" si="3"/>
        <v>4.6999999999999993</v>
      </c>
      <c r="D51">
        <f t="shared" si="0"/>
        <v>4.9490020131005313E-2</v>
      </c>
      <c r="E51">
        <f t="shared" si="1"/>
        <v>-6.1311520417474776E-4</v>
      </c>
      <c r="F51">
        <f t="shared" si="2"/>
        <v>-4.9486222146307761E-2</v>
      </c>
    </row>
    <row r="52" spans="3:6" x14ac:dyDescent="0.25">
      <c r="C52">
        <f t="shared" si="3"/>
        <v>4.7999999999999989</v>
      </c>
      <c r="D52">
        <f t="shared" si="0"/>
        <v>-0.32746251979759006</v>
      </c>
      <c r="E52">
        <f t="shared" si="1"/>
        <v>-2.8652637596808431E-2</v>
      </c>
      <c r="F52">
        <f t="shared" si="2"/>
        <v>0.32620657294256505</v>
      </c>
    </row>
    <row r="53" spans="3:6" x14ac:dyDescent="0.25">
      <c r="C53">
        <f t="shared" si="3"/>
        <v>4.8999999999999986</v>
      </c>
      <c r="D53">
        <f t="shared" si="0"/>
        <v>-0.53607547895825725</v>
      </c>
      <c r="E53">
        <f t="shared" si="1"/>
        <v>-9.9984707769845776E-2</v>
      </c>
      <c r="F53">
        <f t="shared" si="2"/>
        <v>0.52666875486638043</v>
      </c>
    </row>
    <row r="54" spans="3:6" x14ac:dyDescent="0.25">
      <c r="C54">
        <f t="shared" si="3"/>
        <v>4.9999999999999982</v>
      </c>
      <c r="D54">
        <f t="shared" si="0"/>
        <v>-0.44401051320349655</v>
      </c>
      <c r="E54">
        <f t="shared" si="1"/>
        <v>-0.12594899254395175</v>
      </c>
      <c r="F54">
        <f t="shared" si="2"/>
        <v>0.42577245931647101</v>
      </c>
    </row>
    <row r="55" spans="3:6" x14ac:dyDescent="0.25">
      <c r="C55">
        <f t="shared" si="3"/>
        <v>5.0999999999999979</v>
      </c>
      <c r="D55">
        <f t="shared" si="0"/>
        <v>-2.848608023806334E-2</v>
      </c>
      <c r="E55">
        <f t="shared" si="1"/>
        <v>-1.0767104307123968E-2</v>
      </c>
      <c r="F55">
        <f t="shared" si="2"/>
        <v>2.6372831326364927E-2</v>
      </c>
    </row>
    <row r="56" spans="3:6" x14ac:dyDescent="0.25">
      <c r="C56">
        <f t="shared" si="3"/>
        <v>5.1999999999999975</v>
      </c>
      <c r="D56">
        <f t="shared" si="0"/>
        <v>0.61357392878974915</v>
      </c>
      <c r="E56">
        <f t="shared" si="1"/>
        <v>0.28746961471326649</v>
      </c>
      <c r="F56">
        <f t="shared" si="2"/>
        <v>-0.54206474401781035</v>
      </c>
    </row>
    <row r="57" spans="3:6" x14ac:dyDescent="0.25">
      <c r="C57">
        <f t="shared" si="3"/>
        <v>5.2999999999999972</v>
      </c>
      <c r="D57">
        <f t="shared" si="0"/>
        <v>1.29747568526225</v>
      </c>
      <c r="E57">
        <f t="shared" si="1"/>
        <v>0.71928722172585868</v>
      </c>
      <c r="F57">
        <f t="shared" si="2"/>
        <v>-1.0798467699209182</v>
      </c>
    </row>
    <row r="58" spans="3:6" x14ac:dyDescent="0.25">
      <c r="C58">
        <f t="shared" si="3"/>
        <v>5.3999999999999968</v>
      </c>
      <c r="D58">
        <f t="shared" si="0"/>
        <v>1.8136957153742601</v>
      </c>
      <c r="E58">
        <f t="shared" si="1"/>
        <v>1.1511397496757183</v>
      </c>
      <c r="F58">
        <f t="shared" si="2"/>
        <v>-1.4015596400736836</v>
      </c>
    </row>
    <row r="59" spans="3:6" x14ac:dyDescent="0.25">
      <c r="C59">
        <f t="shared" si="3"/>
        <v>5.4999999999999964</v>
      </c>
      <c r="D59">
        <f t="shared" si="0"/>
        <v>1.9999020666579708</v>
      </c>
      <c r="E59">
        <f t="shared" si="1"/>
        <v>1.4172701461831236</v>
      </c>
      <c r="F59">
        <f t="shared" si="2"/>
        <v>-1.4110115552187694</v>
      </c>
    </row>
    <row r="60" spans="3:6" x14ac:dyDescent="0.25">
      <c r="C60">
        <f t="shared" si="3"/>
        <v>5.5999999999999961</v>
      </c>
      <c r="D60">
        <f t="shared" si="0"/>
        <v>1.796943983677775</v>
      </c>
      <c r="E60">
        <f t="shared" si="1"/>
        <v>1.393648439334757</v>
      </c>
      <c r="F60">
        <f t="shared" si="2"/>
        <v>-1.1343507870211698</v>
      </c>
    </row>
    <row r="61" spans="3:6" x14ac:dyDescent="0.25">
      <c r="C61">
        <f t="shared" si="3"/>
        <v>5.6999999999999957</v>
      </c>
      <c r="D61">
        <f t="shared" si="0"/>
        <v>1.2692798946213679</v>
      </c>
      <c r="E61">
        <f t="shared" si="1"/>
        <v>1.0594841555797543</v>
      </c>
      <c r="F61">
        <f t="shared" si="2"/>
        <v>-0.69897408747784506</v>
      </c>
    </row>
    <row r="62" spans="3:6" x14ac:dyDescent="0.25">
      <c r="C62">
        <f t="shared" si="3"/>
        <v>5.7999999999999954</v>
      </c>
      <c r="D62">
        <f t="shared" si="0"/>
        <v>0.5827169970149636</v>
      </c>
      <c r="E62">
        <f t="shared" si="1"/>
        <v>0.51600727371018529</v>
      </c>
      <c r="F62">
        <f t="shared" si="2"/>
        <v>-0.2707315867945943</v>
      </c>
    </row>
    <row r="63" spans="3:6" x14ac:dyDescent="0.25">
      <c r="C63">
        <f t="shared" si="3"/>
        <v>5.899999999999995</v>
      </c>
      <c r="D63">
        <f t="shared" si="0"/>
        <v>-5.2771590867767323E-2</v>
      </c>
      <c r="E63">
        <f t="shared" si="1"/>
        <v>-4.8944512285903026E-2</v>
      </c>
      <c r="F63">
        <f t="shared" si="2"/>
        <v>1.9730066391426847E-2</v>
      </c>
    </row>
    <row r="64" spans="3:6" x14ac:dyDescent="0.25">
      <c r="C64">
        <f t="shared" si="3"/>
        <v>5.9999999999999947</v>
      </c>
      <c r="D64">
        <f t="shared" si="0"/>
        <v>-0.45520593544266763</v>
      </c>
      <c r="E64">
        <f t="shared" si="1"/>
        <v>-0.43707521351893353</v>
      </c>
      <c r="F64">
        <f t="shared" si="2"/>
        <v>0.12719159323482337</v>
      </c>
    </row>
    <row r="65" spans="3:6" x14ac:dyDescent="0.25">
      <c r="C65">
        <f t="shared" si="3"/>
        <v>6.0999999999999943</v>
      </c>
      <c r="D65">
        <f t="shared" si="0"/>
        <v>-0.53257486184003888</v>
      </c>
      <c r="E65">
        <f t="shared" si="1"/>
        <v>-0.52366405275522976</v>
      </c>
      <c r="F65">
        <f t="shared" si="2"/>
        <v>9.7015170545149743E-2</v>
      </c>
    </row>
    <row r="66" spans="3:6" x14ac:dyDescent="0.25">
      <c r="C66">
        <f t="shared" si="3"/>
        <v>6.199999999999994</v>
      </c>
      <c r="D66">
        <f t="shared" si="0"/>
        <v>-0.31304174314012762</v>
      </c>
      <c r="E66">
        <f t="shared" si="1"/>
        <v>-0.31195927516466598</v>
      </c>
      <c r="F66">
        <f t="shared" si="2"/>
        <v>2.6010451494463245E-2</v>
      </c>
    </row>
    <row r="67" spans="3:6" x14ac:dyDescent="0.25">
      <c r="C67">
        <f t="shared" si="3"/>
        <v>6.2999999999999936</v>
      </c>
      <c r="D67">
        <f t="shared" si="0"/>
        <v>6.7094049771340925E-2</v>
      </c>
      <c r="E67">
        <f t="shared" si="1"/>
        <v>6.7084565113813929E-2</v>
      </c>
      <c r="F67">
        <f t="shared" si="2"/>
        <v>1.1281126759469158E-3</v>
      </c>
    </row>
    <row r="68" spans="3:6" x14ac:dyDescent="0.25">
      <c r="C68">
        <f t="shared" si="3"/>
        <v>6.3999999999999932</v>
      </c>
      <c r="D68">
        <f t="shared" si="0"/>
        <v>0.41338690784331233</v>
      </c>
      <c r="E68">
        <f t="shared" si="1"/>
        <v>0.41056964248206096</v>
      </c>
      <c r="F68">
        <f t="shared" si="2"/>
        <v>4.8179915404739433E-2</v>
      </c>
    </row>
    <row r="69" spans="3:6" x14ac:dyDescent="0.25">
      <c r="C69">
        <f t="shared" si="3"/>
        <v>6.4999999999999929</v>
      </c>
      <c r="D69">
        <f t="shared" ref="D69:D79" si="4">SIN(2*C69)*COS(4*C69)*2</f>
        <v>0.54362834945744831</v>
      </c>
      <c r="E69">
        <f t="shared" ref="E69:E79" si="5">D69*COS(C69)</f>
        <v>0.53090071907509451</v>
      </c>
      <c r="F69">
        <f t="shared" ref="F69:F79" si="6">D69*SIN(C69)</f>
        <v>0.11694532405948133</v>
      </c>
    </row>
    <row r="70" spans="3:6" x14ac:dyDescent="0.25">
      <c r="C70">
        <f t="shared" ref="C70:C79" si="7">C69+0.1</f>
        <v>6.5999999999999925</v>
      </c>
      <c r="D70">
        <f t="shared" si="4"/>
        <v>0.35393906791971153</v>
      </c>
      <c r="E70">
        <f t="shared" si="5"/>
        <v>0.33632443790473432</v>
      </c>
      <c r="F70">
        <f t="shared" si="6"/>
        <v>0.11026665982035859</v>
      </c>
    </row>
    <row r="71" spans="3:6" x14ac:dyDescent="0.25">
      <c r="C71">
        <f t="shared" si="7"/>
        <v>6.6999999999999922</v>
      </c>
      <c r="D71">
        <f t="shared" si="4"/>
        <v>-0.14261552304714314</v>
      </c>
      <c r="E71">
        <f t="shared" si="5"/>
        <v>-0.13040523095107395</v>
      </c>
      <c r="F71">
        <f t="shared" si="6"/>
        <v>-5.7737883184329514E-2</v>
      </c>
    </row>
    <row r="72" spans="3:6" x14ac:dyDescent="0.25">
      <c r="C72">
        <f t="shared" si="7"/>
        <v>6.7999999999999918</v>
      </c>
      <c r="D72">
        <f t="shared" si="4"/>
        <v>-0.81846855750657665</v>
      </c>
      <c r="E72">
        <f t="shared" si="5"/>
        <v>-0.71157450982646253</v>
      </c>
      <c r="F72">
        <f t="shared" si="6"/>
        <v>-0.40441624175115154</v>
      </c>
    </row>
    <row r="73" spans="3:6" x14ac:dyDescent="0.25">
      <c r="C73">
        <f t="shared" si="7"/>
        <v>6.8999999999999915</v>
      </c>
      <c r="D73">
        <f t="shared" si="4"/>
        <v>-1.4742848471942605</v>
      </c>
      <c r="E73">
        <f t="shared" si="5"/>
        <v>-1.2026111545908422</v>
      </c>
      <c r="F73">
        <f t="shared" si="6"/>
        <v>-0.85278497965213096</v>
      </c>
    </row>
    <row r="74" spans="3:6" x14ac:dyDescent="0.25">
      <c r="C74">
        <f t="shared" si="7"/>
        <v>6.9999999999999911</v>
      </c>
      <c r="D74">
        <f t="shared" si="4"/>
        <v>-1.9071289036104804</v>
      </c>
      <c r="E74">
        <f t="shared" si="5"/>
        <v>-1.4377887797552273</v>
      </c>
      <c r="F74">
        <f t="shared" si="6"/>
        <v>-1.2529581317013301</v>
      </c>
    </row>
    <row r="75" spans="3:6" x14ac:dyDescent="0.25">
      <c r="C75">
        <f t="shared" si="7"/>
        <v>7.0999999999999908</v>
      </c>
      <c r="D75">
        <f t="shared" si="4"/>
        <v>-1.9803132256200078</v>
      </c>
      <c r="E75">
        <f t="shared" si="5"/>
        <v>-1.3556168171107905</v>
      </c>
      <c r="F75">
        <f t="shared" si="6"/>
        <v>-1.4435870312287822</v>
      </c>
    </row>
    <row r="76" spans="3:6" x14ac:dyDescent="0.25">
      <c r="C76">
        <f t="shared" si="7"/>
        <v>7.1999999999999904</v>
      </c>
      <c r="D76">
        <f t="shared" si="4"/>
        <v>-1.6705684139635735</v>
      </c>
      <c r="E76">
        <f t="shared" si="5"/>
        <v>-1.0162924906508164</v>
      </c>
      <c r="F76">
        <f t="shared" si="6"/>
        <v>-1.3258764645243273</v>
      </c>
    </row>
    <row r="77" spans="3:6" x14ac:dyDescent="0.25">
      <c r="C77">
        <f t="shared" si="7"/>
        <v>7.2999999999999901</v>
      </c>
      <c r="D77">
        <f t="shared" si="4"/>
        <v>-1.0760803080102634</v>
      </c>
      <c r="E77">
        <f t="shared" si="5"/>
        <v>-0.56610165694074344</v>
      </c>
      <c r="F77">
        <f t="shared" si="6"/>
        <v>-0.91513810066918766</v>
      </c>
    </row>
    <row r="78" spans="3:6" x14ac:dyDescent="0.25">
      <c r="C78">
        <f t="shared" si="7"/>
        <v>7.3999999999999897</v>
      </c>
      <c r="D78">
        <f t="shared" si="4"/>
        <v>-0.38259019082004869</v>
      </c>
      <c r="E78">
        <f t="shared" si="5"/>
        <v>-0.16778390574031207</v>
      </c>
      <c r="F78">
        <f t="shared" si="6"/>
        <v>-0.34383690186809118</v>
      </c>
    </row>
    <row r="79" spans="3:6" x14ac:dyDescent="0.25">
      <c r="C79">
        <f t="shared" si="7"/>
        <v>7.4999999999999893</v>
      </c>
      <c r="D79">
        <f t="shared" si="4"/>
        <v>0.20061568437695179</v>
      </c>
      <c r="E79">
        <f t="shared" si="5"/>
        <v>6.9540481516697908E-2</v>
      </c>
      <c r="F79">
        <f t="shared" si="6"/>
        <v>0.18817750728622837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zoomScale="140" zoomScaleNormal="140" workbookViewId="0">
      <selection activeCell="E12" sqref="E12"/>
    </sheetView>
  </sheetViews>
  <sheetFormatPr defaultRowHeight="13.2" x14ac:dyDescent="0.25"/>
  <cols>
    <col min="5" max="5" width="15.44140625" customWidth="1"/>
  </cols>
  <sheetData>
    <row r="1" spans="2:5" x14ac:dyDescent="0.25">
      <c r="B1" t="s">
        <v>37</v>
      </c>
    </row>
    <row r="2" spans="2:5" x14ac:dyDescent="0.25">
      <c r="B2" s="10" t="s">
        <v>8</v>
      </c>
      <c r="C2" s="10" t="s">
        <v>9</v>
      </c>
      <c r="D2" s="10" t="s">
        <v>10</v>
      </c>
      <c r="E2" s="10" t="s">
        <v>36</v>
      </c>
    </row>
    <row r="3" spans="2:5" x14ac:dyDescent="0.25">
      <c r="B3">
        <v>5</v>
      </c>
      <c r="C3">
        <v>5</v>
      </c>
      <c r="D3">
        <f>B3*C3</f>
        <v>25</v>
      </c>
      <c r="E3" t="s">
        <v>15</v>
      </c>
    </row>
    <row r="4" spans="2:5" x14ac:dyDescent="0.25">
      <c r="B4">
        <v>5</v>
      </c>
      <c r="C4">
        <v>0</v>
      </c>
      <c r="D4">
        <f t="shared" ref="D4:D7" si="0">B4*C4</f>
        <v>0</v>
      </c>
      <c r="E4" t="s">
        <v>16</v>
      </c>
    </row>
    <row r="5" spans="2:5" x14ac:dyDescent="0.25">
      <c r="B5">
        <v>5</v>
      </c>
      <c r="C5">
        <v>1</v>
      </c>
      <c r="D5">
        <f t="shared" si="0"/>
        <v>5</v>
      </c>
      <c r="E5" t="s">
        <v>17</v>
      </c>
    </row>
    <row r="6" spans="2:5" x14ac:dyDescent="0.25">
      <c r="B6">
        <v>5</v>
      </c>
      <c r="C6">
        <v>0.5</v>
      </c>
      <c r="D6">
        <f t="shared" si="0"/>
        <v>2.5</v>
      </c>
      <c r="E6" t="s">
        <v>18</v>
      </c>
    </row>
    <row r="7" spans="2:5" x14ac:dyDescent="0.25">
      <c r="B7">
        <v>5</v>
      </c>
      <c r="C7">
        <v>-1</v>
      </c>
      <c r="D7">
        <f t="shared" si="0"/>
        <v>-5</v>
      </c>
      <c r="E7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"/>
  <sheetViews>
    <sheetView showFormulas="1" topLeftCell="E1" zoomScale="150" zoomScaleNormal="150" workbookViewId="0">
      <selection activeCell="H15" sqref="H15"/>
    </sheetView>
  </sheetViews>
  <sheetFormatPr defaultRowHeight="13.2" x14ac:dyDescent="0.25"/>
  <cols>
    <col min="3" max="3" width="3.5546875" customWidth="1"/>
    <col min="4" max="4" width="2.44140625" customWidth="1"/>
    <col min="5" max="5" width="3.44140625" customWidth="1"/>
    <col min="6" max="6" width="2.6640625" customWidth="1"/>
    <col min="7" max="7" width="11" customWidth="1"/>
    <col min="8" max="8" width="10.109375" customWidth="1"/>
  </cols>
  <sheetData>
    <row r="2" spans="3:8" x14ac:dyDescent="0.25">
      <c r="D2" s="9" t="s">
        <v>38</v>
      </c>
      <c r="E2" s="9"/>
      <c r="F2" s="9"/>
    </row>
    <row r="3" spans="3:8" x14ac:dyDescent="0.25">
      <c r="C3" t="s">
        <v>11</v>
      </c>
    </row>
    <row r="6" spans="3:8" x14ac:dyDescent="0.25">
      <c r="C6" t="s">
        <v>12</v>
      </c>
      <c r="D6" t="s">
        <v>13</v>
      </c>
      <c r="E6" s="9" t="s">
        <v>14</v>
      </c>
      <c r="F6" s="9"/>
      <c r="G6" s="9"/>
      <c r="H6" s="9"/>
    </row>
    <row r="7" spans="3:8" x14ac:dyDescent="0.25">
      <c r="C7" s="3">
        <v>2</v>
      </c>
      <c r="D7" s="3">
        <v>3</v>
      </c>
      <c r="E7" s="2">
        <v>1</v>
      </c>
      <c r="F7" s="2">
        <v>2</v>
      </c>
      <c r="G7" s="4">
        <f t="array" ref="G7:H7">MMULT(C7:D7,E7:F8)</f>
        <v>11</v>
      </c>
      <c r="H7" s="4">
        <v>16</v>
      </c>
    </row>
    <row r="8" spans="3:8" x14ac:dyDescent="0.25">
      <c r="E8" s="2">
        <v>3</v>
      </c>
      <c r="F8" s="2">
        <v>4</v>
      </c>
    </row>
  </sheetData>
  <mergeCells count="2">
    <mergeCell ref="E6:H6"/>
    <mergeCell ref="D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zoomScale="120" zoomScaleNormal="120" workbookViewId="0">
      <selection activeCell="I15" sqref="I15"/>
    </sheetView>
  </sheetViews>
  <sheetFormatPr defaultRowHeight="13.2" x14ac:dyDescent="0.25"/>
  <cols>
    <col min="6" max="6" width="18.5546875" customWidth="1"/>
  </cols>
  <sheetData>
    <row r="2" spans="3:8" x14ac:dyDescent="0.25">
      <c r="E2" t="s">
        <v>40</v>
      </c>
    </row>
    <row r="3" spans="3:8" x14ac:dyDescent="0.25">
      <c r="C3" t="s">
        <v>11</v>
      </c>
    </row>
    <row r="6" spans="3:8" x14ac:dyDescent="0.25">
      <c r="C6" t="s">
        <v>12</v>
      </c>
      <c r="D6" t="s">
        <v>13</v>
      </c>
      <c r="E6" s="9" t="s">
        <v>14</v>
      </c>
      <c r="F6" s="9"/>
    </row>
    <row r="7" spans="3:8" x14ac:dyDescent="0.25">
      <c r="C7" s="3">
        <v>0</v>
      </c>
      <c r="D7" s="3">
        <v>0</v>
      </c>
      <c r="E7" s="2">
        <v>0.5</v>
      </c>
      <c r="F7" s="2">
        <v>0</v>
      </c>
      <c r="G7">
        <f t="array" ref="G7:H12">MMULT(C7:D12,E7:F8)</f>
        <v>0</v>
      </c>
      <c r="H7">
        <v>0</v>
      </c>
    </row>
    <row r="8" spans="3:8" x14ac:dyDescent="0.25">
      <c r="C8">
        <v>1</v>
      </c>
      <c r="D8">
        <v>1</v>
      </c>
      <c r="E8" s="2">
        <v>0</v>
      </c>
      <c r="F8" s="2">
        <v>0.5</v>
      </c>
      <c r="G8" s="4">
        <v>0.5</v>
      </c>
      <c r="H8" s="4">
        <v>0.5</v>
      </c>
    </row>
    <row r="9" spans="3:8" x14ac:dyDescent="0.25">
      <c r="C9">
        <v>2</v>
      </c>
      <c r="D9">
        <v>1</v>
      </c>
      <c r="G9">
        <v>1</v>
      </c>
      <c r="H9">
        <v>0.5</v>
      </c>
    </row>
    <row r="10" spans="3:8" x14ac:dyDescent="0.25">
      <c r="C10">
        <v>2</v>
      </c>
      <c r="D10">
        <v>2</v>
      </c>
      <c r="E10" s="11" t="s">
        <v>39</v>
      </c>
      <c r="F10" s="2">
        <f t="array" ref="F10">MDETERM(E7:F8)</f>
        <v>0.25</v>
      </c>
      <c r="G10">
        <v>1</v>
      </c>
      <c r="H10">
        <v>1</v>
      </c>
    </row>
    <row r="11" spans="3:8" x14ac:dyDescent="0.25">
      <c r="C11">
        <v>1</v>
      </c>
      <c r="D11">
        <v>2</v>
      </c>
      <c r="G11">
        <v>0.5</v>
      </c>
      <c r="H11">
        <v>1</v>
      </c>
    </row>
    <row r="12" spans="3:8" x14ac:dyDescent="0.25">
      <c r="C12">
        <v>1</v>
      </c>
      <c r="D12">
        <v>1</v>
      </c>
      <c r="G12">
        <v>0.5</v>
      </c>
      <c r="H12">
        <v>0.5</v>
      </c>
    </row>
  </sheetData>
  <mergeCells count="1">
    <mergeCell ref="E6:F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zoomScale="120" zoomScaleNormal="120" workbookViewId="0">
      <selection activeCell="F4" sqref="F4"/>
    </sheetView>
  </sheetViews>
  <sheetFormatPr defaultRowHeight="13.2" x14ac:dyDescent="0.25"/>
  <cols>
    <col min="6" max="6" width="18.5546875" customWidth="1"/>
  </cols>
  <sheetData>
    <row r="2" spans="3:8" x14ac:dyDescent="0.25">
      <c r="E2" t="s">
        <v>41</v>
      </c>
    </row>
    <row r="3" spans="3:8" x14ac:dyDescent="0.25">
      <c r="C3" t="s">
        <v>11</v>
      </c>
    </row>
    <row r="6" spans="3:8" x14ac:dyDescent="0.25">
      <c r="C6" t="s">
        <v>12</v>
      </c>
      <c r="D6" t="s">
        <v>13</v>
      </c>
      <c r="E6" s="9" t="s">
        <v>14</v>
      </c>
      <c r="F6" s="9"/>
    </row>
    <row r="7" spans="3:8" x14ac:dyDescent="0.25">
      <c r="C7" s="3">
        <v>0</v>
      </c>
      <c r="D7" s="3">
        <v>0</v>
      </c>
      <c r="E7" s="2">
        <v>0.1</v>
      </c>
      <c r="F7" s="2">
        <v>1</v>
      </c>
      <c r="G7">
        <f t="array" ref="G7:H12">MMULT(C7:D12,E7:F8)</f>
        <v>0</v>
      </c>
      <c r="H7">
        <v>0</v>
      </c>
    </row>
    <row r="8" spans="3:8" x14ac:dyDescent="0.25">
      <c r="C8">
        <v>1</v>
      </c>
      <c r="D8">
        <v>1</v>
      </c>
      <c r="E8" s="2">
        <v>3</v>
      </c>
      <c r="F8" s="2">
        <v>0.2</v>
      </c>
      <c r="G8" s="4">
        <v>3.1</v>
      </c>
      <c r="H8" s="4">
        <v>1.2</v>
      </c>
    </row>
    <row r="9" spans="3:8" x14ac:dyDescent="0.25">
      <c r="C9">
        <v>2</v>
      </c>
      <c r="D9">
        <v>1</v>
      </c>
      <c r="G9">
        <v>3.2</v>
      </c>
      <c r="H9">
        <v>2.2000000000000002</v>
      </c>
    </row>
    <row r="10" spans="3:8" x14ac:dyDescent="0.25">
      <c r="C10">
        <v>2</v>
      </c>
      <c r="D10">
        <v>2</v>
      </c>
      <c r="F10">
        <f t="array" ref="F10">MDETERM(E7:F8)</f>
        <v>-2.98</v>
      </c>
      <c r="G10">
        <v>6.2</v>
      </c>
      <c r="H10">
        <v>2.4</v>
      </c>
    </row>
    <row r="11" spans="3:8" x14ac:dyDescent="0.25">
      <c r="C11">
        <v>1</v>
      </c>
      <c r="D11">
        <v>2</v>
      </c>
      <c r="G11">
        <v>6.1</v>
      </c>
      <c r="H11">
        <v>1.4</v>
      </c>
    </row>
    <row r="12" spans="3:8" x14ac:dyDescent="0.25">
      <c r="C12">
        <v>1</v>
      </c>
      <c r="D12">
        <v>1</v>
      </c>
      <c r="G12">
        <v>3.1</v>
      </c>
      <c r="H12">
        <v>1.2</v>
      </c>
    </row>
  </sheetData>
  <mergeCells count="1">
    <mergeCell ref="E6:F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zoomScale="120" zoomScaleNormal="120" workbookViewId="0">
      <selection activeCell="M26" sqref="M26"/>
    </sheetView>
  </sheetViews>
  <sheetFormatPr defaultRowHeight="13.2" x14ac:dyDescent="0.25"/>
  <cols>
    <col min="6" max="6" width="18.5546875" customWidth="1"/>
  </cols>
  <sheetData>
    <row r="2" spans="3:8" x14ac:dyDescent="0.25">
      <c r="E2" t="s">
        <v>42</v>
      </c>
    </row>
    <row r="3" spans="3:8" x14ac:dyDescent="0.25">
      <c r="C3" t="s">
        <v>11</v>
      </c>
    </row>
    <row r="6" spans="3:8" x14ac:dyDescent="0.25">
      <c r="C6" t="s">
        <v>12</v>
      </c>
      <c r="D6" t="s">
        <v>13</v>
      </c>
      <c r="E6" s="9" t="s">
        <v>14</v>
      </c>
      <c r="F6" s="9"/>
    </row>
    <row r="7" spans="3:8" x14ac:dyDescent="0.25">
      <c r="C7" s="3">
        <v>0</v>
      </c>
      <c r="D7" s="3">
        <v>0</v>
      </c>
      <c r="E7" s="2">
        <v>1</v>
      </c>
      <c r="F7" s="2">
        <v>0</v>
      </c>
      <c r="G7">
        <f t="array" ref="G7:H12">MMULT(C7:D12,E7:F8)</f>
        <v>0</v>
      </c>
      <c r="H7">
        <v>0</v>
      </c>
    </row>
    <row r="8" spans="3:8" x14ac:dyDescent="0.25">
      <c r="C8">
        <v>1</v>
      </c>
      <c r="D8">
        <v>1</v>
      </c>
      <c r="E8" s="2">
        <v>0</v>
      </c>
      <c r="F8" s="2">
        <v>-1</v>
      </c>
      <c r="G8" s="4">
        <v>1</v>
      </c>
      <c r="H8" s="4">
        <v>-1</v>
      </c>
    </row>
    <row r="9" spans="3:8" x14ac:dyDescent="0.25">
      <c r="C9">
        <v>2</v>
      </c>
      <c r="D9">
        <v>1</v>
      </c>
      <c r="G9">
        <v>2</v>
      </c>
      <c r="H9">
        <v>-1</v>
      </c>
    </row>
    <row r="10" spans="3:8" x14ac:dyDescent="0.25">
      <c r="C10">
        <v>2</v>
      </c>
      <c r="D10">
        <v>2</v>
      </c>
      <c r="F10">
        <f t="array" ref="F10">MDETERM(E7:F8)</f>
        <v>-1</v>
      </c>
      <c r="G10">
        <v>2</v>
      </c>
      <c r="H10">
        <v>-2</v>
      </c>
    </row>
    <row r="11" spans="3:8" x14ac:dyDescent="0.25">
      <c r="C11">
        <v>1</v>
      </c>
      <c r="D11">
        <v>2</v>
      </c>
      <c r="G11">
        <v>1</v>
      </c>
      <c r="H11">
        <v>-2</v>
      </c>
    </row>
    <row r="12" spans="3:8" x14ac:dyDescent="0.25">
      <c r="C12">
        <v>1</v>
      </c>
      <c r="D12">
        <v>1</v>
      </c>
      <c r="G12">
        <v>1</v>
      </c>
      <c r="H12">
        <v>-1</v>
      </c>
    </row>
  </sheetData>
  <mergeCells count="1">
    <mergeCell ref="E6:F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showFormulas="1" zoomScale="115" zoomScaleNormal="115" workbookViewId="0">
      <selection activeCell="H1" sqref="H1"/>
    </sheetView>
  </sheetViews>
  <sheetFormatPr defaultRowHeight="13.2" x14ac:dyDescent="0.25"/>
  <cols>
    <col min="3" max="3" width="3.88671875" customWidth="1"/>
    <col min="4" max="4" width="2.33203125" customWidth="1"/>
    <col min="5" max="5" width="5.5546875" customWidth="1"/>
    <col min="6" max="6" width="9.33203125" customWidth="1"/>
  </cols>
  <sheetData>
    <row r="2" spans="3:8" x14ac:dyDescent="0.25">
      <c r="F2" t="s">
        <v>43</v>
      </c>
    </row>
    <row r="3" spans="3:8" x14ac:dyDescent="0.25">
      <c r="C3" t="s">
        <v>11</v>
      </c>
    </row>
    <row r="5" spans="3:8" x14ac:dyDescent="0.25">
      <c r="E5" t="s">
        <v>20</v>
      </c>
      <c r="F5">
        <v>3</v>
      </c>
      <c r="G5" s="2">
        <f>F5*180/PI()</f>
        <v>171.88733853924697</v>
      </c>
    </row>
    <row r="6" spans="3:8" x14ac:dyDescent="0.25">
      <c r="C6" t="s">
        <v>12</v>
      </c>
      <c r="D6" t="s">
        <v>13</v>
      </c>
      <c r="E6" s="9" t="s">
        <v>14</v>
      </c>
      <c r="F6" s="9"/>
    </row>
    <row r="7" spans="3:8" x14ac:dyDescent="0.25">
      <c r="C7" s="3">
        <v>0</v>
      </c>
      <c r="D7" s="3">
        <v>0</v>
      </c>
      <c r="E7" s="2">
        <f>COS(F5)</f>
        <v>-0.98999249660044542</v>
      </c>
      <c r="F7" s="2">
        <f>SIN(G5)</f>
        <v>0.78348689117234671</v>
      </c>
      <c r="G7">
        <f t="array" ref="G7:H12">MMULT(C7:D12,E7:F8)</f>
        <v>0</v>
      </c>
      <c r="H7">
        <v>0</v>
      </c>
    </row>
    <row r="8" spans="3:8" x14ac:dyDescent="0.25">
      <c r="C8">
        <v>1</v>
      </c>
      <c r="D8">
        <v>1</v>
      </c>
      <c r="E8" s="2">
        <f>-SIN(F5)</f>
        <v>-0.14112000805986721</v>
      </c>
      <c r="F8" s="2">
        <f>COS(G5)</f>
        <v>-0.62140831291598542</v>
      </c>
      <c r="G8" s="4">
        <v>-1.1311125046603125</v>
      </c>
      <c r="H8" s="4">
        <v>0.16207857825636129</v>
      </c>
    </row>
    <row r="9" spans="3:8" x14ac:dyDescent="0.25">
      <c r="C9">
        <v>2</v>
      </c>
      <c r="D9">
        <v>1</v>
      </c>
      <c r="G9">
        <v>-2.1211050012607582</v>
      </c>
      <c r="H9">
        <v>0.94556546942870801</v>
      </c>
    </row>
    <row r="10" spans="3:8" x14ac:dyDescent="0.25">
      <c r="C10">
        <v>2</v>
      </c>
      <c r="D10">
        <v>2</v>
      </c>
      <c r="F10">
        <f t="array" ref="F10">MDETERM(E7:F8)</f>
        <v>0.72575524350900911</v>
      </c>
      <c r="G10">
        <v>-2.2622250093206251</v>
      </c>
      <c r="H10">
        <v>0.32415715651272259</v>
      </c>
    </row>
    <row r="11" spans="3:8" x14ac:dyDescent="0.25">
      <c r="C11">
        <v>1</v>
      </c>
      <c r="D11">
        <v>2</v>
      </c>
      <c r="G11">
        <v>-1.2722325127201799</v>
      </c>
      <c r="H11">
        <v>-0.45932973465962412</v>
      </c>
    </row>
    <row r="12" spans="3:8" x14ac:dyDescent="0.25">
      <c r="C12">
        <v>1</v>
      </c>
      <c r="D12">
        <v>1</v>
      </c>
      <c r="G12">
        <v>-1.1311125046603125</v>
      </c>
      <c r="H12">
        <v>0.16207857825636129</v>
      </c>
    </row>
  </sheetData>
  <mergeCells count="1">
    <mergeCell ref="E6:F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E24" sqref="E24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M104"/>
  <sheetViews>
    <sheetView zoomScale="140" zoomScaleNormal="140" workbookViewId="0">
      <selection activeCell="J18" sqref="J18"/>
    </sheetView>
  </sheetViews>
  <sheetFormatPr defaultRowHeight="13.2" x14ac:dyDescent="0.25"/>
  <cols>
    <col min="10" max="10" width="15.5546875" customWidth="1"/>
  </cols>
  <sheetData>
    <row r="2" spans="3:13" x14ac:dyDescent="0.25">
      <c r="F2" t="s">
        <v>24</v>
      </c>
      <c r="H2" t="s">
        <v>25</v>
      </c>
      <c r="I2" t="s">
        <v>26</v>
      </c>
    </row>
    <row r="3" spans="3:13" x14ac:dyDescent="0.25">
      <c r="C3" t="s">
        <v>33</v>
      </c>
      <c r="F3" s="5" t="s">
        <v>31</v>
      </c>
      <c r="H3" t="s">
        <v>29</v>
      </c>
    </row>
    <row r="4" spans="3:13" x14ac:dyDescent="0.25">
      <c r="F4" s="2">
        <v>78</v>
      </c>
    </row>
    <row r="5" spans="3:13" x14ac:dyDescent="0.25">
      <c r="C5" t="s">
        <v>0</v>
      </c>
      <c r="D5" t="s">
        <v>1</v>
      </c>
      <c r="F5" t="s">
        <v>0</v>
      </c>
      <c r="G5" t="s">
        <v>1</v>
      </c>
      <c r="H5" t="s">
        <v>27</v>
      </c>
      <c r="I5" t="s">
        <v>28</v>
      </c>
      <c r="J5" t="s">
        <v>32</v>
      </c>
      <c r="K5" t="s">
        <v>30</v>
      </c>
      <c r="L5">
        <f>L6-1</f>
        <v>1.7999999999999998</v>
      </c>
      <c r="M5">
        <f>J6*L5+K6</f>
        <v>1.2773778278486765</v>
      </c>
    </row>
    <row r="6" spans="3:13" ht="17.399999999999999" x14ac:dyDescent="0.3">
      <c r="C6">
        <v>-3</v>
      </c>
      <c r="D6">
        <f>SIN(C6)</f>
        <v>-0.14112000805986721</v>
      </c>
      <c r="F6" s="2">
        <f>(F4-50)/10</f>
        <v>2.8</v>
      </c>
      <c r="G6">
        <f>SIN(F6)</f>
        <v>0.33498815015590511</v>
      </c>
      <c r="H6">
        <f>G7-G6</f>
        <v>-9.4238967769266768E-4</v>
      </c>
      <c r="I6">
        <f>F7-F6</f>
        <v>9.9999999999988987E-4</v>
      </c>
      <c r="J6" s="8">
        <f>H6/I6</f>
        <v>-0.94238967769277149</v>
      </c>
      <c r="K6">
        <f>G6-F6*J6</f>
        <v>2.9736792476956651</v>
      </c>
      <c r="L6">
        <f>F6</f>
        <v>2.8</v>
      </c>
      <c r="M6">
        <f>G6</f>
        <v>0.33498815015590511</v>
      </c>
    </row>
    <row r="7" spans="3:13" x14ac:dyDescent="0.25">
      <c r="C7">
        <f>C6+0.1</f>
        <v>-2.9</v>
      </c>
      <c r="D7">
        <f t="shared" ref="D7:D70" si="0">SIN(C7)</f>
        <v>-0.23924932921398243</v>
      </c>
      <c r="F7">
        <f>F6+0.001</f>
        <v>2.8009999999999997</v>
      </c>
      <c r="G7">
        <f>SIN(F7)</f>
        <v>0.33404576047821244</v>
      </c>
      <c r="L7">
        <f>L6+1</f>
        <v>3.8</v>
      </c>
      <c r="M7">
        <f>J6*L7+K6</f>
        <v>-0.60740152753686649</v>
      </c>
    </row>
    <row r="8" spans="3:13" x14ac:dyDescent="0.25">
      <c r="C8">
        <f t="shared" ref="C8:C71" si="1">C7+0.1</f>
        <v>-2.8</v>
      </c>
      <c r="D8">
        <f t="shared" si="0"/>
        <v>-0.33498815015590511</v>
      </c>
    </row>
    <row r="9" spans="3:13" x14ac:dyDescent="0.25">
      <c r="C9">
        <f t="shared" si="1"/>
        <v>-2.6999999999999997</v>
      </c>
      <c r="D9">
        <f t="shared" si="0"/>
        <v>-0.42737988023383017</v>
      </c>
    </row>
    <row r="10" spans="3:13" x14ac:dyDescent="0.25">
      <c r="C10">
        <f t="shared" si="1"/>
        <v>-2.5999999999999996</v>
      </c>
      <c r="D10">
        <f t="shared" si="0"/>
        <v>-0.51550137182146449</v>
      </c>
    </row>
    <row r="11" spans="3:13" x14ac:dyDescent="0.25">
      <c r="C11">
        <f t="shared" si="1"/>
        <v>-2.4999999999999996</v>
      </c>
      <c r="D11">
        <f t="shared" si="0"/>
        <v>-0.59847214410395688</v>
      </c>
    </row>
    <row r="12" spans="3:13" x14ac:dyDescent="0.25">
      <c r="C12">
        <f t="shared" si="1"/>
        <v>-2.3999999999999995</v>
      </c>
      <c r="D12">
        <f t="shared" si="0"/>
        <v>-0.67546318055115129</v>
      </c>
    </row>
    <row r="13" spans="3:13" x14ac:dyDescent="0.25">
      <c r="C13">
        <f t="shared" si="1"/>
        <v>-2.2999999999999994</v>
      </c>
      <c r="D13">
        <f t="shared" si="0"/>
        <v>-0.74570521217672059</v>
      </c>
    </row>
    <row r="14" spans="3:13" x14ac:dyDescent="0.25">
      <c r="C14">
        <f t="shared" si="1"/>
        <v>-2.1999999999999993</v>
      </c>
      <c r="D14">
        <f t="shared" si="0"/>
        <v>-0.80849640381959065</v>
      </c>
    </row>
    <row r="15" spans="3:13" x14ac:dyDescent="0.25">
      <c r="C15">
        <f t="shared" si="1"/>
        <v>-2.0999999999999992</v>
      </c>
      <c r="D15">
        <f t="shared" si="0"/>
        <v>-0.86320936664887415</v>
      </c>
    </row>
    <row r="16" spans="3:13" x14ac:dyDescent="0.25">
      <c r="C16">
        <f t="shared" si="1"/>
        <v>-1.9999999999999991</v>
      </c>
      <c r="D16">
        <f t="shared" si="0"/>
        <v>-0.90929742682568204</v>
      </c>
    </row>
    <row r="17" spans="3:4" x14ac:dyDescent="0.25">
      <c r="C17">
        <f t="shared" si="1"/>
        <v>-1.899999999999999</v>
      </c>
      <c r="D17">
        <f t="shared" si="0"/>
        <v>-0.9463000876874148</v>
      </c>
    </row>
    <row r="18" spans="3:4" x14ac:dyDescent="0.25">
      <c r="C18">
        <f t="shared" si="1"/>
        <v>-1.7999999999999989</v>
      </c>
      <c r="D18">
        <f t="shared" si="0"/>
        <v>-0.97384763087819548</v>
      </c>
    </row>
    <row r="19" spans="3:4" x14ac:dyDescent="0.25">
      <c r="C19">
        <f t="shared" si="1"/>
        <v>-1.6999999999999988</v>
      </c>
      <c r="D19">
        <f t="shared" si="0"/>
        <v>-0.99166481045246879</v>
      </c>
    </row>
    <row r="20" spans="3:4" x14ac:dyDescent="0.25">
      <c r="C20">
        <f t="shared" si="1"/>
        <v>-1.5999999999999988</v>
      </c>
      <c r="D20">
        <f t="shared" si="0"/>
        <v>-0.99957360304150522</v>
      </c>
    </row>
    <row r="21" spans="3:4" x14ac:dyDescent="0.25">
      <c r="C21">
        <f t="shared" si="1"/>
        <v>-1.4999999999999987</v>
      </c>
      <c r="D21">
        <f t="shared" si="0"/>
        <v>-0.99749498660405433</v>
      </c>
    </row>
    <row r="22" spans="3:4" x14ac:dyDescent="0.25">
      <c r="C22">
        <f t="shared" si="1"/>
        <v>-1.3999999999999986</v>
      </c>
      <c r="D22">
        <f t="shared" si="0"/>
        <v>-0.98544972998845992</v>
      </c>
    </row>
    <row r="23" spans="3:4" x14ac:dyDescent="0.25">
      <c r="C23">
        <f t="shared" si="1"/>
        <v>-1.2999999999999985</v>
      </c>
      <c r="D23">
        <f t="shared" si="0"/>
        <v>-0.96355818541719251</v>
      </c>
    </row>
    <row r="24" spans="3:4" x14ac:dyDescent="0.25">
      <c r="C24">
        <f t="shared" si="1"/>
        <v>-1.1999999999999984</v>
      </c>
      <c r="D24">
        <f t="shared" si="0"/>
        <v>-0.93203908596722573</v>
      </c>
    </row>
    <row r="25" spans="3:4" x14ac:dyDescent="0.25">
      <c r="C25">
        <f t="shared" si="1"/>
        <v>-1.0999999999999983</v>
      </c>
      <c r="D25">
        <f t="shared" si="0"/>
        <v>-0.89120736006143453</v>
      </c>
    </row>
    <row r="26" spans="3:4" x14ac:dyDescent="0.25">
      <c r="C26">
        <f t="shared" si="1"/>
        <v>-0.99999999999999833</v>
      </c>
      <c r="D26">
        <f t="shared" si="0"/>
        <v>-0.84147098480789562</v>
      </c>
    </row>
    <row r="27" spans="3:4" x14ac:dyDescent="0.25">
      <c r="C27">
        <f t="shared" si="1"/>
        <v>-0.89999999999999836</v>
      </c>
      <c r="D27">
        <f t="shared" si="0"/>
        <v>-0.78332690962748242</v>
      </c>
    </row>
    <row r="28" spans="3:4" x14ac:dyDescent="0.25">
      <c r="C28">
        <f t="shared" si="1"/>
        <v>-0.79999999999999838</v>
      </c>
      <c r="D28">
        <f t="shared" si="0"/>
        <v>-0.71735609089952168</v>
      </c>
    </row>
    <row r="29" spans="3:4" x14ac:dyDescent="0.25">
      <c r="C29">
        <f t="shared" si="1"/>
        <v>-0.6999999999999984</v>
      </c>
      <c r="D29">
        <f t="shared" si="0"/>
        <v>-0.6442176872376898</v>
      </c>
    </row>
    <row r="30" spans="3:4" x14ac:dyDescent="0.25">
      <c r="C30">
        <f t="shared" si="1"/>
        <v>-0.59999999999999842</v>
      </c>
      <c r="D30">
        <f t="shared" si="0"/>
        <v>-0.56464247339503404</v>
      </c>
    </row>
    <row r="31" spans="3:4" x14ac:dyDescent="0.25">
      <c r="C31">
        <f t="shared" si="1"/>
        <v>-0.49999999999999845</v>
      </c>
      <c r="D31">
        <f t="shared" si="0"/>
        <v>-0.47942553860420162</v>
      </c>
    </row>
    <row r="32" spans="3:4" x14ac:dyDescent="0.25">
      <c r="C32">
        <f t="shared" si="1"/>
        <v>-0.39999999999999847</v>
      </c>
      <c r="D32">
        <f t="shared" si="0"/>
        <v>-0.38941834230864908</v>
      </c>
    </row>
    <row r="33" spans="3:4" x14ac:dyDescent="0.25">
      <c r="C33">
        <f t="shared" si="1"/>
        <v>-0.29999999999999849</v>
      </c>
      <c r="D33">
        <f t="shared" si="0"/>
        <v>-0.29552020666133816</v>
      </c>
    </row>
    <row r="34" spans="3:4" x14ac:dyDescent="0.25">
      <c r="C34">
        <f t="shared" si="1"/>
        <v>-0.19999999999999848</v>
      </c>
      <c r="D34">
        <f t="shared" si="0"/>
        <v>-0.19866933079505972</v>
      </c>
    </row>
    <row r="35" spans="3:4" x14ac:dyDescent="0.25">
      <c r="C35">
        <f t="shared" si="1"/>
        <v>-9.9999999999998479E-2</v>
      </c>
      <c r="D35">
        <f t="shared" si="0"/>
        <v>-9.9833416646826642E-2</v>
      </c>
    </row>
    <row r="36" spans="3:4" x14ac:dyDescent="0.25">
      <c r="C36">
        <f t="shared" si="1"/>
        <v>1.5265566588595902E-15</v>
      </c>
      <c r="D36">
        <f t="shared" si="0"/>
        <v>1.5265566588595902E-15</v>
      </c>
    </row>
    <row r="37" spans="3:4" x14ac:dyDescent="0.25">
      <c r="C37">
        <f t="shared" si="1"/>
        <v>0.10000000000000153</v>
      </c>
      <c r="D37">
        <f t="shared" si="0"/>
        <v>9.9833416646829681E-2</v>
      </c>
    </row>
    <row r="38" spans="3:4" x14ac:dyDescent="0.25">
      <c r="C38">
        <f t="shared" si="1"/>
        <v>0.20000000000000154</v>
      </c>
      <c r="D38">
        <f t="shared" si="0"/>
        <v>0.19866933079506272</v>
      </c>
    </row>
    <row r="39" spans="3:4" x14ac:dyDescent="0.25">
      <c r="C39">
        <f t="shared" si="1"/>
        <v>0.30000000000000154</v>
      </c>
      <c r="D39">
        <f t="shared" si="0"/>
        <v>0.29552020666134104</v>
      </c>
    </row>
    <row r="40" spans="3:4" x14ac:dyDescent="0.25">
      <c r="C40">
        <f t="shared" si="1"/>
        <v>0.40000000000000158</v>
      </c>
      <c r="D40">
        <f t="shared" si="0"/>
        <v>0.38941834230865197</v>
      </c>
    </row>
    <row r="41" spans="3:4" x14ac:dyDescent="0.25">
      <c r="C41">
        <f t="shared" si="1"/>
        <v>0.50000000000000155</v>
      </c>
      <c r="D41">
        <f t="shared" si="0"/>
        <v>0.47942553860420434</v>
      </c>
    </row>
    <row r="42" spans="3:4" x14ac:dyDescent="0.25">
      <c r="C42">
        <f t="shared" si="1"/>
        <v>0.60000000000000153</v>
      </c>
      <c r="D42">
        <f t="shared" si="0"/>
        <v>0.56464247339503659</v>
      </c>
    </row>
    <row r="43" spans="3:4" x14ac:dyDescent="0.25">
      <c r="C43">
        <f t="shared" si="1"/>
        <v>0.70000000000000151</v>
      </c>
      <c r="D43">
        <f t="shared" si="0"/>
        <v>0.64421768723769224</v>
      </c>
    </row>
    <row r="44" spans="3:4" x14ac:dyDescent="0.25">
      <c r="C44">
        <f t="shared" si="1"/>
        <v>0.80000000000000149</v>
      </c>
      <c r="D44">
        <f t="shared" si="0"/>
        <v>0.71735609089952379</v>
      </c>
    </row>
    <row r="45" spans="3:4" x14ac:dyDescent="0.25">
      <c r="C45">
        <f t="shared" si="1"/>
        <v>0.90000000000000147</v>
      </c>
      <c r="D45">
        <f t="shared" si="0"/>
        <v>0.7833269096274843</v>
      </c>
    </row>
    <row r="46" spans="3:4" x14ac:dyDescent="0.25">
      <c r="C46">
        <f t="shared" si="1"/>
        <v>1.0000000000000016</v>
      </c>
      <c r="D46">
        <f t="shared" si="0"/>
        <v>0.84147098480789739</v>
      </c>
    </row>
    <row r="47" spans="3:4" x14ac:dyDescent="0.25">
      <c r="C47">
        <f t="shared" si="1"/>
        <v>1.1000000000000016</v>
      </c>
      <c r="D47">
        <f t="shared" si="0"/>
        <v>0.89120736006143608</v>
      </c>
    </row>
    <row r="48" spans="3:4" x14ac:dyDescent="0.25">
      <c r="C48">
        <f t="shared" si="1"/>
        <v>1.2000000000000017</v>
      </c>
      <c r="D48">
        <f t="shared" si="0"/>
        <v>0.93203908596722695</v>
      </c>
    </row>
    <row r="49" spans="3:4" x14ac:dyDescent="0.25">
      <c r="C49">
        <f t="shared" si="1"/>
        <v>1.3000000000000018</v>
      </c>
      <c r="D49">
        <f t="shared" si="0"/>
        <v>0.9635581854171934</v>
      </c>
    </row>
    <row r="50" spans="3:4" x14ac:dyDescent="0.25">
      <c r="C50">
        <f t="shared" si="1"/>
        <v>1.4000000000000019</v>
      </c>
      <c r="D50">
        <f t="shared" si="0"/>
        <v>0.98544972998846048</v>
      </c>
    </row>
    <row r="51" spans="3:4" x14ac:dyDescent="0.25">
      <c r="C51">
        <f t="shared" si="1"/>
        <v>1.500000000000002</v>
      </c>
      <c r="D51">
        <f t="shared" si="0"/>
        <v>0.99749498660405456</v>
      </c>
    </row>
    <row r="52" spans="3:4" x14ac:dyDescent="0.25">
      <c r="C52">
        <f t="shared" si="1"/>
        <v>1.6000000000000021</v>
      </c>
      <c r="D52">
        <f t="shared" si="0"/>
        <v>0.99957360304150511</v>
      </c>
    </row>
    <row r="53" spans="3:4" x14ac:dyDescent="0.25">
      <c r="C53">
        <f t="shared" si="1"/>
        <v>1.7000000000000022</v>
      </c>
      <c r="D53">
        <f t="shared" si="0"/>
        <v>0.99166481045246835</v>
      </c>
    </row>
    <row r="54" spans="3:4" x14ac:dyDescent="0.25">
      <c r="C54">
        <f t="shared" si="1"/>
        <v>1.8000000000000023</v>
      </c>
      <c r="D54">
        <f t="shared" si="0"/>
        <v>0.9738476308781947</v>
      </c>
    </row>
    <row r="55" spans="3:4" x14ac:dyDescent="0.25">
      <c r="C55">
        <f t="shared" si="1"/>
        <v>1.9000000000000024</v>
      </c>
      <c r="D55">
        <f t="shared" si="0"/>
        <v>0.94630008768741369</v>
      </c>
    </row>
    <row r="56" spans="3:4" x14ac:dyDescent="0.25">
      <c r="C56">
        <f t="shared" si="1"/>
        <v>2.0000000000000022</v>
      </c>
      <c r="D56">
        <f t="shared" si="0"/>
        <v>0.90929742682568082</v>
      </c>
    </row>
    <row r="57" spans="3:4" x14ac:dyDescent="0.25">
      <c r="C57">
        <f t="shared" si="1"/>
        <v>2.1000000000000023</v>
      </c>
      <c r="D57">
        <f t="shared" si="0"/>
        <v>0.8632093666488726</v>
      </c>
    </row>
    <row r="58" spans="3:4" x14ac:dyDescent="0.25">
      <c r="C58">
        <f t="shared" si="1"/>
        <v>2.2000000000000024</v>
      </c>
      <c r="D58">
        <f t="shared" si="0"/>
        <v>0.80849640381958876</v>
      </c>
    </row>
    <row r="59" spans="3:4" x14ac:dyDescent="0.25">
      <c r="C59">
        <f t="shared" si="1"/>
        <v>2.3000000000000025</v>
      </c>
      <c r="D59">
        <f t="shared" si="0"/>
        <v>0.74570521217671848</v>
      </c>
    </row>
    <row r="60" spans="3:4" x14ac:dyDescent="0.25">
      <c r="C60">
        <f t="shared" si="1"/>
        <v>2.4000000000000026</v>
      </c>
      <c r="D60">
        <f t="shared" si="0"/>
        <v>0.67546318055114907</v>
      </c>
    </row>
    <row r="61" spans="3:4" x14ac:dyDescent="0.25">
      <c r="C61">
        <f t="shared" si="1"/>
        <v>2.5000000000000027</v>
      </c>
      <c r="D61">
        <f t="shared" si="0"/>
        <v>0.59847214410395433</v>
      </c>
    </row>
    <row r="62" spans="3:4" x14ac:dyDescent="0.25">
      <c r="C62">
        <f t="shared" si="1"/>
        <v>2.6000000000000028</v>
      </c>
      <c r="D62">
        <f t="shared" si="0"/>
        <v>0.51550137182146183</v>
      </c>
    </row>
    <row r="63" spans="3:4" x14ac:dyDescent="0.25">
      <c r="C63">
        <f t="shared" si="1"/>
        <v>2.7000000000000028</v>
      </c>
      <c r="D63">
        <f t="shared" si="0"/>
        <v>0.42737988023382739</v>
      </c>
    </row>
    <row r="64" spans="3:4" x14ac:dyDescent="0.25">
      <c r="C64">
        <f t="shared" si="1"/>
        <v>2.8000000000000029</v>
      </c>
      <c r="D64">
        <f t="shared" si="0"/>
        <v>0.33498815015590216</v>
      </c>
    </row>
    <row r="65" spans="3:4" x14ac:dyDescent="0.25">
      <c r="C65">
        <f t="shared" si="1"/>
        <v>2.900000000000003</v>
      </c>
      <c r="D65">
        <f t="shared" si="0"/>
        <v>0.2392493292139794</v>
      </c>
    </row>
    <row r="66" spans="3:4" x14ac:dyDescent="0.25">
      <c r="C66">
        <f t="shared" si="1"/>
        <v>3.0000000000000031</v>
      </c>
      <c r="D66">
        <f t="shared" si="0"/>
        <v>0.14112000805986413</v>
      </c>
    </row>
    <row r="67" spans="3:4" x14ac:dyDescent="0.25">
      <c r="C67">
        <f t="shared" si="1"/>
        <v>3.1000000000000032</v>
      </c>
      <c r="D67">
        <f t="shared" si="0"/>
        <v>4.1580662433287383E-2</v>
      </c>
    </row>
    <row r="68" spans="3:4" x14ac:dyDescent="0.25">
      <c r="C68">
        <f t="shared" si="1"/>
        <v>3.2000000000000033</v>
      </c>
      <c r="D68">
        <f t="shared" si="0"/>
        <v>-5.8374143427583187E-2</v>
      </c>
    </row>
    <row r="69" spans="3:4" x14ac:dyDescent="0.25">
      <c r="C69">
        <f t="shared" si="1"/>
        <v>3.3000000000000034</v>
      </c>
      <c r="D69">
        <f t="shared" si="0"/>
        <v>-0.15774569414325171</v>
      </c>
    </row>
    <row r="70" spans="3:4" x14ac:dyDescent="0.25">
      <c r="C70">
        <f t="shared" si="1"/>
        <v>3.4000000000000035</v>
      </c>
      <c r="D70">
        <f t="shared" si="0"/>
        <v>-0.25554110202683467</v>
      </c>
    </row>
    <row r="71" spans="3:4" x14ac:dyDescent="0.25">
      <c r="C71">
        <f t="shared" si="1"/>
        <v>3.5000000000000036</v>
      </c>
      <c r="D71">
        <f t="shared" ref="D71:D104" si="2">SIN(C71)</f>
        <v>-0.35078322768962317</v>
      </c>
    </row>
    <row r="72" spans="3:4" x14ac:dyDescent="0.25">
      <c r="C72">
        <f t="shared" ref="C72:C104" si="3">C71+0.1</f>
        <v>3.6000000000000036</v>
      </c>
      <c r="D72">
        <f t="shared" si="2"/>
        <v>-0.44252044329485563</v>
      </c>
    </row>
    <row r="73" spans="3:4" x14ac:dyDescent="0.25">
      <c r="C73">
        <f t="shared" si="3"/>
        <v>3.7000000000000037</v>
      </c>
      <c r="D73">
        <f t="shared" si="2"/>
        <v>-0.5298361409084964</v>
      </c>
    </row>
    <row r="74" spans="3:4" x14ac:dyDescent="0.25">
      <c r="C74">
        <f t="shared" si="3"/>
        <v>3.8000000000000038</v>
      </c>
      <c r="D74">
        <f t="shared" si="2"/>
        <v>-0.61185789094272214</v>
      </c>
    </row>
    <row r="75" spans="3:4" x14ac:dyDescent="0.25">
      <c r="C75">
        <f t="shared" si="3"/>
        <v>3.9000000000000039</v>
      </c>
      <c r="D75">
        <f t="shared" si="2"/>
        <v>-0.68776615918397666</v>
      </c>
    </row>
    <row r="76" spans="3:4" x14ac:dyDescent="0.25">
      <c r="C76">
        <f t="shared" si="3"/>
        <v>4.0000000000000036</v>
      </c>
      <c r="D76">
        <f t="shared" si="2"/>
        <v>-0.75680249530793053</v>
      </c>
    </row>
    <row r="77" spans="3:4" x14ac:dyDescent="0.25">
      <c r="C77">
        <f t="shared" si="3"/>
        <v>4.1000000000000032</v>
      </c>
      <c r="D77">
        <f t="shared" si="2"/>
        <v>-0.81827711106441237</v>
      </c>
    </row>
    <row r="78" spans="3:4" x14ac:dyDescent="0.25">
      <c r="C78">
        <f t="shared" si="3"/>
        <v>4.2000000000000028</v>
      </c>
      <c r="D78">
        <f t="shared" si="2"/>
        <v>-0.87157577241358941</v>
      </c>
    </row>
    <row r="79" spans="3:4" x14ac:dyDescent="0.25">
      <c r="C79">
        <f t="shared" si="3"/>
        <v>4.3000000000000025</v>
      </c>
      <c r="D79">
        <f t="shared" si="2"/>
        <v>-0.91616593674945601</v>
      </c>
    </row>
    <row r="80" spans="3:4" x14ac:dyDescent="0.25">
      <c r="C80">
        <f t="shared" si="3"/>
        <v>4.4000000000000021</v>
      </c>
      <c r="D80">
        <f t="shared" si="2"/>
        <v>-0.95160207388951656</v>
      </c>
    </row>
    <row r="81" spans="3:4" x14ac:dyDescent="0.25">
      <c r="C81">
        <f t="shared" si="3"/>
        <v>4.5000000000000018</v>
      </c>
      <c r="D81">
        <f t="shared" si="2"/>
        <v>-0.97753011766509745</v>
      </c>
    </row>
    <row r="82" spans="3:4" x14ac:dyDescent="0.25">
      <c r="C82">
        <f t="shared" si="3"/>
        <v>4.6000000000000014</v>
      </c>
      <c r="D82">
        <f t="shared" si="2"/>
        <v>-0.99369100363346463</v>
      </c>
    </row>
    <row r="83" spans="3:4" x14ac:dyDescent="0.25">
      <c r="C83">
        <f t="shared" si="3"/>
        <v>4.7000000000000011</v>
      </c>
      <c r="D83">
        <f t="shared" si="2"/>
        <v>-0.99992325756410094</v>
      </c>
    </row>
    <row r="84" spans="3:4" x14ac:dyDescent="0.25">
      <c r="C84">
        <f t="shared" si="3"/>
        <v>4.8000000000000007</v>
      </c>
      <c r="D84">
        <f t="shared" si="2"/>
        <v>-0.99616460883584057</v>
      </c>
    </row>
    <row r="85" spans="3:4" x14ac:dyDescent="0.25">
      <c r="C85">
        <f t="shared" si="3"/>
        <v>4.9000000000000004</v>
      </c>
      <c r="D85">
        <f t="shared" si="2"/>
        <v>-0.98245261262433248</v>
      </c>
    </row>
    <row r="86" spans="3:4" x14ac:dyDescent="0.25">
      <c r="C86">
        <f t="shared" si="3"/>
        <v>5</v>
      </c>
      <c r="D86">
        <f t="shared" si="2"/>
        <v>-0.95892427466313845</v>
      </c>
    </row>
    <row r="87" spans="3:4" x14ac:dyDescent="0.25">
      <c r="C87">
        <f t="shared" si="3"/>
        <v>5.0999999999999996</v>
      </c>
      <c r="D87">
        <f t="shared" si="2"/>
        <v>-0.92581468232773245</v>
      </c>
    </row>
    <row r="88" spans="3:4" x14ac:dyDescent="0.25">
      <c r="C88">
        <f t="shared" si="3"/>
        <v>5.1999999999999993</v>
      </c>
      <c r="D88">
        <f t="shared" si="2"/>
        <v>-0.88345465572015358</v>
      </c>
    </row>
    <row r="89" spans="3:4" x14ac:dyDescent="0.25">
      <c r="C89">
        <f t="shared" si="3"/>
        <v>5.2999999999999989</v>
      </c>
      <c r="D89">
        <f t="shared" si="2"/>
        <v>-0.83226744222390181</v>
      </c>
    </row>
    <row r="90" spans="3:4" x14ac:dyDescent="0.25">
      <c r="C90">
        <f t="shared" si="3"/>
        <v>5.3999999999999986</v>
      </c>
      <c r="D90">
        <f t="shared" si="2"/>
        <v>-0.77276448755598826</v>
      </c>
    </row>
    <row r="91" spans="3:4" x14ac:dyDescent="0.25">
      <c r="C91">
        <f t="shared" si="3"/>
        <v>5.4999999999999982</v>
      </c>
      <c r="D91">
        <f t="shared" si="2"/>
        <v>-0.70554032557039315</v>
      </c>
    </row>
    <row r="92" spans="3:4" x14ac:dyDescent="0.25">
      <c r="C92">
        <f t="shared" si="3"/>
        <v>5.5999999999999979</v>
      </c>
      <c r="D92">
        <f t="shared" si="2"/>
        <v>-0.63126663787232296</v>
      </c>
    </row>
    <row r="93" spans="3:4" x14ac:dyDescent="0.25">
      <c r="C93">
        <f t="shared" si="3"/>
        <v>5.6999999999999975</v>
      </c>
      <c r="D93">
        <f t="shared" si="2"/>
        <v>-0.5506855425976398</v>
      </c>
    </row>
    <row r="94" spans="3:4" x14ac:dyDescent="0.25">
      <c r="C94">
        <f t="shared" si="3"/>
        <v>5.7999999999999972</v>
      </c>
      <c r="D94">
        <f t="shared" si="2"/>
        <v>-0.46460217941375975</v>
      </c>
    </row>
    <row r="95" spans="3:4" x14ac:dyDescent="0.25">
      <c r="C95">
        <f t="shared" si="3"/>
        <v>5.8999999999999968</v>
      </c>
      <c r="D95">
        <f t="shared" si="2"/>
        <v>-0.37387666483023935</v>
      </c>
    </row>
    <row r="96" spans="3:4" x14ac:dyDescent="0.25">
      <c r="C96">
        <f t="shared" si="3"/>
        <v>5.9999999999999964</v>
      </c>
      <c r="D96">
        <f t="shared" si="2"/>
        <v>-0.2794154981989293</v>
      </c>
    </row>
    <row r="97" spans="3:4" x14ac:dyDescent="0.25">
      <c r="C97">
        <f t="shared" si="3"/>
        <v>6.0999999999999961</v>
      </c>
      <c r="D97">
        <f t="shared" si="2"/>
        <v>-0.18216250427209937</v>
      </c>
    </row>
    <row r="98" spans="3:4" x14ac:dyDescent="0.25">
      <c r="C98">
        <f t="shared" si="3"/>
        <v>6.1999999999999957</v>
      </c>
      <c r="D98">
        <f t="shared" si="2"/>
        <v>-8.3089402817500824E-2</v>
      </c>
    </row>
    <row r="99" spans="3:4" x14ac:dyDescent="0.25">
      <c r="C99">
        <f t="shared" si="3"/>
        <v>6.2999999999999954</v>
      </c>
      <c r="D99">
        <f t="shared" si="2"/>
        <v>1.6813900484345272E-2</v>
      </c>
    </row>
    <row r="100" spans="3:4" x14ac:dyDescent="0.25">
      <c r="C100">
        <f t="shared" si="3"/>
        <v>6.399999999999995</v>
      </c>
      <c r="D100">
        <f t="shared" si="2"/>
        <v>0.11654920485048835</v>
      </c>
    </row>
    <row r="101" spans="3:4" x14ac:dyDescent="0.25">
      <c r="C101">
        <f t="shared" si="3"/>
        <v>6.4999999999999947</v>
      </c>
      <c r="D101">
        <f t="shared" si="2"/>
        <v>0.21511998808781033</v>
      </c>
    </row>
    <row r="102" spans="3:4" x14ac:dyDescent="0.25">
      <c r="C102">
        <f t="shared" si="3"/>
        <v>6.5999999999999943</v>
      </c>
      <c r="D102">
        <f t="shared" si="2"/>
        <v>0.31154136351337275</v>
      </c>
    </row>
    <row r="103" spans="3:4" x14ac:dyDescent="0.25">
      <c r="C103">
        <f t="shared" si="3"/>
        <v>6.699999999999994</v>
      </c>
      <c r="D103">
        <f t="shared" si="2"/>
        <v>0.40484992061659264</v>
      </c>
    </row>
    <row r="104" spans="3:4" x14ac:dyDescent="0.25">
      <c r="C104">
        <f t="shared" si="3"/>
        <v>6.7999999999999936</v>
      </c>
      <c r="D104">
        <f t="shared" si="2"/>
        <v>0.49411335113860277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3" name="Scroll Bar 1">
              <controlPr defaultSize="0" autoPict="0">
                <anchor moveWithCells="1">
                  <from>
                    <xdr:col>6</xdr:col>
                    <xdr:colOff>495300</xdr:colOff>
                    <xdr:row>3</xdr:row>
                    <xdr:rowOff>7620</xdr:rowOff>
                  </from>
                  <to>
                    <xdr:col>9</xdr:col>
                    <xdr:colOff>259080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9"/>
  <sheetViews>
    <sheetView showFormulas="1" zoomScale="130" zoomScaleNormal="130" workbookViewId="0">
      <selection activeCell="G10" sqref="G10"/>
    </sheetView>
  </sheetViews>
  <sheetFormatPr defaultRowHeight="13.2" x14ac:dyDescent="0.25"/>
  <sheetData>
    <row r="1" spans="3:6" x14ac:dyDescent="0.25">
      <c r="C1" t="s">
        <v>7</v>
      </c>
      <c r="E1" t="s">
        <v>35</v>
      </c>
    </row>
    <row r="3" spans="3:6" x14ac:dyDescent="0.25">
      <c r="C3" t="s">
        <v>5</v>
      </c>
      <c r="D3" t="s">
        <v>6</v>
      </c>
      <c r="E3" t="s">
        <v>0</v>
      </c>
      <c r="F3" t="s">
        <v>1</v>
      </c>
    </row>
    <row r="4" spans="3:6" x14ac:dyDescent="0.25">
      <c r="C4">
        <v>0</v>
      </c>
      <c r="D4">
        <f>SIN(C4)</f>
        <v>0</v>
      </c>
      <c r="E4">
        <f>D4*COS(C4)</f>
        <v>0</v>
      </c>
      <c r="F4">
        <f>D4*SIN(C4)</f>
        <v>0</v>
      </c>
    </row>
    <row r="5" spans="3:6" x14ac:dyDescent="0.25">
      <c r="C5">
        <f>C4+0.1</f>
        <v>0.1</v>
      </c>
      <c r="D5">
        <f t="shared" ref="D5:D68" si="0">SIN(C5)</f>
        <v>9.9833416646828155E-2</v>
      </c>
      <c r="E5">
        <f t="shared" ref="E5:E68" si="1">D5*COS(C5)</f>
        <v>9.9334665397530622E-2</v>
      </c>
      <c r="F5">
        <f t="shared" ref="F5:F68" si="2">D5*SIN(C5)</f>
        <v>9.9667110793791851E-3</v>
      </c>
    </row>
    <row r="6" spans="3:6" x14ac:dyDescent="0.25">
      <c r="C6">
        <f t="shared" ref="C6:C69" si="3">C5+0.1</f>
        <v>0.2</v>
      </c>
      <c r="D6">
        <f t="shared" si="0"/>
        <v>0.19866933079506122</v>
      </c>
      <c r="E6">
        <f t="shared" si="1"/>
        <v>0.19470917115432523</v>
      </c>
      <c r="F6">
        <f t="shared" si="2"/>
        <v>3.9469502998557456E-2</v>
      </c>
    </row>
    <row r="7" spans="3:6" x14ac:dyDescent="0.25">
      <c r="C7">
        <f t="shared" si="3"/>
        <v>0.30000000000000004</v>
      </c>
      <c r="D7">
        <f t="shared" si="0"/>
        <v>0.2955202066613396</v>
      </c>
      <c r="E7">
        <f t="shared" si="1"/>
        <v>0.28232123669751769</v>
      </c>
      <c r="F7">
        <f t="shared" si="2"/>
        <v>8.7332192545160864E-2</v>
      </c>
    </row>
    <row r="8" spans="3:6" x14ac:dyDescent="0.25">
      <c r="C8">
        <f t="shared" si="3"/>
        <v>0.4</v>
      </c>
      <c r="D8">
        <f t="shared" si="0"/>
        <v>0.38941834230865052</v>
      </c>
      <c r="E8">
        <f t="shared" si="1"/>
        <v>0.3586780454497614</v>
      </c>
      <c r="F8">
        <f t="shared" si="2"/>
        <v>0.15164664532641731</v>
      </c>
    </row>
    <row r="9" spans="3:6" x14ac:dyDescent="0.25">
      <c r="C9">
        <f t="shared" si="3"/>
        <v>0.5</v>
      </c>
      <c r="D9">
        <f t="shared" si="0"/>
        <v>0.47942553860420301</v>
      </c>
      <c r="E9">
        <f t="shared" si="1"/>
        <v>0.42073549240394825</v>
      </c>
      <c r="F9">
        <f t="shared" si="2"/>
        <v>0.22984884706593015</v>
      </c>
    </row>
    <row r="10" spans="3:6" x14ac:dyDescent="0.25">
      <c r="C10">
        <f t="shared" si="3"/>
        <v>0.6</v>
      </c>
      <c r="D10">
        <f t="shared" si="0"/>
        <v>0.56464247339503537</v>
      </c>
      <c r="E10">
        <f t="shared" si="1"/>
        <v>0.4660195429836132</v>
      </c>
      <c r="F10">
        <f t="shared" si="2"/>
        <v>0.31882112276166324</v>
      </c>
    </row>
    <row r="11" spans="3:6" x14ac:dyDescent="0.25">
      <c r="C11">
        <f t="shared" si="3"/>
        <v>0.7</v>
      </c>
      <c r="D11">
        <f t="shared" si="0"/>
        <v>0.64421768723769102</v>
      </c>
      <c r="E11">
        <f t="shared" si="1"/>
        <v>0.49272486499423013</v>
      </c>
      <c r="F11">
        <f t="shared" si="2"/>
        <v>0.41501642854987947</v>
      </c>
    </row>
    <row r="12" spans="3:6" x14ac:dyDescent="0.25">
      <c r="C12">
        <f t="shared" si="3"/>
        <v>0.79999999999999993</v>
      </c>
      <c r="D12">
        <f t="shared" si="0"/>
        <v>0.71735609089952268</v>
      </c>
      <c r="E12">
        <f t="shared" si="1"/>
        <v>0.49978680152075255</v>
      </c>
      <c r="F12">
        <f t="shared" si="2"/>
        <v>0.51459976115064421</v>
      </c>
    </row>
    <row r="13" spans="3:6" x14ac:dyDescent="0.25">
      <c r="C13">
        <f t="shared" si="3"/>
        <v>0.89999999999999991</v>
      </c>
      <c r="D13">
        <f t="shared" si="0"/>
        <v>0.7833269096274833</v>
      </c>
      <c r="E13">
        <f t="shared" si="1"/>
        <v>0.48692381543909757</v>
      </c>
      <c r="F13">
        <f t="shared" si="2"/>
        <v>0.61360104734654342</v>
      </c>
    </row>
    <row r="14" spans="3:6" x14ac:dyDescent="0.25">
      <c r="C14">
        <f t="shared" si="3"/>
        <v>0.99999999999999989</v>
      </c>
      <c r="D14">
        <f t="shared" si="0"/>
        <v>0.84147098480789639</v>
      </c>
      <c r="E14">
        <f t="shared" si="1"/>
        <v>0.4546487134128408</v>
      </c>
      <c r="F14">
        <f t="shared" si="2"/>
        <v>0.70807341827357095</v>
      </c>
    </row>
    <row r="15" spans="3:6" x14ac:dyDescent="0.25">
      <c r="C15">
        <f t="shared" si="3"/>
        <v>1.0999999999999999</v>
      </c>
      <c r="D15">
        <f t="shared" si="0"/>
        <v>0.89120736006143531</v>
      </c>
      <c r="E15">
        <f t="shared" si="1"/>
        <v>0.40424820190979516</v>
      </c>
      <c r="F15">
        <f t="shared" si="2"/>
        <v>0.7942505586276728</v>
      </c>
    </row>
    <row r="16" spans="3:6" x14ac:dyDescent="0.25">
      <c r="C16">
        <f t="shared" si="3"/>
        <v>1.2</v>
      </c>
      <c r="D16">
        <f t="shared" si="0"/>
        <v>0.93203908596722629</v>
      </c>
      <c r="E16">
        <f t="shared" si="1"/>
        <v>0.33773159027557548</v>
      </c>
      <c r="F16">
        <f t="shared" si="2"/>
        <v>0.86869685777062267</v>
      </c>
    </row>
    <row r="17" spans="3:6" x14ac:dyDescent="0.25">
      <c r="C17">
        <f t="shared" si="3"/>
        <v>1.3</v>
      </c>
      <c r="D17">
        <f t="shared" si="0"/>
        <v>0.96355818541719296</v>
      </c>
      <c r="E17">
        <f t="shared" si="1"/>
        <v>0.25775068591073208</v>
      </c>
      <c r="F17">
        <f t="shared" si="2"/>
        <v>0.92844437668447366</v>
      </c>
    </row>
    <row r="18" spans="3:6" x14ac:dyDescent="0.25">
      <c r="C18">
        <f t="shared" si="3"/>
        <v>1.4000000000000001</v>
      </c>
      <c r="D18">
        <f t="shared" si="0"/>
        <v>0.98544972998846025</v>
      </c>
      <c r="E18">
        <f t="shared" si="1"/>
        <v>0.16749407507795236</v>
      </c>
      <c r="F18">
        <f t="shared" si="2"/>
        <v>0.97111117033432925</v>
      </c>
    </row>
    <row r="19" spans="3:6" x14ac:dyDescent="0.25">
      <c r="C19">
        <f t="shared" si="3"/>
        <v>1.5000000000000002</v>
      </c>
      <c r="D19">
        <f t="shared" si="0"/>
        <v>0.99749498660405445</v>
      </c>
      <c r="E19">
        <f t="shared" si="1"/>
        <v>7.0560004029933385E-2</v>
      </c>
      <c r="F19">
        <f t="shared" si="2"/>
        <v>0.99499624830022271</v>
      </c>
    </row>
    <row r="20" spans="3:6" x14ac:dyDescent="0.25">
      <c r="C20">
        <f t="shared" si="3"/>
        <v>1.6000000000000003</v>
      </c>
      <c r="D20">
        <f t="shared" si="0"/>
        <v>0.99957360304150511</v>
      </c>
      <c r="E20">
        <f t="shared" si="1"/>
        <v>-2.9187071713790265E-2</v>
      </c>
      <c r="F20">
        <f t="shared" si="2"/>
        <v>0.99914738789737645</v>
      </c>
    </row>
    <row r="21" spans="3:6" x14ac:dyDescent="0.25">
      <c r="C21">
        <f t="shared" si="3"/>
        <v>1.7000000000000004</v>
      </c>
      <c r="D21">
        <f t="shared" si="0"/>
        <v>0.99166481045246857</v>
      </c>
      <c r="E21">
        <f t="shared" si="1"/>
        <v>-0.12777055101341606</v>
      </c>
      <c r="F21">
        <f t="shared" si="2"/>
        <v>0.98339909628973043</v>
      </c>
    </row>
    <row r="22" spans="3:6" x14ac:dyDescent="0.25">
      <c r="C22">
        <f t="shared" si="3"/>
        <v>1.8000000000000005</v>
      </c>
      <c r="D22">
        <f t="shared" si="0"/>
        <v>0.97384763087819504</v>
      </c>
      <c r="E22">
        <f t="shared" si="1"/>
        <v>-0.22126022164742662</v>
      </c>
      <c r="F22">
        <f t="shared" si="2"/>
        <v>0.94837920816707322</v>
      </c>
    </row>
    <row r="23" spans="3:6" x14ac:dyDescent="0.25">
      <c r="C23">
        <f t="shared" si="3"/>
        <v>1.9000000000000006</v>
      </c>
      <c r="D23">
        <f t="shared" si="0"/>
        <v>0.94630008768741425</v>
      </c>
      <c r="E23">
        <f t="shared" si="1"/>
        <v>-0.30592894547135996</v>
      </c>
      <c r="F23">
        <f t="shared" si="2"/>
        <v>0.89548385595720792</v>
      </c>
    </row>
    <row r="24" spans="3:6" x14ac:dyDescent="0.25">
      <c r="C24">
        <f t="shared" si="3"/>
        <v>2.0000000000000004</v>
      </c>
      <c r="D24">
        <f t="shared" si="0"/>
        <v>0.90929742682568149</v>
      </c>
      <c r="E24">
        <f t="shared" si="1"/>
        <v>-0.37840124765396443</v>
      </c>
      <c r="F24">
        <f t="shared" si="2"/>
        <v>0.82682181043180558</v>
      </c>
    </row>
    <row r="25" spans="3:6" x14ac:dyDescent="0.25">
      <c r="C25">
        <f t="shared" si="3"/>
        <v>2.1000000000000005</v>
      </c>
      <c r="D25">
        <f t="shared" si="0"/>
        <v>0.86320936664887349</v>
      </c>
      <c r="E25">
        <f t="shared" si="1"/>
        <v>-0.43578788620679426</v>
      </c>
      <c r="F25">
        <f t="shared" si="2"/>
        <v>0.74513041067034935</v>
      </c>
    </row>
    <row r="26" spans="3:6" x14ac:dyDescent="0.25">
      <c r="C26">
        <f t="shared" si="3"/>
        <v>2.2000000000000006</v>
      </c>
      <c r="D26">
        <f t="shared" si="0"/>
        <v>0.80849640381958987</v>
      </c>
      <c r="E26">
        <f t="shared" si="1"/>
        <v>-0.47580103694475823</v>
      </c>
      <c r="F26">
        <f t="shared" si="2"/>
        <v>0.65366643498920929</v>
      </c>
    </row>
    <row r="27" spans="3:6" x14ac:dyDescent="0.25">
      <c r="C27">
        <f t="shared" si="3"/>
        <v>2.3000000000000007</v>
      </c>
      <c r="D27">
        <f t="shared" si="0"/>
        <v>0.7457052121767197</v>
      </c>
      <c r="E27">
        <f t="shared" si="1"/>
        <v>-0.49684550181673232</v>
      </c>
      <c r="F27">
        <f t="shared" si="2"/>
        <v>0.55607626346752659</v>
      </c>
    </row>
    <row r="28" spans="3:6" x14ac:dyDescent="0.25">
      <c r="C28">
        <f t="shared" si="3"/>
        <v>2.4000000000000008</v>
      </c>
      <c r="D28">
        <f t="shared" si="0"/>
        <v>0.67546318055115029</v>
      </c>
      <c r="E28">
        <f t="shared" si="1"/>
        <v>-0.49808230441792017</v>
      </c>
      <c r="F28">
        <f t="shared" si="2"/>
        <v>0.45625050828027586</v>
      </c>
    </row>
    <row r="29" spans="3:6" x14ac:dyDescent="0.25">
      <c r="C29">
        <f t="shared" si="3"/>
        <v>2.5000000000000009</v>
      </c>
      <c r="D29">
        <f t="shared" si="0"/>
        <v>0.59847214410395577</v>
      </c>
      <c r="E29">
        <f t="shared" si="1"/>
        <v>-0.47946213733156895</v>
      </c>
      <c r="F29">
        <f t="shared" si="2"/>
        <v>0.35816890726838602</v>
      </c>
    </row>
    <row r="30" spans="3:6" x14ac:dyDescent="0.25">
      <c r="C30">
        <f t="shared" si="3"/>
        <v>2.600000000000001</v>
      </c>
      <c r="D30">
        <f t="shared" si="0"/>
        <v>0.51550137182146338</v>
      </c>
      <c r="E30">
        <f t="shared" si="1"/>
        <v>-0.44172732786007618</v>
      </c>
      <c r="F30">
        <f t="shared" si="2"/>
        <v>0.26574166434981067</v>
      </c>
    </row>
    <row r="31" spans="3:6" x14ac:dyDescent="0.25">
      <c r="C31">
        <f t="shared" si="3"/>
        <v>2.7000000000000011</v>
      </c>
      <c r="D31">
        <f t="shared" si="0"/>
        <v>0.42737988023382895</v>
      </c>
      <c r="E31">
        <f t="shared" si="1"/>
        <v>-0.38638224377799302</v>
      </c>
      <c r="F31">
        <f t="shared" si="2"/>
        <v>0.18265356202868197</v>
      </c>
    </row>
    <row r="32" spans="3:6" x14ac:dyDescent="0.25">
      <c r="C32">
        <f t="shared" si="3"/>
        <v>2.8000000000000012</v>
      </c>
      <c r="D32">
        <f t="shared" si="0"/>
        <v>0.33498815015590383</v>
      </c>
      <c r="E32">
        <f t="shared" si="1"/>
        <v>-0.31563331893615976</v>
      </c>
      <c r="F32">
        <f t="shared" si="2"/>
        <v>0.11221706074487438</v>
      </c>
    </row>
    <row r="33" spans="3:6" x14ac:dyDescent="0.25">
      <c r="C33">
        <f t="shared" si="3"/>
        <v>2.9000000000000012</v>
      </c>
      <c r="D33">
        <f t="shared" si="0"/>
        <v>0.23924932921398112</v>
      </c>
      <c r="E33">
        <f t="shared" si="1"/>
        <v>-0.23230108970687749</v>
      </c>
      <c r="F33">
        <f t="shared" si="2"/>
        <v>5.7240241529339923E-2</v>
      </c>
    </row>
    <row r="34" spans="3:6" x14ac:dyDescent="0.25">
      <c r="C34">
        <f t="shared" si="3"/>
        <v>3.0000000000000013</v>
      </c>
      <c r="D34">
        <f t="shared" si="0"/>
        <v>0.14112000805986591</v>
      </c>
      <c r="E34">
        <f t="shared" si="1"/>
        <v>-0.13970774909946165</v>
      </c>
      <c r="F34">
        <f t="shared" si="2"/>
        <v>1.9914856674816617E-2</v>
      </c>
    </row>
    <row r="35" spans="3:6" x14ac:dyDescent="0.25">
      <c r="C35">
        <f t="shared" si="3"/>
        <v>3.1000000000000014</v>
      </c>
      <c r="D35">
        <f t="shared" si="0"/>
        <v>4.1580662433289159E-2</v>
      </c>
      <c r="E35">
        <f t="shared" si="1"/>
        <v>-4.1544701408746873E-2</v>
      </c>
      <c r="F35">
        <f t="shared" si="2"/>
        <v>1.7289514883911444E-3</v>
      </c>
    </row>
    <row r="36" spans="3:6" x14ac:dyDescent="0.25">
      <c r="C36">
        <f t="shared" si="3"/>
        <v>3.2000000000000015</v>
      </c>
      <c r="D36">
        <f t="shared" si="0"/>
        <v>-5.8374143427581418E-2</v>
      </c>
      <c r="E36">
        <f t="shared" si="1"/>
        <v>5.8274602425248144E-2</v>
      </c>
      <c r="F36">
        <f t="shared" si="2"/>
        <v>3.4075406209038467E-3</v>
      </c>
    </row>
    <row r="37" spans="3:6" x14ac:dyDescent="0.25">
      <c r="C37">
        <f t="shared" si="3"/>
        <v>3.3000000000000016</v>
      </c>
      <c r="D37">
        <f t="shared" si="0"/>
        <v>-0.15774569414324996</v>
      </c>
      <c r="E37">
        <f t="shared" si="1"/>
        <v>0.15577068175669062</v>
      </c>
      <c r="F37">
        <f t="shared" si="2"/>
        <v>2.4883704020735763E-2</v>
      </c>
    </row>
    <row r="38" spans="3:6" x14ac:dyDescent="0.25">
      <c r="C38">
        <f t="shared" si="3"/>
        <v>3.4000000000000017</v>
      </c>
      <c r="D38">
        <f t="shared" si="0"/>
        <v>-0.25554110202683294</v>
      </c>
      <c r="E38">
        <f t="shared" si="1"/>
        <v>0.24705667556930561</v>
      </c>
      <c r="F38">
        <f t="shared" si="2"/>
        <v>6.5301254825088251E-2</v>
      </c>
    </row>
    <row r="39" spans="3:6" x14ac:dyDescent="0.25">
      <c r="C39">
        <f t="shared" si="3"/>
        <v>3.5000000000000018</v>
      </c>
      <c r="D39">
        <f t="shared" si="0"/>
        <v>-0.3507832276896215</v>
      </c>
      <c r="E39">
        <f t="shared" si="1"/>
        <v>0.32849329935939586</v>
      </c>
      <c r="F39">
        <f t="shared" si="2"/>
        <v>0.12304887282834884</v>
      </c>
    </row>
    <row r="40" spans="3:6" x14ac:dyDescent="0.25">
      <c r="C40">
        <f t="shared" si="3"/>
        <v>3.6000000000000019</v>
      </c>
      <c r="D40">
        <f t="shared" si="0"/>
        <v>-0.44252044329485407</v>
      </c>
      <c r="E40">
        <f t="shared" si="1"/>
        <v>0.39683393192457767</v>
      </c>
      <c r="F40">
        <f t="shared" si="2"/>
        <v>0.19582434273387417</v>
      </c>
    </row>
    <row r="41" spans="3:6" x14ac:dyDescent="0.25">
      <c r="C41">
        <f t="shared" si="3"/>
        <v>3.700000000000002</v>
      </c>
      <c r="D41">
        <f t="shared" si="0"/>
        <v>-0.52983614090849485</v>
      </c>
      <c r="E41">
        <f t="shared" si="1"/>
        <v>0.44935404790581424</v>
      </c>
      <c r="F41">
        <f t="shared" si="2"/>
        <v>0.2807263362128064</v>
      </c>
    </row>
    <row r="42" spans="3:6" x14ac:dyDescent="0.25">
      <c r="C42">
        <f t="shared" si="3"/>
        <v>3.800000000000002</v>
      </c>
      <c r="D42">
        <f t="shared" si="0"/>
        <v>-0.61185789094272069</v>
      </c>
      <c r="E42">
        <f t="shared" si="1"/>
        <v>0.48395983601574377</v>
      </c>
      <c r="F42">
        <f t="shared" si="2"/>
        <v>0.37437007870887429</v>
      </c>
    </row>
    <row r="43" spans="3:6" x14ac:dyDescent="0.25">
      <c r="C43">
        <f t="shared" si="3"/>
        <v>3.9000000000000021</v>
      </c>
      <c r="D43">
        <f t="shared" si="0"/>
        <v>-0.68776615918397532</v>
      </c>
      <c r="E43">
        <f t="shared" si="1"/>
        <v>0.49927167268730255</v>
      </c>
      <c r="F43">
        <f t="shared" si="2"/>
        <v>0.47302228971867727</v>
      </c>
    </row>
    <row r="44" spans="3:6" x14ac:dyDescent="0.25">
      <c r="C44">
        <f t="shared" si="3"/>
        <v>4.0000000000000018</v>
      </c>
      <c r="D44">
        <f t="shared" si="0"/>
        <v>-0.75680249530792942</v>
      </c>
      <c r="E44">
        <f t="shared" si="1"/>
        <v>0.49467912331169067</v>
      </c>
      <c r="F44">
        <f t="shared" si="2"/>
        <v>0.57275001690430849</v>
      </c>
    </row>
    <row r="45" spans="3:6" x14ac:dyDescent="0.25">
      <c r="C45">
        <f t="shared" si="3"/>
        <v>4.1000000000000014</v>
      </c>
      <c r="D45">
        <f t="shared" si="0"/>
        <v>-0.81827711106441137</v>
      </c>
      <c r="E45">
        <f t="shared" si="1"/>
        <v>0.47036527833988601</v>
      </c>
      <c r="F45">
        <f t="shared" si="2"/>
        <v>0.66957743049191898</v>
      </c>
    </row>
    <row r="46" spans="3:6" x14ac:dyDescent="0.25">
      <c r="C46">
        <f t="shared" si="3"/>
        <v>4.2000000000000011</v>
      </c>
      <c r="D46">
        <f t="shared" si="0"/>
        <v>-0.87157577241358863</v>
      </c>
      <c r="E46">
        <f t="shared" si="1"/>
        <v>0.42729945404413983</v>
      </c>
      <c r="F46">
        <f t="shared" si="2"/>
        <v>0.75964432705834362</v>
      </c>
    </row>
    <row r="47" spans="3:6" x14ac:dyDescent="0.25">
      <c r="C47">
        <f t="shared" si="3"/>
        <v>4.3000000000000007</v>
      </c>
      <c r="D47">
        <f t="shared" si="0"/>
        <v>-0.91616593674945523</v>
      </c>
      <c r="E47">
        <f t="shared" si="1"/>
        <v>0.36719854893705606</v>
      </c>
      <c r="F47">
        <f t="shared" si="2"/>
        <v>0.83936002366000684</v>
      </c>
    </row>
    <row r="48" spans="3:6" x14ac:dyDescent="0.25">
      <c r="C48">
        <f t="shared" si="3"/>
        <v>4.4000000000000004</v>
      </c>
      <c r="D48">
        <f t="shared" si="0"/>
        <v>-0.95160207388951601</v>
      </c>
      <c r="E48">
        <f t="shared" si="1"/>
        <v>0.29245859644588085</v>
      </c>
      <c r="F48">
        <f t="shared" si="2"/>
        <v>0.90554650703082784</v>
      </c>
    </row>
    <row r="49" spans="3:6" x14ac:dyDescent="0.25">
      <c r="C49">
        <f t="shared" si="3"/>
        <v>4.5</v>
      </c>
      <c r="D49">
        <f t="shared" si="0"/>
        <v>-0.97753011766509701</v>
      </c>
      <c r="E49">
        <f t="shared" si="1"/>
        <v>0.20605924262087827</v>
      </c>
      <c r="F49">
        <f t="shared" si="2"/>
        <v>0.95556513094233841</v>
      </c>
    </row>
    <row r="50" spans="3:6" x14ac:dyDescent="0.25">
      <c r="C50">
        <f t="shared" si="3"/>
        <v>4.5999999999999996</v>
      </c>
      <c r="D50">
        <f t="shared" si="0"/>
        <v>-0.99369100363346441</v>
      </c>
      <c r="E50">
        <f t="shared" si="1"/>
        <v>0.11144495705012382</v>
      </c>
      <c r="F50">
        <f t="shared" si="2"/>
        <v>0.98742181070208179</v>
      </c>
    </row>
    <row r="51" spans="3:6" x14ac:dyDescent="0.25">
      <c r="C51">
        <f t="shared" si="3"/>
        <v>4.6999999999999993</v>
      </c>
      <c r="D51">
        <f t="shared" si="0"/>
        <v>-0.99992325756410083</v>
      </c>
      <c r="E51">
        <f t="shared" si="1"/>
        <v>1.2387712726679771E-2</v>
      </c>
      <c r="F51">
        <f t="shared" si="2"/>
        <v>0.99984652101760318</v>
      </c>
    </row>
    <row r="52" spans="3:6" x14ac:dyDescent="0.25">
      <c r="C52">
        <f t="shared" si="3"/>
        <v>4.7999999999999989</v>
      </c>
      <c r="D52">
        <f t="shared" si="0"/>
        <v>-0.99616460883584079</v>
      </c>
      <c r="E52">
        <f t="shared" si="1"/>
        <v>-8.716339061148895E-2</v>
      </c>
      <c r="F52">
        <f t="shared" si="2"/>
        <v>0.99234392789706372</v>
      </c>
    </row>
    <row r="53" spans="3:6" x14ac:dyDescent="0.25">
      <c r="C53">
        <f t="shared" si="3"/>
        <v>4.8999999999999986</v>
      </c>
      <c r="D53">
        <f t="shared" si="0"/>
        <v>-0.98245261262433281</v>
      </c>
      <c r="E53">
        <f t="shared" si="1"/>
        <v>-0.18323956462596255</v>
      </c>
      <c r="F53">
        <f t="shared" si="2"/>
        <v>0.96521313605237735</v>
      </c>
    </row>
    <row r="54" spans="3:6" x14ac:dyDescent="0.25">
      <c r="C54">
        <f t="shared" si="3"/>
        <v>4.9999999999999982</v>
      </c>
      <c r="D54">
        <f t="shared" si="0"/>
        <v>-0.95892427466313901</v>
      </c>
      <c r="E54">
        <f t="shared" si="1"/>
        <v>-0.27201055544468344</v>
      </c>
      <c r="F54">
        <f t="shared" si="2"/>
        <v>0.91953576453822727</v>
      </c>
    </row>
    <row r="55" spans="3:6" x14ac:dyDescent="0.25">
      <c r="C55">
        <f t="shared" si="3"/>
        <v>5.0999999999999979</v>
      </c>
      <c r="D55">
        <f t="shared" si="0"/>
        <v>-0.92581468232773312</v>
      </c>
      <c r="E55">
        <f t="shared" si="1"/>
        <v>-0.34993734379676988</v>
      </c>
      <c r="F55">
        <f t="shared" si="2"/>
        <v>0.85713282601360141</v>
      </c>
    </row>
    <row r="56" spans="3:6" x14ac:dyDescent="0.25">
      <c r="C56">
        <f t="shared" si="3"/>
        <v>5.1999999999999975</v>
      </c>
      <c r="D56">
        <f t="shared" si="0"/>
        <v>-0.88345465572015447</v>
      </c>
      <c r="E56">
        <f t="shared" si="1"/>
        <v>-0.41391323454282536</v>
      </c>
      <c r="F56">
        <f t="shared" si="2"/>
        <v>0.78049212871361662</v>
      </c>
    </row>
    <row r="57" spans="3:6" x14ac:dyDescent="0.25">
      <c r="C57">
        <f t="shared" si="3"/>
        <v>5.2999999999999972</v>
      </c>
      <c r="D57">
        <f t="shared" si="0"/>
        <v>-0.8322674422239027</v>
      </c>
      <c r="E57">
        <f t="shared" si="1"/>
        <v>-0.46138771080640223</v>
      </c>
      <c r="F57">
        <f t="shared" si="2"/>
        <v>0.69266909538591726</v>
      </c>
    </row>
    <row r="58" spans="3:6" x14ac:dyDescent="0.25">
      <c r="C58">
        <f t="shared" si="3"/>
        <v>5.3999999999999968</v>
      </c>
      <c r="D58">
        <f t="shared" si="0"/>
        <v>-0.77276448755598937</v>
      </c>
      <c r="E58">
        <f t="shared" si="1"/>
        <v>-0.49046811503324506</v>
      </c>
      <c r="F58">
        <f t="shared" si="2"/>
        <v>0.59716495322767082</v>
      </c>
    </row>
    <row r="59" spans="3:6" x14ac:dyDescent="0.25">
      <c r="C59">
        <f t="shared" si="3"/>
        <v>5.4999999999999964</v>
      </c>
      <c r="D59">
        <f t="shared" si="0"/>
        <v>-0.70554032557039448</v>
      </c>
      <c r="E59">
        <f t="shared" si="1"/>
        <v>-0.49999510327535179</v>
      </c>
      <c r="F59">
        <f t="shared" si="2"/>
        <v>0.49778715100597826</v>
      </c>
    </row>
    <row r="60" spans="3:6" x14ac:dyDescent="0.25">
      <c r="C60">
        <f t="shared" si="3"/>
        <v>5.5999999999999961</v>
      </c>
      <c r="D60">
        <f t="shared" si="0"/>
        <v>-0.63126663787232429</v>
      </c>
      <c r="E60">
        <f t="shared" si="1"/>
        <v>-0.48958886457565931</v>
      </c>
      <c r="F60">
        <f t="shared" si="2"/>
        <v>0.3984975680906282</v>
      </c>
    </row>
    <row r="61" spans="3:6" x14ac:dyDescent="0.25">
      <c r="C61">
        <f t="shared" si="3"/>
        <v>5.6999999999999957</v>
      </c>
      <c r="D61">
        <f t="shared" si="0"/>
        <v>-0.55068554259764135</v>
      </c>
      <c r="E61">
        <f t="shared" si="1"/>
        <v>-0.45966426283233963</v>
      </c>
      <c r="F61">
        <f t="shared" si="2"/>
        <v>0.30325456682605867</v>
      </c>
    </row>
    <row r="62" spans="3:6" x14ac:dyDescent="0.25">
      <c r="C62">
        <f t="shared" si="3"/>
        <v>5.7999999999999954</v>
      </c>
      <c r="D62">
        <f t="shared" si="0"/>
        <v>-0.46460217941376131</v>
      </c>
      <c r="E62">
        <f t="shared" si="1"/>
        <v>-0.41141429748435693</v>
      </c>
      <c r="F62">
        <f t="shared" si="2"/>
        <v>0.21585518511601684</v>
      </c>
    </row>
    <row r="63" spans="3:6" x14ac:dyDescent="0.25">
      <c r="C63">
        <f t="shared" si="3"/>
        <v>5.899999999999995</v>
      </c>
      <c r="D63">
        <f t="shared" si="0"/>
        <v>-0.37387666483024096</v>
      </c>
      <c r="E63">
        <f t="shared" si="1"/>
        <v>-0.34676254238856502</v>
      </c>
      <c r="F63">
        <f t="shared" si="2"/>
        <v>0.13978376050458433</v>
      </c>
    </row>
    <row r="64" spans="3:6" x14ac:dyDescent="0.25">
      <c r="C64">
        <f t="shared" si="3"/>
        <v>5.9999999999999947</v>
      </c>
      <c r="D64">
        <f t="shared" si="0"/>
        <v>-0.27941549819893097</v>
      </c>
      <c r="E64">
        <f t="shared" si="1"/>
        <v>-0.26828645900022197</v>
      </c>
      <c r="F64">
        <f t="shared" si="2"/>
        <v>7.807302063375679E-2</v>
      </c>
    </row>
    <row r="65" spans="3:6" x14ac:dyDescent="0.25">
      <c r="C65">
        <f t="shared" si="3"/>
        <v>6.0999999999999943</v>
      </c>
      <c r="D65">
        <f t="shared" si="0"/>
        <v>-0.18216250427210112</v>
      </c>
      <c r="E65">
        <f t="shared" si="1"/>
        <v>-0.17911464111841935</v>
      </c>
      <c r="F65">
        <f t="shared" si="2"/>
        <v>3.3183177962683261E-2</v>
      </c>
    </row>
    <row r="66" spans="3:6" x14ac:dyDescent="0.25">
      <c r="C66">
        <f t="shared" si="3"/>
        <v>6.199999999999994</v>
      </c>
      <c r="D66">
        <f t="shared" si="0"/>
        <v>-8.30894028175026E-2</v>
      </c>
      <c r="E66">
        <f t="shared" si="1"/>
        <v>-8.2802087724160825E-2</v>
      </c>
      <c r="F66">
        <f t="shared" si="2"/>
        <v>6.9038488605692094E-3</v>
      </c>
    </row>
    <row r="67" spans="3:6" x14ac:dyDescent="0.25">
      <c r="C67">
        <f t="shared" si="3"/>
        <v>6.2999999999999936</v>
      </c>
      <c r="D67">
        <f t="shared" si="0"/>
        <v>1.6813900484343496E-2</v>
      </c>
      <c r="E67">
        <f t="shared" si="1"/>
        <v>1.681152361056213E-2</v>
      </c>
      <c r="F67">
        <f t="shared" si="2"/>
        <v>2.8270724949740645E-4</v>
      </c>
    </row>
    <row r="68" spans="3:6" x14ac:dyDescent="0.25">
      <c r="C68">
        <f t="shared" si="3"/>
        <v>6.3999999999999932</v>
      </c>
      <c r="D68">
        <f t="shared" si="0"/>
        <v>0.11654920485048659</v>
      </c>
      <c r="E68">
        <f t="shared" si="1"/>
        <v>0.11575491255076258</v>
      </c>
      <c r="F68">
        <f t="shared" si="2"/>
        <v>1.3583717151280686E-2</v>
      </c>
    </row>
    <row r="69" spans="3:6" x14ac:dyDescent="0.25">
      <c r="C69">
        <f t="shared" si="3"/>
        <v>6.4999999999999929</v>
      </c>
      <c r="D69">
        <f t="shared" ref="D69:D79" si="4">SIN(C69)</f>
        <v>0.21511998808780858</v>
      </c>
      <c r="E69">
        <f t="shared" ref="E69:E79" si="5">D69*COS(C69)</f>
        <v>0.21008351841331402</v>
      </c>
      <c r="F69">
        <f t="shared" ref="F69:F79" si="6">D69*SIN(C69)</f>
        <v>4.6276609274898906E-2</v>
      </c>
    </row>
    <row r="70" spans="3:6" x14ac:dyDescent="0.25">
      <c r="C70">
        <f t="shared" ref="C70:C79" si="7">C69+0.1</f>
        <v>6.5999999999999925</v>
      </c>
      <c r="D70">
        <f t="shared" si="4"/>
        <v>0.31154136351337108</v>
      </c>
      <c r="E70">
        <f t="shared" si="5"/>
        <v>0.2960367573536058</v>
      </c>
      <c r="F70">
        <f t="shared" si="6"/>
        <v>9.7058021179770429E-2</v>
      </c>
    </row>
    <row r="71" spans="3:6" x14ac:dyDescent="0.25">
      <c r="C71">
        <f t="shared" si="7"/>
        <v>6.6999999999999922</v>
      </c>
      <c r="D71">
        <f t="shared" si="4"/>
        <v>0.40484992061659103</v>
      </c>
      <c r="E71">
        <f t="shared" si="5"/>
        <v>0.37018794497621893</v>
      </c>
      <c r="F71">
        <f t="shared" si="6"/>
        <v>0.16390345822326005</v>
      </c>
    </row>
    <row r="72" spans="3:6" x14ac:dyDescent="0.25">
      <c r="C72">
        <f t="shared" si="7"/>
        <v>6.7999999999999918</v>
      </c>
      <c r="D72">
        <f t="shared" si="4"/>
        <v>0.49411335113860122</v>
      </c>
      <c r="E72">
        <f t="shared" si="5"/>
        <v>0.42958090742824379</v>
      </c>
      <c r="F72">
        <f t="shared" si="6"/>
        <v>0.24414800377341864</v>
      </c>
    </row>
    <row r="73" spans="3:6" x14ac:dyDescent="0.25">
      <c r="C73">
        <f t="shared" si="7"/>
        <v>6.8999999999999915</v>
      </c>
      <c r="D73">
        <f t="shared" si="4"/>
        <v>0.57843976438819289</v>
      </c>
      <c r="E73">
        <f t="shared" si="5"/>
        <v>0.4718478347220495</v>
      </c>
      <c r="F73">
        <f t="shared" si="6"/>
        <v>0.33459256102546808</v>
      </c>
    </row>
    <row r="74" spans="3:6" x14ac:dyDescent="0.25">
      <c r="C74">
        <f t="shared" si="7"/>
        <v>6.9999999999999911</v>
      </c>
      <c r="D74">
        <f t="shared" si="4"/>
        <v>0.6569865987187824</v>
      </c>
      <c r="E74">
        <f t="shared" si="5"/>
        <v>0.49530367784743395</v>
      </c>
      <c r="F74">
        <f t="shared" si="6"/>
        <v>0.43163139089607439</v>
      </c>
    </row>
    <row r="75" spans="3:6" x14ac:dyDescent="0.25">
      <c r="C75">
        <f t="shared" si="7"/>
        <v>7.0999999999999908</v>
      </c>
      <c r="D75">
        <f t="shared" si="4"/>
        <v>0.72896904012586983</v>
      </c>
      <c r="E75">
        <f t="shared" si="5"/>
        <v>0.49901332635818141</v>
      </c>
      <c r="F75">
        <f t="shared" si="6"/>
        <v>0.53139586146203199</v>
      </c>
    </row>
    <row r="76" spans="3:6" x14ac:dyDescent="0.25">
      <c r="C76">
        <f t="shared" si="7"/>
        <v>7.1999999999999904</v>
      </c>
      <c r="D76">
        <f t="shared" si="4"/>
        <v>0.79366786384914723</v>
      </c>
      <c r="E76">
        <f t="shared" si="5"/>
        <v>0.48282888827464132</v>
      </c>
      <c r="F76">
        <f t="shared" si="6"/>
        <v>0.62990867810686846</v>
      </c>
    </row>
    <row r="77" spans="3:6" x14ac:dyDescent="0.25">
      <c r="C77">
        <f t="shared" si="7"/>
        <v>7.2999999999999901</v>
      </c>
      <c r="D77">
        <f t="shared" si="4"/>
        <v>0.85043662062855929</v>
      </c>
      <c r="E77">
        <f t="shared" si="5"/>
        <v>0.44739558607025642</v>
      </c>
      <c r="F77">
        <f t="shared" si="6"/>
        <v>0.72324244570612406</v>
      </c>
    </row>
    <row r="78" spans="3:6" x14ac:dyDescent="0.25">
      <c r="C78">
        <f t="shared" si="7"/>
        <v>7.3999999999999897</v>
      </c>
      <c r="D78">
        <f t="shared" si="4"/>
        <v>0.89870809581162225</v>
      </c>
      <c r="E78">
        <f t="shared" si="5"/>
        <v>0.39412603368766469</v>
      </c>
      <c r="F78">
        <f t="shared" si="6"/>
        <v>0.80767624147735195</v>
      </c>
    </row>
    <row r="79" spans="3:6" x14ac:dyDescent="0.25">
      <c r="C79">
        <f t="shared" si="7"/>
        <v>7.4999999999999893</v>
      </c>
      <c r="D79">
        <f t="shared" si="4"/>
        <v>0.93799997677473512</v>
      </c>
      <c r="E79">
        <f t="shared" si="5"/>
        <v>0.32514392007856652</v>
      </c>
      <c r="F79">
        <f t="shared" si="6"/>
        <v>0.87984395642940361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2"/>
  <sheetViews>
    <sheetView topLeftCell="A2" zoomScale="120" zoomScaleNormal="120" workbookViewId="0">
      <selection activeCell="J24" sqref="J24"/>
    </sheetView>
  </sheetViews>
  <sheetFormatPr defaultRowHeight="13.2" x14ac:dyDescent="0.25"/>
  <cols>
    <col min="6" max="6" width="18.5546875" customWidth="1"/>
  </cols>
  <sheetData>
    <row r="2" spans="3:8" x14ac:dyDescent="0.25">
      <c r="E2" t="s">
        <v>45</v>
      </c>
    </row>
    <row r="3" spans="3:8" x14ac:dyDescent="0.25">
      <c r="C3" t="s">
        <v>11</v>
      </c>
    </row>
    <row r="6" spans="3:8" x14ac:dyDescent="0.25">
      <c r="C6" t="s">
        <v>12</v>
      </c>
      <c r="D6" t="s">
        <v>13</v>
      </c>
      <c r="E6" s="9" t="s">
        <v>14</v>
      </c>
      <c r="F6" s="9"/>
    </row>
    <row r="7" spans="3:8" x14ac:dyDescent="0.25">
      <c r="C7" s="3">
        <v>0</v>
      </c>
      <c r="D7" s="3">
        <v>0</v>
      </c>
      <c r="E7" s="2">
        <v>2</v>
      </c>
      <c r="F7" s="2">
        <v>0</v>
      </c>
      <c r="G7">
        <f t="array" ref="G7:H12">MMULT(C7:D12,E7:F8)</f>
        <v>0</v>
      </c>
      <c r="H7">
        <v>0</v>
      </c>
    </row>
    <row r="8" spans="3:8" x14ac:dyDescent="0.25">
      <c r="C8">
        <v>1</v>
      </c>
      <c r="D8">
        <v>1</v>
      </c>
      <c r="E8" s="2">
        <v>0</v>
      </c>
      <c r="F8" s="2">
        <v>2</v>
      </c>
      <c r="G8" s="4">
        <v>2</v>
      </c>
      <c r="H8" s="4">
        <v>2</v>
      </c>
    </row>
    <row r="9" spans="3:8" x14ac:dyDescent="0.25">
      <c r="C9">
        <v>2</v>
      </c>
      <c r="D9">
        <v>1</v>
      </c>
      <c r="G9">
        <v>4</v>
      </c>
      <c r="H9">
        <v>2</v>
      </c>
    </row>
    <row r="10" spans="3:8" x14ac:dyDescent="0.25">
      <c r="C10">
        <v>2</v>
      </c>
      <c r="D10">
        <v>2</v>
      </c>
      <c r="E10" s="11" t="s">
        <v>39</v>
      </c>
      <c r="F10" s="2">
        <f t="array" ref="F10">MDETERM(E7:F8)</f>
        <v>4</v>
      </c>
      <c r="G10">
        <v>4</v>
      </c>
      <c r="H10">
        <v>4</v>
      </c>
    </row>
    <row r="11" spans="3:8" x14ac:dyDescent="0.25">
      <c r="C11">
        <v>1</v>
      </c>
      <c r="D11">
        <v>2</v>
      </c>
      <c r="G11">
        <v>2</v>
      </c>
      <c r="H11">
        <v>4</v>
      </c>
    </row>
    <row r="12" spans="3:8" x14ac:dyDescent="0.25">
      <c r="C12">
        <v>1</v>
      </c>
      <c r="D12">
        <v>1</v>
      </c>
      <c r="G12">
        <v>2</v>
      </c>
      <c r="H12">
        <v>2</v>
      </c>
    </row>
  </sheetData>
  <mergeCells count="1">
    <mergeCell ref="E6:F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zoomScale="120" zoomScaleNormal="120" workbookViewId="0">
      <selection activeCell="K18" sqref="K18"/>
    </sheetView>
  </sheetViews>
  <sheetFormatPr defaultRowHeight="13.2" x14ac:dyDescent="0.25"/>
  <cols>
    <col min="7" max="8" width="12.88671875" customWidth="1"/>
  </cols>
  <sheetData>
    <row r="2" spans="3:11" x14ac:dyDescent="0.25">
      <c r="F2" t="s">
        <v>46</v>
      </c>
    </row>
    <row r="4" spans="3:11" x14ac:dyDescent="0.25">
      <c r="C4" t="s">
        <v>12</v>
      </c>
      <c r="D4" t="s">
        <v>13</v>
      </c>
      <c r="E4" t="s">
        <v>21</v>
      </c>
      <c r="F4" s="9" t="s">
        <v>14</v>
      </c>
      <c r="G4" s="9"/>
      <c r="H4" s="1"/>
    </row>
    <row r="5" spans="3:11" x14ac:dyDescent="0.25">
      <c r="C5" s="3">
        <v>0</v>
      </c>
      <c r="D5" s="3">
        <v>0</v>
      </c>
      <c r="E5" s="3">
        <v>1</v>
      </c>
      <c r="F5" s="2">
        <v>1</v>
      </c>
      <c r="G5" s="2">
        <v>0</v>
      </c>
      <c r="H5" s="2">
        <v>0</v>
      </c>
      <c r="I5">
        <f t="array" ref="I5:K10">MMULT(C5:E10,F5:H7)</f>
        <v>3</v>
      </c>
      <c r="J5">
        <v>2</v>
      </c>
      <c r="K5">
        <v>1</v>
      </c>
    </row>
    <row r="6" spans="3:11" x14ac:dyDescent="0.25">
      <c r="C6">
        <v>1</v>
      </c>
      <c r="D6">
        <v>1</v>
      </c>
      <c r="E6">
        <v>1</v>
      </c>
      <c r="F6" s="2">
        <v>0</v>
      </c>
      <c r="G6" s="2">
        <v>1</v>
      </c>
      <c r="H6" s="2">
        <v>0</v>
      </c>
      <c r="I6" s="4">
        <v>4</v>
      </c>
      <c r="J6" s="4">
        <v>3</v>
      </c>
      <c r="K6">
        <v>1</v>
      </c>
    </row>
    <row r="7" spans="3:11" x14ac:dyDescent="0.25">
      <c r="C7">
        <v>2</v>
      </c>
      <c r="D7">
        <v>1</v>
      </c>
      <c r="E7">
        <v>1</v>
      </c>
      <c r="F7">
        <v>3</v>
      </c>
      <c r="G7">
        <v>2</v>
      </c>
      <c r="H7">
        <v>1</v>
      </c>
      <c r="I7">
        <v>5</v>
      </c>
      <c r="J7">
        <v>3</v>
      </c>
      <c r="K7">
        <v>1</v>
      </c>
    </row>
    <row r="8" spans="3:11" x14ac:dyDescent="0.25">
      <c r="C8">
        <v>2</v>
      </c>
      <c r="D8">
        <v>2</v>
      </c>
      <c r="E8">
        <v>1</v>
      </c>
      <c r="G8">
        <f>MDETERM(F5:H7)</f>
        <v>1</v>
      </c>
      <c r="I8">
        <v>5</v>
      </c>
      <c r="J8">
        <v>4</v>
      </c>
      <c r="K8">
        <v>1</v>
      </c>
    </row>
    <row r="9" spans="3:11" x14ac:dyDescent="0.25">
      <c r="C9">
        <v>1</v>
      </c>
      <c r="D9">
        <v>2</v>
      </c>
      <c r="E9">
        <v>1</v>
      </c>
      <c r="I9">
        <v>4</v>
      </c>
      <c r="J9">
        <v>4</v>
      </c>
      <c r="K9">
        <v>1</v>
      </c>
    </row>
    <row r="10" spans="3:11" x14ac:dyDescent="0.25">
      <c r="C10">
        <v>1</v>
      </c>
      <c r="D10">
        <v>1</v>
      </c>
      <c r="E10">
        <v>1</v>
      </c>
      <c r="I10">
        <v>4</v>
      </c>
      <c r="J10">
        <v>3</v>
      </c>
      <c r="K10">
        <v>1</v>
      </c>
    </row>
  </sheetData>
  <mergeCells count="1">
    <mergeCell ref="F4:G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N18"/>
  <sheetViews>
    <sheetView zoomScale="120" zoomScaleNormal="120" workbookViewId="0">
      <selection activeCell="O21" sqref="O21"/>
    </sheetView>
  </sheetViews>
  <sheetFormatPr defaultRowHeight="13.2" x14ac:dyDescent="0.25"/>
  <cols>
    <col min="7" max="8" width="12.88671875" customWidth="1"/>
  </cols>
  <sheetData>
    <row r="2" spans="3:14" x14ac:dyDescent="0.25">
      <c r="F2" t="s">
        <v>49</v>
      </c>
    </row>
    <row r="4" spans="3:14" x14ac:dyDescent="0.25">
      <c r="C4" t="s">
        <v>12</v>
      </c>
      <c r="D4" t="s">
        <v>13</v>
      </c>
      <c r="E4" t="s">
        <v>21</v>
      </c>
      <c r="F4" s="9" t="s">
        <v>48</v>
      </c>
      <c r="G4" s="9"/>
      <c r="H4" s="1"/>
    </row>
    <row r="5" spans="3:14" x14ac:dyDescent="0.25">
      <c r="C5" s="13">
        <v>0</v>
      </c>
      <c r="D5" s="13">
        <v>0</v>
      </c>
      <c r="E5" s="13">
        <v>1</v>
      </c>
      <c r="F5" s="2">
        <v>1</v>
      </c>
      <c r="G5" s="2">
        <v>0</v>
      </c>
      <c r="H5" s="2">
        <v>0.01</v>
      </c>
      <c r="I5" s="12">
        <f t="array" ref="I5:K10">MMULT(C5:E10,F5:H7)</f>
        <v>0</v>
      </c>
      <c r="J5" s="12">
        <v>0</v>
      </c>
      <c r="K5" s="12">
        <v>1</v>
      </c>
      <c r="L5" s="13">
        <f t="shared" ref="L5:M5" si="0">I5/$K5</f>
        <v>0</v>
      </c>
      <c r="M5" s="13">
        <f t="shared" si="0"/>
        <v>0</v>
      </c>
      <c r="N5" s="13">
        <f>K5/$K5</f>
        <v>1</v>
      </c>
    </row>
    <row r="6" spans="3:14" x14ac:dyDescent="0.25">
      <c r="C6" s="13">
        <v>1</v>
      </c>
      <c r="D6" s="13">
        <v>1</v>
      </c>
      <c r="E6" s="13">
        <v>1</v>
      </c>
      <c r="F6" s="2">
        <v>0</v>
      </c>
      <c r="G6" s="2">
        <v>1</v>
      </c>
      <c r="H6" s="2">
        <v>0.05</v>
      </c>
      <c r="I6" s="12">
        <v>1</v>
      </c>
      <c r="J6" s="12">
        <v>1</v>
      </c>
      <c r="K6" s="12">
        <v>1.06</v>
      </c>
      <c r="L6" s="13">
        <f t="shared" ref="L6:L10" si="1">I6/$K6</f>
        <v>0.94339622641509424</v>
      </c>
      <c r="M6" s="13">
        <f t="shared" ref="M6:M10" si="2">J6/$K6</f>
        <v>0.94339622641509424</v>
      </c>
      <c r="N6" s="13">
        <f t="shared" ref="N6:N10" si="3">K6/$K6</f>
        <v>1</v>
      </c>
    </row>
    <row r="7" spans="3:14" x14ac:dyDescent="0.25">
      <c r="C7" s="13">
        <v>2</v>
      </c>
      <c r="D7" s="13">
        <v>1</v>
      </c>
      <c r="E7" s="13">
        <v>1</v>
      </c>
      <c r="F7">
        <v>0</v>
      </c>
      <c r="G7">
        <v>0</v>
      </c>
      <c r="H7">
        <v>1</v>
      </c>
      <c r="I7" s="12">
        <v>2</v>
      </c>
      <c r="J7" s="12">
        <v>1</v>
      </c>
      <c r="K7" s="12">
        <v>1.07</v>
      </c>
      <c r="L7" s="13">
        <f t="shared" si="1"/>
        <v>1.8691588785046729</v>
      </c>
      <c r="M7" s="13">
        <f t="shared" si="2"/>
        <v>0.93457943925233644</v>
      </c>
      <c r="N7" s="13">
        <f t="shared" si="3"/>
        <v>1</v>
      </c>
    </row>
    <row r="8" spans="3:14" x14ac:dyDescent="0.25">
      <c r="C8" s="13">
        <v>2</v>
      </c>
      <c r="D8" s="13">
        <v>2</v>
      </c>
      <c r="E8" s="13">
        <v>1</v>
      </c>
      <c r="G8">
        <f>MDETERM(F5:H7)</f>
        <v>1</v>
      </c>
      <c r="I8" s="12">
        <v>2</v>
      </c>
      <c r="J8" s="12">
        <v>2</v>
      </c>
      <c r="K8" s="12">
        <v>1.1200000000000001</v>
      </c>
      <c r="L8" s="13">
        <f t="shared" si="1"/>
        <v>1.7857142857142856</v>
      </c>
      <c r="M8" s="13">
        <f t="shared" si="2"/>
        <v>1.7857142857142856</v>
      </c>
      <c r="N8" s="13">
        <f t="shared" si="3"/>
        <v>1</v>
      </c>
    </row>
    <row r="9" spans="3:14" x14ac:dyDescent="0.25">
      <c r="C9" s="13">
        <v>1</v>
      </c>
      <c r="D9" s="13">
        <v>2</v>
      </c>
      <c r="E9" s="13">
        <v>1</v>
      </c>
      <c r="I9" s="12">
        <v>1</v>
      </c>
      <c r="J9" s="12">
        <v>2</v>
      </c>
      <c r="K9" s="12">
        <v>1.1100000000000001</v>
      </c>
      <c r="L9" s="13">
        <f t="shared" si="1"/>
        <v>0.9009009009009008</v>
      </c>
      <c r="M9" s="13">
        <f t="shared" si="2"/>
        <v>1.8018018018018016</v>
      </c>
      <c r="N9" s="13">
        <f t="shared" si="3"/>
        <v>1</v>
      </c>
    </row>
    <row r="10" spans="3:14" x14ac:dyDescent="0.25">
      <c r="C10" s="13">
        <v>1</v>
      </c>
      <c r="D10" s="13">
        <v>1</v>
      </c>
      <c r="E10" s="13">
        <v>1</v>
      </c>
      <c r="I10" s="12">
        <v>1</v>
      </c>
      <c r="J10" s="12">
        <v>1</v>
      </c>
      <c r="K10" s="12">
        <v>1.06</v>
      </c>
      <c r="L10" s="13">
        <f t="shared" si="1"/>
        <v>0.94339622641509424</v>
      </c>
      <c r="M10" s="13">
        <f t="shared" si="2"/>
        <v>0.94339622641509424</v>
      </c>
      <c r="N10" s="13">
        <f t="shared" si="3"/>
        <v>1</v>
      </c>
    </row>
    <row r="18" spans="11:11" x14ac:dyDescent="0.25">
      <c r="K18" t="s">
        <v>47</v>
      </c>
    </row>
  </sheetData>
  <mergeCells count="1">
    <mergeCell ref="F4:G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05" r:id="rId4" name="Scroll Bar 1">
              <controlPr defaultSize="0" autoPict="0">
                <anchor moveWithCells="1">
                  <from>
                    <xdr:col>7</xdr:col>
                    <xdr:colOff>822960</xdr:colOff>
                    <xdr:row>0</xdr:row>
                    <xdr:rowOff>144780</xdr:rowOff>
                  </from>
                  <to>
                    <xdr:col>12</xdr:col>
                    <xdr:colOff>99060</xdr:colOff>
                    <xdr:row>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zoomScale="150" zoomScaleNormal="150" workbookViewId="0">
      <selection activeCell="E7" sqref="E7"/>
    </sheetView>
  </sheetViews>
  <sheetFormatPr defaultRowHeight="13.2" x14ac:dyDescent="0.25"/>
  <cols>
    <col min="3" max="4" width="14" customWidth="1"/>
  </cols>
  <sheetData>
    <row r="3" spans="2:6" x14ac:dyDescent="0.25">
      <c r="B3" s="9" t="s">
        <v>50</v>
      </c>
      <c r="C3" s="9"/>
      <c r="D3" t="s">
        <v>0</v>
      </c>
      <c r="E3" t="s">
        <v>1</v>
      </c>
    </row>
    <row r="4" spans="2:6" x14ac:dyDescent="0.25">
      <c r="B4" s="9" t="s">
        <v>51</v>
      </c>
      <c r="C4" s="9"/>
      <c r="D4" t="s">
        <v>0</v>
      </c>
      <c r="E4" t="s">
        <v>1</v>
      </c>
      <c r="F4" t="s">
        <v>21</v>
      </c>
    </row>
  </sheetData>
  <mergeCells count="2">
    <mergeCell ref="B3:C3"/>
    <mergeCell ref="B4:C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N147"/>
  <sheetViews>
    <sheetView workbookViewId="0">
      <selection activeCell="J17" sqref="J17"/>
    </sheetView>
  </sheetViews>
  <sheetFormatPr defaultRowHeight="14.4" x14ac:dyDescent="0.3"/>
  <cols>
    <col min="1" max="16384" width="8.88671875" style="14"/>
  </cols>
  <sheetData>
    <row r="2" spans="4:14" x14ac:dyDescent="0.3">
      <c r="I2" s="14" t="s">
        <v>5</v>
      </c>
      <c r="J2" s="14">
        <v>141</v>
      </c>
    </row>
    <row r="3" spans="4:14" x14ac:dyDescent="0.3">
      <c r="I3" s="14">
        <f>J2/180*PI()</f>
        <v>2.4609142453120048</v>
      </c>
    </row>
    <row r="4" spans="4:14" x14ac:dyDescent="0.3">
      <c r="D4" s="14" t="s">
        <v>5</v>
      </c>
      <c r="E4" s="14" t="s">
        <v>6</v>
      </c>
      <c r="F4" s="14" t="s">
        <v>0</v>
      </c>
      <c r="G4" s="14" t="s">
        <v>1</v>
      </c>
      <c r="H4" s="14" t="s">
        <v>21</v>
      </c>
      <c r="I4" s="14" t="s">
        <v>0</v>
      </c>
      <c r="J4" s="14" t="s">
        <v>1</v>
      </c>
      <c r="K4" s="14" t="s">
        <v>21</v>
      </c>
      <c r="L4" s="14">
        <f t="array" ref="L4:N68">MMULT(F5:H68,I5:K7)</f>
        <v>1.6837682838550339</v>
      </c>
      <c r="M4" s="14">
        <v>-0.62932039104983739</v>
      </c>
      <c r="N4" s="14">
        <v>1</v>
      </c>
    </row>
    <row r="5" spans="4:14" x14ac:dyDescent="0.3">
      <c r="D5" s="14">
        <v>0</v>
      </c>
      <c r="E5" s="14">
        <v>1</v>
      </c>
      <c r="F5" s="14">
        <f>E5*COS(D5)</f>
        <v>1</v>
      </c>
      <c r="G5" s="14">
        <f>SIN(D5)</f>
        <v>0</v>
      </c>
      <c r="H5" s="14">
        <v>1</v>
      </c>
      <c r="I5" s="14">
        <f>COS(I3)</f>
        <v>-0.7771459614569709</v>
      </c>
      <c r="J5" s="14">
        <f>-SIN(I3)</f>
        <v>-0.62932039104983739</v>
      </c>
      <c r="K5" s="14">
        <v>0</v>
      </c>
      <c r="L5" s="14">
        <v>1.7504779814373459</v>
      </c>
      <c r="M5" s="14">
        <v>-0.70376154695451787</v>
      </c>
      <c r="N5" s="14">
        <v>1</v>
      </c>
    </row>
    <row r="6" spans="4:14" x14ac:dyDescent="0.3">
      <c r="D6" s="14">
        <f>D5+0.1</f>
        <v>0.1</v>
      </c>
      <c r="E6" s="14">
        <v>1</v>
      </c>
      <c r="F6" s="14">
        <f t="shared" ref="F6:F68" si="0">E6*COS(D6)</f>
        <v>0.99500416527802582</v>
      </c>
      <c r="G6" s="14">
        <f t="shared" ref="G6:G68" si="1">SIN(D6)</f>
        <v>9.9833416646828155E-2</v>
      </c>
      <c r="H6" s="14">
        <v>1</v>
      </c>
      <c r="I6" s="14">
        <f>SIN(I3)</f>
        <v>0.62932039104983739</v>
      </c>
      <c r="J6" s="14">
        <f>COS(I3)</f>
        <v>-0.7771459614569709</v>
      </c>
      <c r="K6" s="14">
        <v>0</v>
      </c>
      <c r="L6" s="14">
        <v>1.8242861233292873</v>
      </c>
      <c r="M6" s="14">
        <v>-0.77117095011466696</v>
      </c>
      <c r="N6" s="14">
        <v>1</v>
      </c>
    </row>
    <row r="7" spans="4:14" x14ac:dyDescent="0.3">
      <c r="D7" s="14">
        <f t="shared" ref="D7:D68" si="2">D6+0.1</f>
        <v>0.2</v>
      </c>
      <c r="E7" s="14">
        <v>1</v>
      </c>
      <c r="F7" s="14">
        <f t="shared" si="0"/>
        <v>0.98006657784124163</v>
      </c>
      <c r="G7" s="14">
        <f t="shared" si="1"/>
        <v>0.19866933079506122</v>
      </c>
      <c r="H7" s="14">
        <v>1</v>
      </c>
      <c r="I7" s="14">
        <f>I3</f>
        <v>2.4609142453120048</v>
      </c>
      <c r="J7" s="14">
        <v>0</v>
      </c>
      <c r="K7" s="14">
        <v>1</v>
      </c>
      <c r="L7" s="14">
        <v>1.9044552429748016</v>
      </c>
      <c r="M7" s="14">
        <v>-0.83087506805649458</v>
      </c>
      <c r="N7" s="14">
        <v>1</v>
      </c>
    </row>
    <row r="8" spans="4:14" x14ac:dyDescent="0.3">
      <c r="D8" s="14">
        <f t="shared" si="2"/>
        <v>0.30000000000000004</v>
      </c>
      <c r="E8" s="14">
        <v>1</v>
      </c>
      <c r="F8" s="14">
        <f t="shared" si="0"/>
        <v>0.95533648912560598</v>
      </c>
      <c r="G8" s="14">
        <f t="shared" si="1"/>
        <v>0.2955202066613396</v>
      </c>
      <c r="H8" s="14">
        <v>1</v>
      </c>
      <c r="L8" s="14">
        <v>1.9901843170307787</v>
      </c>
      <c r="M8" s="14">
        <v>-0.8822773569690836</v>
      </c>
      <c r="N8" s="14">
        <v>1</v>
      </c>
    </row>
    <row r="9" spans="4:14" x14ac:dyDescent="0.3">
      <c r="D9" s="14">
        <f t="shared" si="2"/>
        <v>0.4</v>
      </c>
      <c r="E9" s="14">
        <v>1</v>
      </c>
      <c r="F9" s="14">
        <f t="shared" si="0"/>
        <v>0.9210609940028851</v>
      </c>
      <c r="G9" s="14">
        <f t="shared" si="1"/>
        <v>0.38941834230865052</v>
      </c>
      <c r="H9" s="14">
        <v>1</v>
      </c>
      <c r="L9" s="14">
        <v>2.0806167689275155</v>
      </c>
      <c r="M9" s="14">
        <v>-0.92486422217295705</v>
      </c>
      <c r="N9" s="14">
        <v>1</v>
      </c>
    </row>
    <row r="10" spans="4:14" x14ac:dyDescent="0.3">
      <c r="D10" s="14">
        <f t="shared" si="2"/>
        <v>0.5</v>
      </c>
      <c r="E10" s="14">
        <v>1</v>
      </c>
      <c r="F10" s="14">
        <f t="shared" si="0"/>
        <v>0.87758256189037276</v>
      </c>
      <c r="G10" s="14">
        <f t="shared" si="1"/>
        <v>0.47942553860420301</v>
      </c>
      <c r="H10" s="14">
        <v>1</v>
      </c>
      <c r="L10" s="14">
        <v>2.1748490274986536</v>
      </c>
      <c r="M10" s="14">
        <v>-0.95821014978834362</v>
      </c>
      <c r="N10" s="14">
        <v>1</v>
      </c>
    </row>
    <row r="11" spans="4:14" x14ac:dyDescent="0.3">
      <c r="D11" s="14">
        <f t="shared" si="2"/>
        <v>0.6</v>
      </c>
      <c r="E11" s="14">
        <v>1</v>
      </c>
      <c r="F11" s="14">
        <f t="shared" si="0"/>
        <v>0.82533561490967833</v>
      </c>
      <c r="G11" s="14">
        <f t="shared" si="1"/>
        <v>0.56464247339503537</v>
      </c>
      <c r="H11" s="14">
        <v>1</v>
      </c>
      <c r="L11" s="14">
        <v>2.2719395551655941</v>
      </c>
      <c r="M11" s="14">
        <v>-0.98198195832920876</v>
      </c>
      <c r="N11" s="14">
        <v>1</v>
      </c>
    </row>
    <row r="12" spans="4:14" x14ac:dyDescent="0.3">
      <c r="D12" s="14">
        <f t="shared" si="2"/>
        <v>0.7</v>
      </c>
      <c r="E12" s="14">
        <v>1</v>
      </c>
      <c r="F12" s="14">
        <f t="shared" si="0"/>
        <v>0.7648421872844885</v>
      </c>
      <c r="G12" s="14">
        <f t="shared" si="1"/>
        <v>0.64421768723769102</v>
      </c>
      <c r="H12" s="14">
        <v>1</v>
      </c>
      <c r="L12" s="14">
        <v>2.3709182554697499</v>
      </c>
      <c r="M12" s="14">
        <v>-0.99594212774252733</v>
      </c>
      <c r="N12" s="14">
        <v>1</v>
      </c>
    </row>
    <row r="13" spans="4:14" x14ac:dyDescent="0.3">
      <c r="D13" s="14">
        <f t="shared" si="2"/>
        <v>0.79999999999999993</v>
      </c>
      <c r="E13" s="14">
        <v>1</v>
      </c>
      <c r="F13" s="14">
        <f t="shared" si="0"/>
        <v>0.6967067093471655</v>
      </c>
      <c r="G13" s="14">
        <f t="shared" si="1"/>
        <v>0.71735609089952268</v>
      </c>
      <c r="H13" s="14">
        <v>1</v>
      </c>
      <c r="L13" s="14">
        <v>2.4707961659556905</v>
      </c>
      <c r="M13" s="14">
        <v>-0.99995117263013988</v>
      </c>
      <c r="N13" s="14">
        <v>1</v>
      </c>
    </row>
    <row r="14" spans="4:14" x14ac:dyDescent="0.3">
      <c r="D14" s="14">
        <f t="shared" si="2"/>
        <v>0.89999999999999991</v>
      </c>
      <c r="E14" s="14">
        <v>1</v>
      </c>
      <c r="F14" s="14">
        <f t="shared" si="0"/>
        <v>0.6216099682706645</v>
      </c>
      <c r="G14" s="14">
        <f t="shared" si="1"/>
        <v>0.7833269096274833</v>
      </c>
      <c r="H14" s="14">
        <v>1</v>
      </c>
      <c r="L14" s="14">
        <v>2.5705753395570881</v>
      </c>
      <c r="M14" s="14">
        <v>-0.99396903594074337</v>
      </c>
      <c r="N14" s="14">
        <v>1</v>
      </c>
    </row>
    <row r="15" spans="4:14" x14ac:dyDescent="0.3">
      <c r="D15" s="14">
        <f t="shared" si="2"/>
        <v>0.99999999999999989</v>
      </c>
      <c r="E15" s="14">
        <v>1</v>
      </c>
      <c r="F15" s="14">
        <f t="shared" si="0"/>
        <v>0.54030230586813977</v>
      </c>
      <c r="G15" s="14">
        <f t="shared" si="1"/>
        <v>0.84147098480789639</v>
      </c>
      <c r="H15" s="14">
        <v>1</v>
      </c>
      <c r="L15" s="14">
        <v>2.6692588157539272</v>
      </c>
      <c r="M15" s="14">
        <v>-0.97805548920670704</v>
      </c>
      <c r="N15" s="14">
        <v>1</v>
      </c>
    </row>
    <row r="16" spans="4:14" x14ac:dyDescent="0.3">
      <c r="D16" s="14">
        <f t="shared" si="2"/>
        <v>1.0999999999999999</v>
      </c>
      <c r="E16" s="14">
        <v>1</v>
      </c>
      <c r="F16" s="14">
        <f t="shared" si="0"/>
        <v>0.45359612142557748</v>
      </c>
      <c r="G16" s="14">
        <f t="shared" si="1"/>
        <v>0.89120736006143531</v>
      </c>
      <c r="H16" s="14">
        <v>1</v>
      </c>
      <c r="L16" s="14">
        <v>2.7658605818724693</v>
      </c>
      <c r="M16" s="14">
        <v>-0.95236953532667767</v>
      </c>
      <c r="N16" s="14">
        <v>1</v>
      </c>
    </row>
    <row r="17" spans="4:14" x14ac:dyDescent="0.3">
      <c r="D17" s="14">
        <f t="shared" si="2"/>
        <v>1.2</v>
      </c>
      <c r="E17" s="14">
        <v>1</v>
      </c>
      <c r="F17" s="14">
        <f t="shared" si="0"/>
        <v>0.36235775447667362</v>
      </c>
      <c r="G17" s="14">
        <f t="shared" si="1"/>
        <v>0.93203908596722629</v>
      </c>
      <c r="H17" s="14">
        <v>1</v>
      </c>
      <c r="L17" s="14">
        <v>2.8594154249979558</v>
      </c>
      <c r="M17" s="14">
        <v>-0.91716781986117735</v>
      </c>
      <c r="N17" s="14">
        <v>1</v>
      </c>
    </row>
    <row r="18" spans="4:14" x14ac:dyDescent="0.3">
      <c r="D18" s="14">
        <f t="shared" si="2"/>
        <v>1.3</v>
      </c>
      <c r="E18" s="14">
        <v>1</v>
      </c>
      <c r="F18" s="14">
        <f t="shared" si="0"/>
        <v>0.26749882862458735</v>
      </c>
      <c r="G18" s="14">
        <f t="shared" si="1"/>
        <v>0.96355818541719296</v>
      </c>
      <c r="H18" s="14">
        <v>1</v>
      </c>
      <c r="L18" s="14">
        <v>2.9489885760629972</v>
      </c>
      <c r="M18" s="14">
        <v>-0.87280206671499738</v>
      </c>
      <c r="N18" s="14">
        <v>1</v>
      </c>
    </row>
    <row r="19" spans="4:14" x14ac:dyDescent="0.3">
      <c r="D19" s="14">
        <f t="shared" si="2"/>
        <v>1.4000000000000001</v>
      </c>
      <c r="E19" s="14">
        <v>1</v>
      </c>
      <c r="F19" s="14">
        <f t="shared" si="0"/>
        <v>0.16996714290024081</v>
      </c>
      <c r="G19" s="14">
        <f t="shared" si="1"/>
        <v>0.98544972998846025</v>
      </c>
      <c r="H19" s="14">
        <v>1</v>
      </c>
      <c r="L19" s="14">
        <v>3.0336850497510981</v>
      </c>
      <c r="M19" s="14">
        <v>-0.8197155638282061</v>
      </c>
      <c r="N19" s="14">
        <v>1</v>
      </c>
    </row>
    <row r="20" spans="4:14" x14ac:dyDescent="0.3">
      <c r="D20" s="14">
        <f t="shared" si="2"/>
        <v>1.5000000000000002</v>
      </c>
      <c r="E20" s="14">
        <v>1</v>
      </c>
      <c r="F20" s="14">
        <f t="shared" si="0"/>
        <v>7.0737201667702684E-2</v>
      </c>
      <c r="G20" s="14">
        <f t="shared" si="1"/>
        <v>0.99749498660405445</v>
      </c>
      <c r="H20" s="14">
        <v>1</v>
      </c>
      <c r="L20" s="14">
        <v>3.1126585868940992</v>
      </c>
      <c r="M20" s="14">
        <v>-0.75843873398958339</v>
      </c>
      <c r="N20" s="14">
        <v>1</v>
      </c>
    </row>
    <row r="21" spans="4:14" x14ac:dyDescent="0.3">
      <c r="D21" s="14">
        <f t="shared" si="2"/>
        <v>1.6000000000000003</v>
      </c>
      <c r="E21" s="14">
        <v>1</v>
      </c>
      <c r="F21" s="14">
        <f t="shared" si="0"/>
        <v>-2.9199522301289037E-2</v>
      </c>
      <c r="G21" s="14">
        <f t="shared" si="1"/>
        <v>0.99957360304150511</v>
      </c>
      <c r="H21" s="14">
        <v>1</v>
      </c>
      <c r="L21" s="14">
        <v>3.185120110014048</v>
      </c>
      <c r="M21" s="14">
        <v>-0.68958383502745013</v>
      </c>
      <c r="N21" s="14">
        <v>1</v>
      </c>
    </row>
    <row r="22" spans="4:14" x14ac:dyDescent="0.3">
      <c r="D22" s="14">
        <f t="shared" si="2"/>
        <v>1.7000000000000004</v>
      </c>
      <c r="E22" s="14">
        <v>1</v>
      </c>
      <c r="F22" s="14">
        <f t="shared" si="0"/>
        <v>-0.12884449429552508</v>
      </c>
      <c r="G22" s="14">
        <f t="shared" si="1"/>
        <v>0.99166481045246857</v>
      </c>
      <c r="H22" s="14">
        <v>1</v>
      </c>
      <c r="L22" s="14">
        <v>3.2503456075245252</v>
      </c>
      <c r="M22" s="14">
        <v>-0.61383884233183217</v>
      </c>
      <c r="N22" s="14">
        <v>1</v>
      </c>
    </row>
    <row r="23" spans="4:14" x14ac:dyDescent="0.3">
      <c r="D23" s="14">
        <f t="shared" si="2"/>
        <v>1.8000000000000005</v>
      </c>
      <c r="E23" s="14">
        <v>1</v>
      </c>
      <c r="F23" s="14">
        <f t="shared" si="0"/>
        <v>-0.22720209469308753</v>
      </c>
      <c r="G23" s="14">
        <f t="shared" si="1"/>
        <v>0.97384763087819504</v>
      </c>
      <c r="H23" s="14">
        <v>1</v>
      </c>
      <c r="L23" s="14">
        <v>3.3076833678150894</v>
      </c>
      <c r="M23" s="14">
        <v>-0.53196057483177861</v>
      </c>
      <c r="N23" s="14">
        <v>1</v>
      </c>
    </row>
    <row r="24" spans="4:14" x14ac:dyDescent="0.3">
      <c r="D24" s="14">
        <f t="shared" si="2"/>
        <v>1.9000000000000006</v>
      </c>
      <c r="E24" s="14">
        <v>1</v>
      </c>
      <c r="F24" s="14">
        <f t="shared" si="0"/>
        <v>-0.32328956686350396</v>
      </c>
      <c r="G24" s="14">
        <f t="shared" si="1"/>
        <v>0.94630008768741425</v>
      </c>
      <c r="H24" s="14">
        <v>1</v>
      </c>
      <c r="L24" s="14">
        <v>3.3565604909382598</v>
      </c>
      <c r="M24" s="14">
        <v>-0.44476713311079324</v>
      </c>
      <c r="N24" s="14">
        <v>1</v>
      </c>
    </row>
    <row r="25" spans="4:14" x14ac:dyDescent="0.3">
      <c r="D25" s="14">
        <f t="shared" si="2"/>
        <v>2.0000000000000004</v>
      </c>
      <c r="E25" s="14">
        <v>1</v>
      </c>
      <c r="F25" s="14">
        <f t="shared" si="0"/>
        <v>-0.4161468365471428</v>
      </c>
      <c r="G25" s="14">
        <f t="shared" si="1"/>
        <v>0.90929742682568149</v>
      </c>
      <c r="H25" s="14">
        <v>1</v>
      </c>
      <c r="L25" s="14">
        <v>3.3964886128364196</v>
      </c>
      <c r="M25" s="14">
        <v>-0.35312972521623204</v>
      </c>
      <c r="N25" s="14">
        <v>1</v>
      </c>
    </row>
    <row r="26" spans="4:14" x14ac:dyDescent="0.3">
      <c r="D26" s="14">
        <f t="shared" si="2"/>
        <v>2.1000000000000005</v>
      </c>
      <c r="E26" s="14">
        <v>1</v>
      </c>
      <c r="F26" s="14">
        <f t="shared" si="0"/>
        <v>-0.5048461045998579</v>
      </c>
      <c r="G26" s="14">
        <f t="shared" si="1"/>
        <v>0.86320936664887349</v>
      </c>
      <c r="H26" s="14">
        <v>1</v>
      </c>
      <c r="L26" s="14">
        <v>3.4270687849140442</v>
      </c>
      <c r="M26" s="14">
        <v>-0.25796396183647785</v>
      </c>
      <c r="N26" s="14">
        <v>1</v>
      </c>
    </row>
    <row r="27" spans="4:14" x14ac:dyDescent="0.3">
      <c r="D27" s="14">
        <f t="shared" si="2"/>
        <v>2.2000000000000006</v>
      </c>
      <c r="E27" s="14">
        <v>1</v>
      </c>
      <c r="F27" s="14">
        <f t="shared" si="0"/>
        <v>-0.58850111725534626</v>
      </c>
      <c r="G27" s="14">
        <f t="shared" si="1"/>
        <v>0.80849640381958987</v>
      </c>
      <c r="H27" s="14">
        <v>1</v>
      </c>
      <c r="L27" s="14">
        <v>3.4479954602001945</v>
      </c>
      <c r="M27" s="14">
        <v>-0.16022070782160214</v>
      </c>
      <c r="N27" s="14">
        <v>1</v>
      </c>
    </row>
    <row r="28" spans="4:14" x14ac:dyDescent="0.3">
      <c r="D28" s="14">
        <f t="shared" si="2"/>
        <v>2.3000000000000007</v>
      </c>
      <c r="E28" s="14">
        <v>1</v>
      </c>
      <c r="F28" s="14">
        <f t="shared" si="0"/>
        <v>-0.66627602127982477</v>
      </c>
      <c r="G28" s="14">
        <f t="shared" si="1"/>
        <v>0.7457052121767197</v>
      </c>
      <c r="H28" s="14">
        <v>1</v>
      </c>
      <c r="L28" s="14">
        <v>3.4590595462728513</v>
      </c>
      <c r="M28" s="14">
        <v>-6.08765814560977E-2</v>
      </c>
      <c r="N28" s="14">
        <v>1</v>
      </c>
    </row>
    <row r="29" spans="4:14" x14ac:dyDescent="0.3">
      <c r="D29" s="14">
        <f t="shared" si="2"/>
        <v>2.4000000000000008</v>
      </c>
      <c r="E29" s="14">
        <v>1</v>
      </c>
      <c r="F29" s="14">
        <f t="shared" si="0"/>
        <v>-0.737393715541246</v>
      </c>
      <c r="G29" s="14">
        <f t="shared" si="1"/>
        <v>0.67546318055115029</v>
      </c>
      <c r="H29" s="14">
        <v>1</v>
      </c>
      <c r="L29" s="14">
        <v>3.4601504944412769</v>
      </c>
      <c r="M29" s="14">
        <v>3.9075803588193736E-2</v>
      </c>
      <c r="N29" s="14">
        <v>1</v>
      </c>
    </row>
    <row r="30" spans="4:14" x14ac:dyDescent="0.3">
      <c r="D30" s="14">
        <f t="shared" si="2"/>
        <v>2.5000000000000009</v>
      </c>
      <c r="E30" s="14">
        <v>1</v>
      </c>
      <c r="F30" s="14">
        <f t="shared" si="0"/>
        <v>-0.80114361554693425</v>
      </c>
      <c r="G30" s="14">
        <f t="shared" si="1"/>
        <v>0.59847214410395577</v>
      </c>
      <c r="H30" s="14">
        <v>1</v>
      </c>
      <c r="L30" s="14">
        <v>3.4512574043119919</v>
      </c>
      <c r="M30" s="14">
        <v>0.13863775611977525</v>
      </c>
      <c r="N30" s="14">
        <v>1</v>
      </c>
    </row>
    <row r="31" spans="4:14" x14ac:dyDescent="0.3">
      <c r="D31" s="14">
        <f t="shared" si="2"/>
        <v>2.600000000000001</v>
      </c>
      <c r="E31" s="14">
        <v>1</v>
      </c>
      <c r="F31" s="14">
        <f t="shared" si="0"/>
        <v>-0.85688875336894776</v>
      </c>
      <c r="G31" s="14">
        <f t="shared" si="1"/>
        <v>0.51550137182146338</v>
      </c>
      <c r="H31" s="14">
        <v>1</v>
      </c>
      <c r="L31" s="14">
        <v>3.432469132701903</v>
      </c>
      <c r="M31" s="14">
        <v>0.23681448601975724</v>
      </c>
      <c r="N31" s="14">
        <v>1</v>
      </c>
    </row>
    <row r="32" spans="4:14" x14ac:dyDescent="0.3">
      <c r="D32" s="14">
        <f t="shared" si="2"/>
        <v>2.7000000000000011</v>
      </c>
      <c r="E32" s="14">
        <v>1</v>
      </c>
      <c r="F32" s="14">
        <f t="shared" si="0"/>
        <v>-0.90407214201706165</v>
      </c>
      <c r="G32" s="14">
        <f t="shared" si="1"/>
        <v>0.42737988023382895</v>
      </c>
      <c r="H32" s="14">
        <v>1</v>
      </c>
      <c r="L32" s="14">
        <v>3.4039734058103619</v>
      </c>
      <c r="M32" s="14">
        <v>0.3326250438558912</v>
      </c>
      <c r="N32" s="14">
        <v>1</v>
      </c>
    </row>
    <row r="33" spans="4:14" x14ac:dyDescent="0.3">
      <c r="D33" s="14">
        <f t="shared" si="2"/>
        <v>2.8000000000000012</v>
      </c>
      <c r="E33" s="14">
        <v>1</v>
      </c>
      <c r="F33" s="14">
        <f t="shared" si="0"/>
        <v>-0.94222234066865851</v>
      </c>
      <c r="G33" s="14">
        <f t="shared" si="1"/>
        <v>0.33498815015590383</v>
      </c>
      <c r="H33" s="14">
        <v>1</v>
      </c>
      <c r="L33" s="14">
        <v>3.3660549435210338</v>
      </c>
      <c r="M33" s="14">
        <v>0.42511212220503836</v>
      </c>
      <c r="N33" s="14">
        <v>1</v>
      </c>
    </row>
    <row r="34" spans="4:14" x14ac:dyDescent="0.3">
      <c r="D34" s="14">
        <f t="shared" si="2"/>
        <v>2.9000000000000012</v>
      </c>
      <c r="E34" s="14">
        <v>1</v>
      </c>
      <c r="F34" s="14">
        <f t="shared" si="0"/>
        <v>-0.97095816514959077</v>
      </c>
      <c r="G34" s="14">
        <f t="shared" si="1"/>
        <v>0.23924932921398112</v>
      </c>
      <c r="H34" s="14">
        <v>1</v>
      </c>
      <c r="L34" s="14">
        <v>3.3190926145749362</v>
      </c>
      <c r="M34" s="14">
        <v>0.5133516207524973</v>
      </c>
      <c r="N34" s="14">
        <v>1</v>
      </c>
    </row>
    <row r="35" spans="4:14" x14ac:dyDescent="0.3">
      <c r="D35" s="14">
        <f t="shared" si="2"/>
        <v>3.0000000000000013</v>
      </c>
      <c r="E35" s="14">
        <v>1</v>
      </c>
      <c r="F35" s="14">
        <f t="shared" si="0"/>
        <v>-0.98999249660044564</v>
      </c>
      <c r="G35" s="14">
        <f t="shared" si="1"/>
        <v>0.14112000805986591</v>
      </c>
      <c r="H35" s="14">
        <v>1</v>
      </c>
      <c r="L35" s="14">
        <v>3.2635556510392165</v>
      </c>
      <c r="M35" s="14">
        <v>0.59646187959688202</v>
      </c>
      <c r="N35" s="14">
        <v>1</v>
      </c>
    </row>
    <row r="36" spans="4:14" x14ac:dyDescent="0.3">
      <c r="D36" s="14">
        <f t="shared" si="2"/>
        <v>3.1000000000000014</v>
      </c>
      <c r="E36" s="14">
        <v>1</v>
      </c>
      <c r="F36" s="14">
        <f t="shared" si="0"/>
        <v>-0.99913515027327948</v>
      </c>
      <c r="G36" s="14">
        <f t="shared" si="1"/>
        <v>4.1580662433289159E-2</v>
      </c>
      <c r="H36" s="14">
        <v>1</v>
      </c>
      <c r="L36" s="14">
        <v>3.1999989598954444</v>
      </c>
      <c r="M36" s="14">
        <v>0.67361248850441857</v>
      </c>
      <c r="N36" s="14">
        <v>1</v>
      </c>
    </row>
    <row r="37" spans="4:14" x14ac:dyDescent="0.3">
      <c r="D37" s="14">
        <f t="shared" si="2"/>
        <v>3.2000000000000015</v>
      </c>
      <c r="E37" s="14">
        <v>1</v>
      </c>
      <c r="F37" s="14">
        <f t="shared" si="0"/>
        <v>-0.99829477579475301</v>
      </c>
      <c r="G37" s="14">
        <f t="shared" si="1"/>
        <v>-5.8374143427581418E-2</v>
      </c>
      <c r="H37" s="14">
        <v>1</v>
      </c>
      <c r="L37" s="14">
        <v>3.1290575785924797</v>
      </c>
      <c r="M37" s="14">
        <v>0.74403258409350337</v>
      </c>
      <c r="N37" s="14">
        <v>1</v>
      </c>
    </row>
    <row r="38" spans="4:14" x14ac:dyDescent="0.3">
      <c r="D38" s="14">
        <f t="shared" si="2"/>
        <v>3.3000000000000016</v>
      </c>
      <c r="E38" s="14">
        <v>1</v>
      </c>
      <c r="F38" s="14">
        <f t="shared" si="0"/>
        <v>-0.98747976990886466</v>
      </c>
      <c r="G38" s="14">
        <f t="shared" si="1"/>
        <v>-0.15774569414324996</v>
      </c>
      <c r="H38" s="14">
        <v>1</v>
      </c>
      <c r="L38" s="14">
        <v>3.0514403299621984</v>
      </c>
      <c r="M38" s="14">
        <v>0.80701855204679906</v>
      </c>
      <c r="N38" s="14">
        <v>1</v>
      </c>
    </row>
    <row r="39" spans="4:14" x14ac:dyDescent="0.3">
      <c r="D39" s="14">
        <f t="shared" si="2"/>
        <v>3.4000000000000017</v>
      </c>
      <c r="E39" s="14">
        <v>1</v>
      </c>
      <c r="F39" s="14">
        <f t="shared" si="0"/>
        <v>-0.96679819257946054</v>
      </c>
      <c r="G39" s="14">
        <f t="shared" si="1"/>
        <v>-0.25554110202683294</v>
      </c>
      <c r="H39" s="14">
        <v>1</v>
      </c>
      <c r="L39" s="14">
        <v>2.9679227398960633</v>
      </c>
      <c r="M39" s="14">
        <v>0.86194105739290927</v>
      </c>
      <c r="N39" s="14">
        <v>1</v>
      </c>
    </row>
    <row r="40" spans="4:14" x14ac:dyDescent="0.3">
      <c r="D40" s="14">
        <f t="shared" si="2"/>
        <v>3.5000000000000018</v>
      </c>
      <c r="E40" s="14">
        <v>1</v>
      </c>
      <c r="F40" s="14">
        <f t="shared" si="0"/>
        <v>-0.93645668729079568</v>
      </c>
      <c r="G40" s="14">
        <f t="shared" si="1"/>
        <v>-0.3507832276896215</v>
      </c>
      <c r="H40" s="14">
        <v>1</v>
      </c>
      <c r="L40" s="14">
        <v>2.8793392885467703</v>
      </c>
      <c r="M40" s="14">
        <v>0.90825133261338209</v>
      </c>
      <c r="N40" s="14">
        <v>1</v>
      </c>
    </row>
    <row r="41" spans="4:14" x14ac:dyDescent="0.3">
      <c r="D41" s="14">
        <f t="shared" si="2"/>
        <v>3.6000000000000019</v>
      </c>
      <c r="E41" s="14">
        <v>1</v>
      </c>
      <c r="F41" s="14">
        <f t="shared" si="0"/>
        <v>-0.89675841633414621</v>
      </c>
      <c r="G41" s="14">
        <f t="shared" si="1"/>
        <v>-0.44252044329485407</v>
      </c>
      <c r="H41" s="14">
        <v>1</v>
      </c>
      <c r="L41" s="14">
        <v>2.786575072478406</v>
      </c>
      <c r="M41" s="14">
        <v>0.94548666074635623</v>
      </c>
      <c r="N41" s="14">
        <v>1</v>
      </c>
    </row>
    <row r="42" spans="4:14" x14ac:dyDescent="0.3">
      <c r="D42" s="14">
        <f t="shared" si="2"/>
        <v>3.700000000000002</v>
      </c>
      <c r="E42" s="14">
        <v>1</v>
      </c>
      <c r="F42" s="14">
        <f t="shared" si="0"/>
        <v>-0.84810003171040715</v>
      </c>
      <c r="G42" s="14">
        <f t="shared" si="1"/>
        <v>-0.52983614090849485</v>
      </c>
      <c r="H42" s="14">
        <v>1</v>
      </c>
      <c r="L42" s="14">
        <v>2.6905569610741518</v>
      </c>
      <c r="M42" s="14">
        <v>0.97327499870149015</v>
      </c>
      <c r="N42" s="14">
        <v>1</v>
      </c>
    </row>
    <row r="43" spans="4:14" x14ac:dyDescent="0.3">
      <c r="D43" s="14">
        <f t="shared" si="2"/>
        <v>3.800000000000002</v>
      </c>
      <c r="E43" s="14">
        <v>1</v>
      </c>
      <c r="F43" s="14">
        <f t="shared" si="0"/>
        <v>-0.79096771191441551</v>
      </c>
      <c r="G43" s="14">
        <f t="shared" si="1"/>
        <v>-0.61185789094272069</v>
      </c>
      <c r="H43" s="14">
        <v>1</v>
      </c>
      <c r="L43" s="14">
        <v>2.5922443355637919</v>
      </c>
      <c r="M43" s="14">
        <v>0.99133869459153934</v>
      </c>
      <c r="N43" s="14">
        <v>1</v>
      </c>
    </row>
    <row r="44" spans="4:14" x14ac:dyDescent="0.3">
      <c r="D44" s="14">
        <f t="shared" si="2"/>
        <v>3.9000000000000021</v>
      </c>
      <c r="E44" s="14">
        <v>1</v>
      </c>
      <c r="F44" s="14">
        <f t="shared" si="0"/>
        <v>-0.72593230420013866</v>
      </c>
      <c r="G44" s="14">
        <f t="shared" si="1"/>
        <v>-0.68776615918397532</v>
      </c>
      <c r="H44" s="14">
        <v>1</v>
      </c>
      <c r="L44" s="14">
        <v>2.492619503203592</v>
      </c>
      <c r="M44" s="14">
        <v>0.99949726193823463</v>
      </c>
      <c r="N44" s="14">
        <v>1</v>
      </c>
    </row>
    <row r="45" spans="4:14" x14ac:dyDescent="0.3">
      <c r="D45" s="14">
        <f t="shared" si="2"/>
        <v>4.0000000000000018</v>
      </c>
      <c r="E45" s="14">
        <v>1</v>
      </c>
      <c r="F45" s="14">
        <f t="shared" si="0"/>
        <v>-0.65364362086361061</v>
      </c>
      <c r="G45" s="14">
        <f t="shared" si="1"/>
        <v>-0.75680249530792942</v>
      </c>
      <c r="H45" s="14">
        <v>1</v>
      </c>
      <c r="L45" s="14">
        <v>2.3926778823869048</v>
      </c>
      <c r="M45" s="14">
        <v>0.99766918303351138</v>
      </c>
      <c r="N45" s="14">
        <v>1</v>
      </c>
    </row>
    <row r="46" spans="4:14" x14ac:dyDescent="0.3">
      <c r="D46" s="14">
        <f t="shared" si="2"/>
        <v>4.1000000000000014</v>
      </c>
      <c r="E46" s="14">
        <v>1</v>
      </c>
      <c r="F46" s="14">
        <f t="shared" si="0"/>
        <v>-0.57482394653326774</v>
      </c>
      <c r="G46" s="14">
        <f t="shared" si="1"/>
        <v>-0.81827711106441137</v>
      </c>
      <c r="H46" s="14">
        <v>1</v>
      </c>
      <c r="L46" s="14">
        <v>2.2934180567526226</v>
      </c>
      <c r="M46" s="14">
        <v>0.98587272343750332</v>
      </c>
      <c r="N46" s="14">
        <v>1</v>
      </c>
    </row>
    <row r="47" spans="4:14" x14ac:dyDescent="0.3">
      <c r="D47" s="14">
        <f t="shared" si="2"/>
        <v>4.2000000000000011</v>
      </c>
      <c r="E47" s="14">
        <v>1</v>
      </c>
      <c r="F47" s="14">
        <f t="shared" si="0"/>
        <v>-0.49026082134069865</v>
      </c>
      <c r="G47" s="14">
        <f t="shared" si="1"/>
        <v>-0.87157577241358863</v>
      </c>
      <c r="H47" s="14">
        <v>1</v>
      </c>
      <c r="L47" s="14">
        <v>2.1958317976675468</v>
      </c>
      <c r="M47" s="14">
        <v>0.96422574947510242</v>
      </c>
      <c r="N47" s="14">
        <v>1</v>
      </c>
    </row>
    <row r="48" spans="4:14" x14ac:dyDescent="0.3">
      <c r="D48" s="14">
        <f t="shared" si="2"/>
        <v>4.3000000000000007</v>
      </c>
      <c r="E48" s="14">
        <v>1</v>
      </c>
      <c r="F48" s="14">
        <f t="shared" si="0"/>
        <v>-0.40079917207997462</v>
      </c>
      <c r="G48" s="14">
        <f t="shared" si="1"/>
        <v>-0.91616593674945523</v>
      </c>
      <c r="H48" s="14">
        <v>1</v>
      </c>
      <c r="L48" s="14">
        <v>2.1008941547747271</v>
      </c>
      <c r="M48" s="14">
        <v>0.93294455055460301</v>
      </c>
      <c r="N48" s="14">
        <v>1</v>
      </c>
    </row>
    <row r="49" spans="4:14" x14ac:dyDescent="0.3">
      <c r="D49" s="14">
        <f t="shared" si="2"/>
        <v>4.4000000000000004</v>
      </c>
      <c r="E49" s="14">
        <v>1</v>
      </c>
      <c r="F49" s="14">
        <f t="shared" si="0"/>
        <v>-0.30733286997841935</v>
      </c>
      <c r="G49" s="14">
        <f t="shared" si="1"/>
        <v>-0.95160207388951601</v>
      </c>
      <c r="H49" s="14">
        <v>1</v>
      </c>
      <c r="L49" s="14">
        <v>2.0095537136197366</v>
      </c>
      <c r="M49" s="14">
        <v>0.89234167807542908</v>
      </c>
      <c r="N49" s="14">
        <v>1</v>
      </c>
    </row>
    <row r="50" spans="4:14" x14ac:dyDescent="0.3">
      <c r="D50" s="14">
        <f t="shared" si="2"/>
        <v>4.5</v>
      </c>
      <c r="E50" s="14">
        <v>1</v>
      </c>
      <c r="F50" s="14">
        <f t="shared" si="0"/>
        <v>-0.2107957994307797</v>
      </c>
      <c r="G50" s="14">
        <f t="shared" si="1"/>
        <v>-0.97753011766509701</v>
      </c>
      <c r="H50" s="14">
        <v>1</v>
      </c>
      <c r="L50" s="14">
        <v>1.9227231176974597</v>
      </c>
      <c r="M50" s="14">
        <v>0.84282282251786711</v>
      </c>
      <c r="N50" s="14">
        <v>1</v>
      </c>
    </row>
    <row r="51" spans="4:14" x14ac:dyDescent="0.3">
      <c r="D51" s="14">
        <f t="shared" si="2"/>
        <v>4.5999999999999996</v>
      </c>
      <c r="E51" s="14">
        <v>1</v>
      </c>
      <c r="F51" s="14">
        <f t="shared" si="0"/>
        <v>-0.11215252693505487</v>
      </c>
      <c r="G51" s="14">
        <f t="shared" si="1"/>
        <v>-0.99369100363346441</v>
      </c>
      <c r="H51" s="14">
        <v>1</v>
      </c>
      <c r="L51" s="14">
        <v>1.8412699496199731</v>
      </c>
      <c r="M51" s="14">
        <v>0.78488275991789114</v>
      </c>
      <c r="N51" s="14">
        <v>1</v>
      </c>
    </row>
    <row r="52" spans="4:14" x14ac:dyDescent="0.3">
      <c r="D52" s="14">
        <f t="shared" si="2"/>
        <v>4.6999999999999993</v>
      </c>
      <c r="E52" s="14">
        <v>1</v>
      </c>
      <c r="F52" s="14">
        <f t="shared" si="0"/>
        <v>-1.2388663462891449E-2</v>
      </c>
      <c r="G52" s="14">
        <f t="shared" si="1"/>
        <v>-0.99992325756410083</v>
      </c>
      <c r="H52" s="14">
        <v>1</v>
      </c>
      <c r="L52" s="14">
        <v>1.7660080625178698</v>
      </c>
      <c r="M52" s="14">
        <v>0.71910040822856169</v>
      </c>
      <c r="N52" s="14">
        <v>1</v>
      </c>
    </row>
    <row r="53" spans="4:14" x14ac:dyDescent="0.3">
      <c r="D53" s="14">
        <f t="shared" si="2"/>
        <v>4.7999999999999989</v>
      </c>
      <c r="E53" s="14">
        <v>1</v>
      </c>
      <c r="F53" s="14">
        <f t="shared" si="0"/>
        <v>8.749898343944551E-2</v>
      </c>
      <c r="G53" s="14">
        <f t="shared" si="1"/>
        <v>-0.99616460883584079</v>
      </c>
      <c r="H53" s="14">
        <v>1</v>
      </c>
      <c r="L53" s="14">
        <v>1.6976894482888012</v>
      </c>
      <c r="M53" s="14">
        <v>0.64613304296320406</v>
      </c>
      <c r="N53" s="14">
        <v>1</v>
      </c>
    </row>
    <row r="54" spans="4:14" x14ac:dyDescent="0.3">
      <c r="D54" s="14">
        <f t="shared" si="2"/>
        <v>4.8999999999999986</v>
      </c>
      <c r="E54" s="14">
        <v>1</v>
      </c>
      <c r="F54" s="14">
        <f t="shared" si="0"/>
        <v>0.18651236942257401</v>
      </c>
      <c r="G54" s="14">
        <f t="shared" si="1"/>
        <v>-0.98245261262433281</v>
      </c>
      <c r="H54" s="14">
        <v>1</v>
      </c>
      <c r="L54" s="14">
        <v>1.6369967239430132</v>
      </c>
      <c r="M54" s="14">
        <v>0.56670972991574564</v>
      </c>
      <c r="N54" s="14">
        <v>1</v>
      </c>
    </row>
    <row r="55" spans="4:14" x14ac:dyDescent="0.3">
      <c r="D55" s="14">
        <f t="shared" si="2"/>
        <v>4.9999999999999982</v>
      </c>
      <c r="E55" s="14">
        <v>1</v>
      </c>
      <c r="F55" s="14">
        <f t="shared" si="0"/>
        <v>0.28366218546322458</v>
      </c>
      <c r="G55" s="14">
        <f t="shared" si="1"/>
        <v>-0.95892427466313901</v>
      </c>
      <c r="H55" s="14">
        <v>1</v>
      </c>
      <c r="L55" s="14">
        <v>1.5845363111198214</v>
      </c>
      <c r="M55" s="14">
        <v>0.48162404057629971</v>
      </c>
      <c r="N55" s="14">
        <v>1</v>
      </c>
    </row>
    <row r="56" spans="4:14" x14ac:dyDescent="0.3">
      <c r="D56" s="14">
        <f t="shared" si="2"/>
        <v>5.0999999999999979</v>
      </c>
      <c r="E56" s="14">
        <v>1</v>
      </c>
      <c r="F56" s="14">
        <f t="shared" si="0"/>
        <v>0.37797774271297857</v>
      </c>
      <c r="G56" s="14">
        <f t="shared" si="1"/>
        <v>-0.92581468232773312</v>
      </c>
      <c r="H56" s="14">
        <v>1</v>
      </c>
      <c r="L56" s="14">
        <v>1.5408323769230483</v>
      </c>
      <c r="M56" s="14">
        <v>0.39172612302715665</v>
      </c>
      <c r="N56" s="14">
        <v>1</v>
      </c>
    </row>
    <row r="57" spans="4:14" x14ac:dyDescent="0.3">
      <c r="D57" s="14">
        <f t="shared" si="2"/>
        <v>5.1999999999999975</v>
      </c>
      <c r="E57" s="14">
        <v>1</v>
      </c>
      <c r="F57" s="14">
        <f t="shared" si="0"/>
        <v>0.46851667130037478</v>
      </c>
      <c r="G57" s="14">
        <f t="shared" si="1"/>
        <v>-0.88345465572015447</v>
      </c>
      <c r="H57" s="14">
        <v>1</v>
      </c>
      <c r="L57" s="14">
        <v>1.5063215966165882</v>
      </c>
      <c r="M57" s="14">
        <v>0.2979142075441667</v>
      </c>
      <c r="N57" s="14">
        <v>1</v>
      </c>
    </row>
    <row r="58" spans="4:14" x14ac:dyDescent="0.3">
      <c r="D58" s="14">
        <f t="shared" si="2"/>
        <v>5.2999999999999972</v>
      </c>
      <c r="E58" s="14">
        <v>1</v>
      </c>
      <c r="F58" s="14">
        <f t="shared" si="0"/>
        <v>0.55437433617915854</v>
      </c>
      <c r="G58" s="14">
        <f t="shared" si="1"/>
        <v>-0.8322674422239027</v>
      </c>
      <c r="H58" s="14">
        <v>1</v>
      </c>
      <c r="L58" s="14">
        <v>1.4813487905095157</v>
      </c>
      <c r="M58" s="14">
        <v>0.20112563177673976</v>
      </c>
      <c r="N58" s="14">
        <v>1</v>
      </c>
    </row>
    <row r="59" spans="4:14" x14ac:dyDescent="0.3">
      <c r="D59" s="14">
        <f t="shared" si="2"/>
        <v>5.3999999999999968</v>
      </c>
      <c r="E59" s="14">
        <v>1</v>
      </c>
      <c r="F59" s="14">
        <f t="shared" si="0"/>
        <v>0.63469287594263191</v>
      </c>
      <c r="G59" s="14">
        <f t="shared" si="1"/>
        <v>-0.77276448755598937</v>
      </c>
      <c r="H59" s="14">
        <v>1</v>
      </c>
      <c r="L59" s="14">
        <v>1.4661634786255404</v>
      </c>
      <c r="M59" s="14">
        <v>0.10232747517989427</v>
      </c>
      <c r="N59" s="14">
        <v>1</v>
      </c>
    </row>
    <row r="60" spans="4:14" x14ac:dyDescent="0.3">
      <c r="D60" s="14">
        <f t="shared" si="2"/>
        <v>5.4999999999999964</v>
      </c>
      <c r="E60" s="14">
        <v>1</v>
      </c>
      <c r="F60" s="14">
        <f t="shared" si="0"/>
        <v>0.70866977429125755</v>
      </c>
      <c r="G60" s="14">
        <f t="shared" si="1"/>
        <v>-0.70554032557039448</v>
      </c>
      <c r="H60" s="14">
        <v>1</v>
      </c>
      <c r="L60" s="14">
        <v>1.4609173875814112</v>
      </c>
      <c r="M60" s="14">
        <v>2.5068962760174118E-3</v>
      </c>
      <c r="N60" s="14">
        <v>1</v>
      </c>
    </row>
    <row r="61" spans="4:14" x14ac:dyDescent="0.3">
      <c r="D61" s="14">
        <f t="shared" si="2"/>
        <v>5.5999999999999961</v>
      </c>
      <c r="E61" s="14">
        <v>1</v>
      </c>
      <c r="F61" s="14">
        <f t="shared" si="0"/>
        <v>0.77556587851024728</v>
      </c>
      <c r="G61" s="14">
        <f t="shared" si="1"/>
        <v>-0.63126663787232429</v>
      </c>
      <c r="H61" s="14">
        <v>1</v>
      </c>
      <c r="L61" s="14">
        <v>1.4656629345847128</v>
      </c>
      <c r="M61" s="14">
        <v>-9.7338730706779619E-2</v>
      </c>
      <c r="N61" s="14">
        <v>1</v>
      </c>
    </row>
    <row r="62" spans="4:14" x14ac:dyDescent="0.3">
      <c r="D62" s="14">
        <f t="shared" si="2"/>
        <v>5.6999999999999957</v>
      </c>
      <c r="E62" s="14">
        <v>1</v>
      </c>
      <c r="F62" s="14">
        <f t="shared" si="0"/>
        <v>0.83471278483915734</v>
      </c>
      <c r="G62" s="14">
        <f t="shared" si="1"/>
        <v>-0.55068554259764135</v>
      </c>
      <c r="H62" s="14">
        <v>1</v>
      </c>
      <c r="L62" s="14">
        <v>1.4803527036984576</v>
      </c>
      <c r="M62" s="14">
        <v>-0.196211781268261</v>
      </c>
      <c r="N62" s="14">
        <v>1</v>
      </c>
    </row>
    <row r="63" spans="4:14" x14ac:dyDescent="0.3">
      <c r="D63" s="14">
        <f t="shared" si="2"/>
        <v>5.7999999999999954</v>
      </c>
      <c r="E63" s="14">
        <v>1</v>
      </c>
      <c r="F63" s="14">
        <f t="shared" si="0"/>
        <v>0.88551951694131681</v>
      </c>
      <c r="G63" s="14">
        <f t="shared" si="1"/>
        <v>-0.46460217941376131</v>
      </c>
      <c r="H63" s="14">
        <v>1</v>
      </c>
      <c r="L63" s="14">
        <v>1.5048399196054536</v>
      </c>
      <c r="M63" s="14">
        <v>-0.29312434857030162</v>
      </c>
      <c r="N63" s="14">
        <v>1</v>
      </c>
    </row>
    <row r="64" spans="4:14" x14ac:dyDescent="0.3">
      <c r="D64" s="14">
        <f t="shared" si="2"/>
        <v>5.899999999999995</v>
      </c>
      <c r="E64" s="14">
        <v>1</v>
      </c>
      <c r="F64" s="14">
        <f t="shared" si="0"/>
        <v>0.92747843074403391</v>
      </c>
      <c r="G64" s="14">
        <f t="shared" si="1"/>
        <v>-0.37387666483024096</v>
      </c>
      <c r="H64" s="14">
        <v>1</v>
      </c>
      <c r="L64" s="14">
        <v>1.5388799141387555</v>
      </c>
      <c r="M64" s="14">
        <v>-0.38710811427545511</v>
      </c>
      <c r="N64" s="14">
        <v>1</v>
      </c>
    </row>
    <row r="65" spans="4:14" x14ac:dyDescent="0.3">
      <c r="D65" s="14">
        <f t="shared" si="2"/>
        <v>5.9999999999999947</v>
      </c>
      <c r="E65" s="14">
        <v>1</v>
      </c>
      <c r="F65" s="14">
        <f t="shared" si="0"/>
        <v>0.96017028665036452</v>
      </c>
      <c r="G65" s="14">
        <f t="shared" si="1"/>
        <v>-0.27941549819893097</v>
      </c>
      <c r="H65" s="14">
        <v>1</v>
      </c>
      <c r="L65" s="14">
        <v>1.5821325709251124</v>
      </c>
      <c r="M65" s="14">
        <v>-0.47722402366369809</v>
      </c>
      <c r="N65" s="14">
        <v>1</v>
      </c>
    </row>
    <row r="66" spans="4:14" x14ac:dyDescent="0.3">
      <c r="D66" s="14">
        <f t="shared" si="2"/>
        <v>6.0999999999999943</v>
      </c>
      <c r="E66" s="14">
        <v>1</v>
      </c>
      <c r="F66" s="14">
        <f t="shared" si="0"/>
        <v>0.9832684384425836</v>
      </c>
      <c r="G66" s="14">
        <f t="shared" si="1"/>
        <v>-0.18216250427210112</v>
      </c>
      <c r="H66" s="14">
        <v>1</v>
      </c>
      <c r="L66" s="14">
        <v>1.6341657237153426</v>
      </c>
      <c r="M66" s="14">
        <v>-0.56257166835678218</v>
      </c>
      <c r="N66" s="14">
        <v>1</v>
      </c>
    </row>
    <row r="67" spans="4:14" x14ac:dyDescent="0.3">
      <c r="D67" s="14">
        <f t="shared" si="2"/>
        <v>6.199999999999994</v>
      </c>
      <c r="E67" s="14">
        <v>1</v>
      </c>
      <c r="F67" s="14">
        <f t="shared" si="0"/>
        <v>0.99654209702321694</v>
      </c>
      <c r="G67" s="14">
        <f t="shared" si="1"/>
        <v>-8.30894028175026E-2</v>
      </c>
      <c r="H67" s="14">
        <v>1</v>
      </c>
      <c r="L67" s="14">
        <v>1.6944594744466399</v>
      </c>
      <c r="M67" s="14">
        <v>-0.64229828290111501</v>
      </c>
      <c r="N67" s="14">
        <v>1</v>
      </c>
    </row>
    <row r="68" spans="4:14" x14ac:dyDescent="0.3">
      <c r="D68" s="14">
        <f t="shared" si="2"/>
        <v>6.2999999999999936</v>
      </c>
      <c r="E68" s="14">
        <v>1</v>
      </c>
      <c r="F68" s="14">
        <f t="shared" si="0"/>
        <v>0.99985863638341521</v>
      </c>
      <c r="G68" s="14">
        <f t="shared" si="1"/>
        <v>1.6813900484343496E-2</v>
      </c>
      <c r="H68" s="14">
        <v>1</v>
      </c>
      <c r="L68" s="14" t="e">
        <v>#N/A</v>
      </c>
      <c r="M68" s="14" t="e">
        <v>#N/A</v>
      </c>
      <c r="N68" s="14" t="e">
        <v>#N/A</v>
      </c>
    </row>
    <row r="72" spans="4:14" x14ac:dyDescent="0.3">
      <c r="D72" s="14">
        <v>0</v>
      </c>
      <c r="E72" s="14">
        <v>1</v>
      </c>
      <c r="F72" s="14">
        <v>0</v>
      </c>
      <c r="G72" s="14">
        <f t="shared" ref="G72:G135" si="3">SIN(D72)</f>
        <v>0</v>
      </c>
      <c r="H72" s="14">
        <v>1</v>
      </c>
      <c r="L72" s="14">
        <f t="array" ref="L72:N147">MMULT(F72:H147,I5:K7)</f>
        <v>2.4609142453120048</v>
      </c>
      <c r="M72" s="14">
        <v>0</v>
      </c>
      <c r="N72" s="14">
        <v>1</v>
      </c>
    </row>
    <row r="73" spans="4:14" x14ac:dyDescent="0.3">
      <c r="D73" s="14">
        <v>0</v>
      </c>
      <c r="E73" s="14">
        <v>1</v>
      </c>
      <c r="F73" s="14">
        <f t="shared" ref="F73:F136" si="4">E73*COS(D73)</f>
        <v>1</v>
      </c>
      <c r="G73" s="14">
        <f t="shared" si="3"/>
        <v>0</v>
      </c>
      <c r="H73" s="14">
        <v>1</v>
      </c>
      <c r="L73" s="14">
        <v>1.6837682838550339</v>
      </c>
      <c r="M73" s="14">
        <v>-0.62932039104983739</v>
      </c>
      <c r="N73" s="14">
        <v>1</v>
      </c>
    </row>
    <row r="74" spans="4:14" x14ac:dyDescent="0.3">
      <c r="D74" s="14">
        <f>PI()</f>
        <v>3.1415926535897931</v>
      </c>
      <c r="E74" s="14">
        <v>1</v>
      </c>
      <c r="F74" s="14">
        <f t="shared" si="4"/>
        <v>-1</v>
      </c>
      <c r="G74" s="14">
        <f t="shared" si="3"/>
        <v>1.22514845490862E-16</v>
      </c>
      <c r="H74" s="14">
        <v>1</v>
      </c>
      <c r="L74" s="14">
        <v>3.2380602067689757</v>
      </c>
      <c r="M74" s="14">
        <v>0.62932039104983728</v>
      </c>
      <c r="N74" s="14">
        <v>1</v>
      </c>
    </row>
    <row r="75" spans="4:14" x14ac:dyDescent="0.3">
      <c r="D75" s="14">
        <f>PI()/2</f>
        <v>1.5707963267948966</v>
      </c>
      <c r="E75" s="14">
        <v>1</v>
      </c>
      <c r="F75" s="14">
        <f t="shared" si="4"/>
        <v>6.1257422745431001E-17</v>
      </c>
      <c r="G75" s="14">
        <f t="shared" si="3"/>
        <v>1</v>
      </c>
      <c r="H75" s="14">
        <v>1</v>
      </c>
      <c r="L75" s="14">
        <v>3.090234636361842</v>
      </c>
      <c r="M75" s="14">
        <v>-0.7771459614569709</v>
      </c>
      <c r="N75" s="14">
        <v>1</v>
      </c>
    </row>
    <row r="76" spans="4:14" x14ac:dyDescent="0.3">
      <c r="D76" s="14">
        <f>-PI()/2</f>
        <v>-1.5707963267948966</v>
      </c>
      <c r="E76" s="14">
        <v>1</v>
      </c>
      <c r="F76" s="14">
        <f t="shared" si="4"/>
        <v>6.1257422745431001E-17</v>
      </c>
      <c r="G76" s="14">
        <f t="shared" si="3"/>
        <v>-1</v>
      </c>
      <c r="H76" s="14">
        <v>1</v>
      </c>
      <c r="L76" s="14">
        <v>1.8315938542621675</v>
      </c>
      <c r="M76" s="14">
        <v>0.7771459614569709</v>
      </c>
      <c r="N76" s="14">
        <v>1</v>
      </c>
    </row>
    <row r="77" spans="4:14" x14ac:dyDescent="0.3">
      <c r="D77" s="14">
        <f t="shared" ref="D77:D140" si="5">D76+0.1</f>
        <v>-1.4707963267948965</v>
      </c>
      <c r="E77" s="14">
        <v>1</v>
      </c>
      <c r="F77" s="14">
        <f t="shared" si="4"/>
        <v>9.9833416646828307E-2</v>
      </c>
      <c r="G77" s="14">
        <f t="shared" si="3"/>
        <v>-0.99500416527802571</v>
      </c>
      <c r="H77" s="14">
        <v>1</v>
      </c>
      <c r="L77" s="14">
        <v>1.7571526983574868</v>
      </c>
      <c r="M77" s="14">
        <v>0.71043626387465875</v>
      </c>
      <c r="N77" s="14">
        <v>1</v>
      </c>
    </row>
    <row r="78" spans="4:14" x14ac:dyDescent="0.3">
      <c r="D78" s="14">
        <f t="shared" si="5"/>
        <v>-1.3707963267948964</v>
      </c>
      <c r="E78" s="14">
        <v>1</v>
      </c>
      <c r="F78" s="14">
        <f t="shared" si="4"/>
        <v>0.19866933079506144</v>
      </c>
      <c r="G78" s="14">
        <f t="shared" si="3"/>
        <v>-0.98006657784124163</v>
      </c>
      <c r="H78" s="14">
        <v>1</v>
      </c>
      <c r="L78" s="14">
        <v>1.6897432951973377</v>
      </c>
      <c r="M78" s="14">
        <v>0.63662812198271734</v>
      </c>
      <c r="N78" s="14">
        <v>1</v>
      </c>
    </row>
    <row r="79" spans="4:14" x14ac:dyDescent="0.3">
      <c r="D79" s="14">
        <f t="shared" si="5"/>
        <v>-1.2707963267948963</v>
      </c>
      <c r="E79" s="14">
        <v>1</v>
      </c>
      <c r="F79" s="14">
        <f t="shared" si="4"/>
        <v>0.29552020666133988</v>
      </c>
      <c r="G79" s="14">
        <f t="shared" si="3"/>
        <v>-0.95533648912560587</v>
      </c>
      <c r="H79" s="14">
        <v>1</v>
      </c>
      <c r="L79" s="14">
        <v>1.6300391772555101</v>
      </c>
      <c r="M79" s="14">
        <v>0.5564590023372028</v>
      </c>
      <c r="N79" s="14">
        <v>1</v>
      </c>
    </row>
    <row r="80" spans="4:14" x14ac:dyDescent="0.3">
      <c r="D80" s="14">
        <f t="shared" si="5"/>
        <v>-1.1707963267948962</v>
      </c>
      <c r="E80" s="14">
        <v>1</v>
      </c>
      <c r="F80" s="14">
        <f t="shared" si="4"/>
        <v>0.38941834230865086</v>
      </c>
      <c r="G80" s="14">
        <f t="shared" si="3"/>
        <v>-0.92106099400288488</v>
      </c>
      <c r="H80" s="14">
        <v>1</v>
      </c>
      <c r="L80" s="14">
        <v>1.5786368883429212</v>
      </c>
      <c r="M80" s="14">
        <v>0.47072992828122562</v>
      </c>
      <c r="N80" s="14">
        <v>1</v>
      </c>
    </row>
    <row r="81" spans="4:14" x14ac:dyDescent="0.3">
      <c r="D81" s="14">
        <f t="shared" si="5"/>
        <v>-1.0707963267948961</v>
      </c>
      <c r="E81" s="14">
        <v>1</v>
      </c>
      <c r="F81" s="14">
        <f t="shared" si="4"/>
        <v>0.47942553860420345</v>
      </c>
      <c r="G81" s="14">
        <f t="shared" si="3"/>
        <v>-0.87758256189037243</v>
      </c>
      <c r="H81" s="14">
        <v>1</v>
      </c>
      <c r="L81" s="14">
        <v>1.5360500231390477</v>
      </c>
      <c r="M81" s="14">
        <v>0.38029747638448891</v>
      </c>
      <c r="N81" s="14">
        <v>1</v>
      </c>
    </row>
    <row r="82" spans="4:14" x14ac:dyDescent="0.3">
      <c r="D82" s="14">
        <f t="shared" si="5"/>
        <v>-0.97079632679489614</v>
      </c>
      <c r="E82" s="14">
        <v>1</v>
      </c>
      <c r="F82" s="14">
        <f t="shared" si="4"/>
        <v>0.5646424733950357</v>
      </c>
      <c r="G82" s="14">
        <f t="shared" si="3"/>
        <v>-0.82533561490967799</v>
      </c>
      <c r="H82" s="14">
        <v>1</v>
      </c>
      <c r="L82" s="14">
        <v>1.502704095523661</v>
      </c>
      <c r="M82" s="14">
        <v>0.2860652178133507</v>
      </c>
      <c r="N82" s="14">
        <v>1</v>
      </c>
    </row>
    <row r="83" spans="4:14" x14ac:dyDescent="0.3">
      <c r="D83" s="14">
        <f t="shared" si="5"/>
        <v>-0.87079632679489616</v>
      </c>
      <c r="E83" s="14">
        <v>1</v>
      </c>
      <c r="F83" s="14">
        <f t="shared" si="4"/>
        <v>0.64421768723769146</v>
      </c>
      <c r="G83" s="14">
        <f t="shared" si="3"/>
        <v>-0.76484218728448816</v>
      </c>
      <c r="H83" s="14">
        <v>1</v>
      </c>
      <c r="L83" s="14">
        <v>1.4789322869827957</v>
      </c>
      <c r="M83" s="14">
        <v>0.18897469014641027</v>
      </c>
      <c r="N83" s="14">
        <v>1</v>
      </c>
    </row>
    <row r="84" spans="4:14" x14ac:dyDescent="0.3">
      <c r="D84" s="14">
        <f t="shared" si="5"/>
        <v>-0.77079632679489618</v>
      </c>
      <c r="E84" s="14">
        <v>1</v>
      </c>
      <c r="F84" s="14">
        <f t="shared" si="4"/>
        <v>0.71735609089952301</v>
      </c>
      <c r="G84" s="14">
        <f t="shared" si="3"/>
        <v>-0.69670670934716505</v>
      </c>
      <c r="H84" s="14">
        <v>1</v>
      </c>
      <c r="L84" s="14">
        <v>1.4649721175694774</v>
      </c>
      <c r="M84" s="14">
        <v>8.9995989842254431E-2</v>
      </c>
      <c r="N84" s="14">
        <v>1</v>
      </c>
    </row>
    <row r="85" spans="4:14" x14ac:dyDescent="0.3">
      <c r="D85" s="14">
        <f t="shared" si="5"/>
        <v>-0.6707963267948962</v>
      </c>
      <c r="E85" s="14">
        <v>1</v>
      </c>
      <c r="F85" s="14">
        <f t="shared" si="4"/>
        <v>0.78332690962748364</v>
      </c>
      <c r="G85" s="14">
        <f t="shared" si="3"/>
        <v>-0.62160996827066417</v>
      </c>
      <c r="H85" s="14">
        <v>1</v>
      </c>
      <c r="L85" s="14">
        <v>1.460963072681865</v>
      </c>
      <c r="M85" s="14">
        <v>-9.8819206436861484E-3</v>
      </c>
      <c r="N85" s="14">
        <v>1</v>
      </c>
    </row>
    <row r="86" spans="4:14" x14ac:dyDescent="0.3">
      <c r="D86" s="14">
        <f t="shared" si="5"/>
        <v>-0.57079632679489622</v>
      </c>
      <c r="E86" s="14">
        <v>1</v>
      </c>
      <c r="F86" s="14">
        <f t="shared" si="4"/>
        <v>0.84147098480789673</v>
      </c>
      <c r="G86" s="14">
        <f t="shared" si="3"/>
        <v>-0.54030230586813943</v>
      </c>
      <c r="H86" s="14">
        <v>1</v>
      </c>
      <c r="L86" s="14">
        <v>1.4669452093712614</v>
      </c>
      <c r="M86" s="14">
        <v>-0.1096610942450838</v>
      </c>
      <c r="N86" s="14">
        <v>1</v>
      </c>
    </row>
    <row r="87" spans="4:14" x14ac:dyDescent="0.3">
      <c r="D87" s="14">
        <f t="shared" si="5"/>
        <v>-0.47079632679489625</v>
      </c>
      <c r="E87" s="14">
        <v>1</v>
      </c>
      <c r="F87" s="14">
        <f t="shared" si="4"/>
        <v>0.89120736006143553</v>
      </c>
      <c r="G87" s="14">
        <f t="shared" si="3"/>
        <v>-0.45359612142557704</v>
      </c>
      <c r="H87" s="14">
        <v>1</v>
      </c>
      <c r="L87" s="14">
        <v>1.4828587561052979</v>
      </c>
      <c r="M87" s="14">
        <v>-0.20834457044192289</v>
      </c>
      <c r="N87" s="14">
        <v>1</v>
      </c>
    </row>
    <row r="88" spans="4:14" x14ac:dyDescent="0.3">
      <c r="D88" s="14">
        <f t="shared" si="5"/>
        <v>-0.37079632679489627</v>
      </c>
      <c r="E88" s="14">
        <v>1</v>
      </c>
      <c r="F88" s="14">
        <f t="shared" si="4"/>
        <v>0.93203908596722651</v>
      </c>
      <c r="G88" s="14">
        <f t="shared" si="3"/>
        <v>-0.36235775447667323</v>
      </c>
      <c r="H88" s="14">
        <v>1</v>
      </c>
      <c r="L88" s="14">
        <v>1.5085447099853271</v>
      </c>
      <c r="M88" s="14">
        <v>-0.30494633656046471</v>
      </c>
      <c r="N88" s="14">
        <v>1</v>
      </c>
    </row>
    <row r="89" spans="4:14" x14ac:dyDescent="0.3">
      <c r="D89" s="14">
        <f t="shared" si="5"/>
        <v>-0.27079632679489629</v>
      </c>
      <c r="E89" s="14">
        <v>1</v>
      </c>
      <c r="F89" s="14">
        <f t="shared" si="4"/>
        <v>0.96355818541719307</v>
      </c>
      <c r="G89" s="14">
        <f t="shared" si="3"/>
        <v>-0.26749882862458707</v>
      </c>
      <c r="H89" s="14">
        <v>1</v>
      </c>
      <c r="L89" s="14">
        <v>1.5437464254508275</v>
      </c>
      <c r="M89" s="14">
        <v>-0.39850117968595145</v>
      </c>
      <c r="N89" s="14">
        <v>1</v>
      </c>
    </row>
    <row r="90" spans="4:14" x14ac:dyDescent="0.3">
      <c r="D90" s="14">
        <f t="shared" si="5"/>
        <v>-0.17079632679489629</v>
      </c>
      <c r="E90" s="14">
        <v>1</v>
      </c>
      <c r="F90" s="14">
        <f t="shared" si="4"/>
        <v>0.98544972998846025</v>
      </c>
      <c r="G90" s="14">
        <f t="shared" si="3"/>
        <v>-0.16996714290024062</v>
      </c>
      <c r="H90" s="14">
        <v>1</v>
      </c>
      <c r="L90" s="14">
        <v>1.5881121785970076</v>
      </c>
      <c r="M90" s="14">
        <v>-0.4880743307509926</v>
      </c>
      <c r="N90" s="14">
        <v>1</v>
      </c>
    </row>
    <row r="91" spans="4:14" x14ac:dyDescent="0.3">
      <c r="D91" s="14">
        <f t="shared" si="5"/>
        <v>-7.079632679489628E-2</v>
      </c>
      <c r="E91" s="14">
        <v>1</v>
      </c>
      <c r="F91" s="14">
        <f t="shared" si="4"/>
        <v>0.99749498660405445</v>
      </c>
      <c r="G91" s="14">
        <f t="shared" si="3"/>
        <v>-7.0737201667702573E-2</v>
      </c>
      <c r="H91" s="14">
        <v>1</v>
      </c>
      <c r="L91" s="14">
        <v>1.6411986814837989</v>
      </c>
      <c r="M91" s="14">
        <v>-0.57277080443909356</v>
      </c>
      <c r="N91" s="14">
        <v>1</v>
      </c>
    </row>
    <row r="92" spans="4:14" x14ac:dyDescent="0.3">
      <c r="D92" s="14">
        <f t="shared" si="5"/>
        <v>2.9203673205103725E-2</v>
      </c>
      <c r="E92" s="14">
        <v>1</v>
      </c>
      <c r="F92" s="14">
        <f t="shared" si="4"/>
        <v>0.99957360304150511</v>
      </c>
      <c r="G92" s="14">
        <f t="shared" si="3"/>
        <v>2.9199522301289069E-2</v>
      </c>
      <c r="H92" s="14">
        <v>1</v>
      </c>
      <c r="L92" s="14">
        <v>1.7024755113224215</v>
      </c>
      <c r="M92" s="14">
        <v>-0.65174434158209449</v>
      </c>
      <c r="N92" s="14">
        <v>1</v>
      </c>
    </row>
    <row r="93" spans="4:14" x14ac:dyDescent="0.3">
      <c r="D93" s="14">
        <f t="shared" si="5"/>
        <v>0.12920367320510373</v>
      </c>
      <c r="E93" s="14">
        <v>1</v>
      </c>
      <c r="F93" s="14">
        <f t="shared" si="4"/>
        <v>0.99166481045246857</v>
      </c>
      <c r="G93" s="14">
        <f t="shared" si="3"/>
        <v>0.12884449429552502</v>
      </c>
      <c r="H93" s="14">
        <v>1</v>
      </c>
      <c r="L93" s="14">
        <v>1.7713304102845546</v>
      </c>
      <c r="M93" s="14">
        <v>-0.7242058647020434</v>
      </c>
      <c r="N93" s="14">
        <v>1</v>
      </c>
    </row>
    <row r="94" spans="4:14" x14ac:dyDescent="0.3">
      <c r="D94" s="14">
        <f t="shared" si="5"/>
        <v>0.22920367320510374</v>
      </c>
      <c r="E94" s="14">
        <v>1</v>
      </c>
      <c r="F94" s="14">
        <f t="shared" si="4"/>
        <v>0.97384763087819515</v>
      </c>
      <c r="G94" s="14">
        <f t="shared" si="3"/>
        <v>0.22720209469308741</v>
      </c>
      <c r="H94" s="14">
        <v>1</v>
      </c>
      <c r="L94" s="14">
        <v>1.8470754029801724</v>
      </c>
      <c r="M94" s="14">
        <v>-0.78943136221252064</v>
      </c>
      <c r="N94" s="14">
        <v>1</v>
      </c>
    </row>
    <row r="95" spans="4:14" x14ac:dyDescent="0.3">
      <c r="D95" s="14">
        <f t="shared" si="5"/>
        <v>0.32920367320510374</v>
      </c>
      <c r="E95" s="14">
        <v>1</v>
      </c>
      <c r="F95" s="14">
        <f t="shared" si="4"/>
        <v>0.94630008768741436</v>
      </c>
      <c r="G95" s="14">
        <f t="shared" si="3"/>
        <v>0.32328956686350374</v>
      </c>
      <c r="H95" s="14">
        <v>1</v>
      </c>
      <c r="L95" s="14">
        <v>1.9289536704802259</v>
      </c>
      <c r="M95" s="14">
        <v>-0.84676912250308423</v>
      </c>
      <c r="N95" s="14">
        <v>1</v>
      </c>
    </row>
    <row r="96" spans="4:14" x14ac:dyDescent="0.3">
      <c r="D96" s="14">
        <f t="shared" si="5"/>
        <v>0.42920367320510378</v>
      </c>
      <c r="E96" s="14">
        <v>1</v>
      </c>
      <c r="F96" s="14">
        <f t="shared" si="4"/>
        <v>0.90929742682568149</v>
      </c>
      <c r="G96" s="14">
        <f t="shared" si="3"/>
        <v>0.41614683654714274</v>
      </c>
      <c r="H96" s="14">
        <v>1</v>
      </c>
      <c r="L96" s="14">
        <v>2.0161471122012116</v>
      </c>
      <c r="M96" s="14">
        <v>-0.89564624562625483</v>
      </c>
      <c r="N96" s="14">
        <v>1</v>
      </c>
    </row>
    <row r="97" spans="4:14" x14ac:dyDescent="0.3">
      <c r="D97" s="14">
        <f t="shared" si="5"/>
        <v>0.52920367320510375</v>
      </c>
      <c r="E97" s="14">
        <v>1</v>
      </c>
      <c r="F97" s="14">
        <f t="shared" si="4"/>
        <v>0.8632093666488736</v>
      </c>
      <c r="G97" s="14">
        <f t="shared" si="3"/>
        <v>0.50484610459985779</v>
      </c>
      <c r="H97" s="14">
        <v>1</v>
      </c>
      <c r="L97" s="14">
        <v>2.1077845200957728</v>
      </c>
      <c r="M97" s="14">
        <v>-0.93557436752441459</v>
      </c>
      <c r="N97" s="14">
        <v>1</v>
      </c>
    </row>
    <row r="98" spans="4:14" x14ac:dyDescent="0.3">
      <c r="D98" s="14">
        <f t="shared" si="5"/>
        <v>0.62920367320510373</v>
      </c>
      <c r="E98" s="14">
        <v>1</v>
      </c>
      <c r="F98" s="14">
        <f t="shared" si="4"/>
        <v>0.80849640381958998</v>
      </c>
      <c r="G98" s="14">
        <f t="shared" si="3"/>
        <v>0.58850111725534604</v>
      </c>
      <c r="H98" s="14">
        <v>1</v>
      </c>
      <c r="L98" s="14">
        <v>2.2029502834755266</v>
      </c>
      <c r="M98" s="14">
        <v>-0.96615453960203912</v>
      </c>
      <c r="N98" s="14">
        <v>1</v>
      </c>
    </row>
    <row r="99" spans="4:14" x14ac:dyDescent="0.3">
      <c r="D99" s="14">
        <f t="shared" si="5"/>
        <v>0.72920367320510371</v>
      </c>
      <c r="E99" s="14">
        <v>1</v>
      </c>
      <c r="F99" s="14">
        <f t="shared" si="4"/>
        <v>0.74570521217671992</v>
      </c>
      <c r="G99" s="14">
        <f t="shared" si="3"/>
        <v>0.66627602127982444</v>
      </c>
      <c r="H99" s="14">
        <v>1</v>
      </c>
      <c r="L99" s="14">
        <v>2.3006935374904023</v>
      </c>
      <c r="M99" s="14">
        <v>-0.98708121488818967</v>
      </c>
      <c r="N99" s="14">
        <v>1</v>
      </c>
    </row>
    <row r="100" spans="4:14" x14ac:dyDescent="0.3">
      <c r="D100" s="14">
        <f t="shared" si="5"/>
        <v>0.82920367320510369</v>
      </c>
      <c r="E100" s="14">
        <v>1</v>
      </c>
      <c r="F100" s="14">
        <f t="shared" si="4"/>
        <v>0.67546318055115073</v>
      </c>
      <c r="G100" s="14">
        <f t="shared" si="3"/>
        <v>0.73739371554124566</v>
      </c>
      <c r="H100" s="14">
        <v>1</v>
      </c>
      <c r="L100" s="14">
        <v>2.4000376638559064</v>
      </c>
      <c r="M100" s="14">
        <v>-0.99814530096084653</v>
      </c>
      <c r="N100" s="14">
        <v>1</v>
      </c>
    </row>
    <row r="101" spans="4:14" x14ac:dyDescent="0.3">
      <c r="D101" s="14">
        <f t="shared" si="5"/>
        <v>0.92920367320510366</v>
      </c>
      <c r="E101" s="14">
        <v>1</v>
      </c>
      <c r="F101" s="14">
        <f t="shared" si="4"/>
        <v>0.59847214410395622</v>
      </c>
      <c r="G101" s="14">
        <f t="shared" si="3"/>
        <v>0.80114361554693392</v>
      </c>
      <c r="H101" s="14">
        <v>1</v>
      </c>
      <c r="L101" s="14">
        <v>2.499990048900198</v>
      </c>
      <c r="M101" s="14">
        <v>-0.99923624912927211</v>
      </c>
      <c r="N101" s="14">
        <v>1</v>
      </c>
    </row>
    <row r="102" spans="4:14" x14ac:dyDescent="0.3">
      <c r="D102" s="14">
        <f t="shared" si="5"/>
        <v>1.0292036732051038</v>
      </c>
      <c r="E102" s="14">
        <v>1</v>
      </c>
      <c r="F102" s="14">
        <f t="shared" si="4"/>
        <v>0.51550137182146394</v>
      </c>
      <c r="G102" s="14">
        <f t="shared" si="3"/>
        <v>0.85688875336894743</v>
      </c>
      <c r="H102" s="14">
        <v>1</v>
      </c>
      <c r="L102" s="14">
        <v>2.5995520014317792</v>
      </c>
      <c r="M102" s="14">
        <v>-0.99034315899998715</v>
      </c>
      <c r="N102" s="14">
        <v>1</v>
      </c>
    </row>
    <row r="103" spans="4:14" x14ac:dyDescent="0.3">
      <c r="D103" s="14">
        <f t="shared" si="5"/>
        <v>1.1292036732051038</v>
      </c>
      <c r="E103" s="14">
        <v>1</v>
      </c>
      <c r="F103" s="14">
        <f t="shared" si="4"/>
        <v>0.4273798802338295</v>
      </c>
      <c r="G103" s="14">
        <f t="shared" si="3"/>
        <v>0.90407214201706132</v>
      </c>
      <c r="H103" s="14">
        <v>1</v>
      </c>
      <c r="L103" s="14">
        <v>2.6977287313317615</v>
      </c>
      <c r="M103" s="14">
        <v>-0.97155488738989848</v>
      </c>
      <c r="N103" s="14">
        <v>1</v>
      </c>
    </row>
    <row r="104" spans="4:14" x14ac:dyDescent="0.3">
      <c r="D104" s="14">
        <f t="shared" si="5"/>
        <v>1.2292036732051039</v>
      </c>
      <c r="E104" s="14">
        <v>1</v>
      </c>
      <c r="F104" s="14">
        <f t="shared" si="4"/>
        <v>0.33498815015590439</v>
      </c>
      <c r="G104" s="14">
        <f t="shared" si="3"/>
        <v>0.94222234066865829</v>
      </c>
      <c r="H104" s="14">
        <v>1</v>
      </c>
      <c r="L104" s="14">
        <v>2.7935392891678954</v>
      </c>
      <c r="M104" s="14">
        <v>-0.94305916049835747</v>
      </c>
      <c r="N104" s="14">
        <v>1</v>
      </c>
    </row>
    <row r="105" spans="4:14" x14ac:dyDescent="0.3">
      <c r="D105" s="14">
        <f t="shared" si="5"/>
        <v>1.329203673205104</v>
      </c>
      <c r="E105" s="14">
        <v>1</v>
      </c>
      <c r="F105" s="14">
        <f t="shared" si="4"/>
        <v>0.2392493292139817</v>
      </c>
      <c r="G105" s="14">
        <f t="shared" si="3"/>
        <v>0.97095816514959066</v>
      </c>
      <c r="H105" s="14">
        <v>1</v>
      </c>
      <c r="L105" s="14">
        <v>2.8860263675170428</v>
      </c>
      <c r="M105" s="14">
        <v>-0.90514069820902932</v>
      </c>
      <c r="N105" s="14">
        <v>1</v>
      </c>
    </row>
    <row r="106" spans="4:14" x14ac:dyDescent="0.3">
      <c r="D106" s="14">
        <f t="shared" si="5"/>
        <v>1.4292036732051041</v>
      </c>
      <c r="E106" s="14">
        <v>1</v>
      </c>
      <c r="F106" s="14">
        <f t="shared" si="4"/>
        <v>0.14112000805986649</v>
      </c>
      <c r="G106" s="14">
        <f t="shared" si="3"/>
        <v>0.98999249660044553</v>
      </c>
      <c r="H106" s="14">
        <v>1</v>
      </c>
      <c r="L106" s="14">
        <v>2.9742658660645014</v>
      </c>
      <c r="M106" s="14">
        <v>-0.85817836926293156</v>
      </c>
      <c r="N106" s="14">
        <v>1</v>
      </c>
    </row>
    <row r="107" spans="4:14" x14ac:dyDescent="0.3">
      <c r="D107" s="14">
        <f t="shared" si="5"/>
        <v>1.5292036732051042</v>
      </c>
      <c r="E107" s="14">
        <v>1</v>
      </c>
      <c r="F107" s="14">
        <f t="shared" si="4"/>
        <v>4.1580662433289763E-2</v>
      </c>
      <c r="G107" s="14">
        <f t="shared" si="3"/>
        <v>0.99913515027327948</v>
      </c>
      <c r="H107" s="14">
        <v>1</v>
      </c>
      <c r="L107" s="14">
        <v>3.0573761249088864</v>
      </c>
      <c r="M107" s="14">
        <v>-0.8026414057272121</v>
      </c>
      <c r="N107" s="14">
        <v>1</v>
      </c>
    </row>
    <row r="108" spans="4:14" x14ac:dyDescent="0.3">
      <c r="D108" s="14">
        <f t="shared" si="5"/>
        <v>1.6292036732051043</v>
      </c>
      <c r="E108" s="14">
        <v>1</v>
      </c>
      <c r="F108" s="14">
        <f t="shared" si="4"/>
        <v>-5.8374143427580814E-2</v>
      </c>
      <c r="G108" s="14">
        <f t="shared" si="3"/>
        <v>0.99829477579475301</v>
      </c>
      <c r="H108" s="14">
        <v>1</v>
      </c>
      <c r="L108" s="14">
        <v>3.1345267338164229</v>
      </c>
      <c r="M108" s="14">
        <v>-0.73908471458344016</v>
      </c>
      <c r="N108" s="14">
        <v>1</v>
      </c>
    </row>
    <row r="109" spans="4:14" x14ac:dyDescent="0.3">
      <c r="D109" s="14">
        <f t="shared" si="5"/>
        <v>1.7292036732051044</v>
      </c>
      <c r="E109" s="14">
        <v>1</v>
      </c>
      <c r="F109" s="14">
        <f t="shared" si="4"/>
        <v>-0.15774569414324938</v>
      </c>
      <c r="G109" s="14">
        <f t="shared" si="3"/>
        <v>0.98747976990886477</v>
      </c>
      <c r="H109" s="14">
        <v>1</v>
      </c>
      <c r="L109" s="14">
        <v>3.2049468294055079</v>
      </c>
      <c r="M109" s="14">
        <v>-0.66814333328047537</v>
      </c>
      <c r="N109" s="14">
        <v>1</v>
      </c>
    </row>
    <row r="110" spans="4:14" x14ac:dyDescent="0.3">
      <c r="D110" s="14">
        <f t="shared" si="5"/>
        <v>1.8292036732051045</v>
      </c>
      <c r="E110" s="14">
        <v>1</v>
      </c>
      <c r="F110" s="14">
        <f t="shared" si="4"/>
        <v>-0.25554110202683239</v>
      </c>
      <c r="G110" s="14">
        <f t="shared" si="3"/>
        <v>0.96679819257946076</v>
      </c>
      <c r="H110" s="14">
        <v>1</v>
      </c>
      <c r="L110" s="14">
        <v>3.2679327973588035</v>
      </c>
      <c r="M110" s="14">
        <v>-0.59052608465019418</v>
      </c>
      <c r="N110" s="14">
        <v>1</v>
      </c>
    </row>
    <row r="111" spans="4:14" x14ac:dyDescent="0.3">
      <c r="D111" s="14">
        <f t="shared" si="5"/>
        <v>1.9292036732051046</v>
      </c>
      <c r="E111" s="14">
        <v>1</v>
      </c>
      <c r="F111" s="14">
        <f t="shared" si="4"/>
        <v>-0.35078322768962095</v>
      </c>
      <c r="G111" s="14">
        <f t="shared" si="3"/>
        <v>0.9364566872907959</v>
      </c>
      <c r="H111" s="14">
        <v>1</v>
      </c>
      <c r="L111" s="14">
        <v>3.3228553027049137</v>
      </c>
      <c r="M111" s="14">
        <v>-0.50700849458405917</v>
      </c>
      <c r="N111" s="14">
        <v>1</v>
      </c>
    </row>
    <row r="112" spans="4:14" x14ac:dyDescent="0.3">
      <c r="D112" s="14">
        <f t="shared" si="5"/>
        <v>2.0292036732051044</v>
      </c>
      <c r="E112" s="14">
        <v>1</v>
      </c>
      <c r="F112" s="14">
        <f t="shared" si="4"/>
        <v>-0.44252044329485329</v>
      </c>
      <c r="G112" s="14">
        <f t="shared" si="3"/>
        <v>0.89675841633414655</v>
      </c>
      <c r="H112" s="14">
        <v>1</v>
      </c>
      <c r="L112" s="14">
        <v>3.3691655779253864</v>
      </c>
      <c r="M112" s="14">
        <v>-0.41842504323476648</v>
      </c>
      <c r="N112" s="14">
        <v>1</v>
      </c>
    </row>
    <row r="113" spans="4:14" x14ac:dyDescent="0.3">
      <c r="D113" s="14">
        <f t="shared" si="5"/>
        <v>2.1292036732051045</v>
      </c>
      <c r="E113" s="14">
        <v>1</v>
      </c>
      <c r="F113" s="14">
        <f t="shared" si="4"/>
        <v>-0.52983614090849418</v>
      </c>
      <c r="G113" s="14">
        <f t="shared" si="3"/>
        <v>0.8481000317104076</v>
      </c>
      <c r="H113" s="14">
        <v>1</v>
      </c>
      <c r="L113" s="14">
        <v>3.4064009060583609</v>
      </c>
      <c r="M113" s="14">
        <v>-0.32566082716640193</v>
      </c>
      <c r="N113" s="14">
        <v>1</v>
      </c>
    </row>
    <row r="114" spans="4:14" x14ac:dyDescent="0.3">
      <c r="D114" s="14">
        <f t="shared" si="5"/>
        <v>2.2292036732051046</v>
      </c>
      <c r="E114" s="14">
        <v>1</v>
      </c>
      <c r="F114" s="14">
        <f t="shared" si="4"/>
        <v>-0.61185789094272003</v>
      </c>
      <c r="G114" s="14">
        <f t="shared" si="3"/>
        <v>0.79096771191441595</v>
      </c>
      <c r="H114" s="14">
        <v>1</v>
      </c>
      <c r="L114" s="14">
        <v>3.4341892440134947</v>
      </c>
      <c r="M114" s="14">
        <v>-0.22964271576214784</v>
      </c>
      <c r="N114" s="14">
        <v>1</v>
      </c>
    </row>
    <row r="115" spans="4:14" x14ac:dyDescent="0.3">
      <c r="D115" s="14">
        <f t="shared" si="5"/>
        <v>2.3292036732051047</v>
      </c>
      <c r="E115" s="14">
        <v>1</v>
      </c>
      <c r="F115" s="14">
        <f t="shared" si="4"/>
        <v>-0.68776615918397477</v>
      </c>
      <c r="G115" s="14">
        <f t="shared" si="3"/>
        <v>0.72593230420013921</v>
      </c>
      <c r="H115" s="14">
        <v>1</v>
      </c>
      <c r="L115" s="14">
        <v>3.452252939903544</v>
      </c>
      <c r="M115" s="14">
        <v>-0.13133009025178771</v>
      </c>
      <c r="N115" s="14">
        <v>1</v>
      </c>
    </row>
    <row r="116" spans="4:14" x14ac:dyDescent="0.3">
      <c r="D116" s="14">
        <f t="shared" si="5"/>
        <v>2.4292036732051048</v>
      </c>
      <c r="E116" s="14">
        <v>1</v>
      </c>
      <c r="F116" s="14">
        <f t="shared" si="4"/>
        <v>-0.7568024953079292</v>
      </c>
      <c r="G116" s="14">
        <f t="shared" si="3"/>
        <v>0.65364362086361083</v>
      </c>
      <c r="H116" s="14">
        <v>1</v>
      </c>
      <c r="L116" s="14">
        <v>3.4604115072502393</v>
      </c>
      <c r="M116" s="14">
        <v>-3.1705257891587901E-2</v>
      </c>
      <c r="N116" s="14">
        <v>1</v>
      </c>
    </row>
    <row r="117" spans="4:14" x14ac:dyDescent="0.3">
      <c r="D117" s="14">
        <f t="shared" si="5"/>
        <v>2.5292036732051049</v>
      </c>
      <c r="E117" s="14">
        <v>1</v>
      </c>
      <c r="F117" s="14">
        <f t="shared" si="4"/>
        <v>-0.81827711106441137</v>
      </c>
      <c r="G117" s="14">
        <f t="shared" si="3"/>
        <v>0.57482394653326774</v>
      </c>
      <c r="H117" s="14">
        <v>1</v>
      </c>
      <c r="L117" s="14">
        <v>3.4585834283455164</v>
      </c>
      <c r="M117" s="14">
        <v>6.8236362925099769E-2</v>
      </c>
      <c r="N117" s="14">
        <v>1</v>
      </c>
    </row>
    <row r="118" spans="4:14" x14ac:dyDescent="0.3">
      <c r="D118" s="14">
        <f t="shared" si="5"/>
        <v>2.629203673205105</v>
      </c>
      <c r="E118" s="14">
        <v>1</v>
      </c>
      <c r="F118" s="14">
        <f t="shared" si="4"/>
        <v>-0.87157577241358886</v>
      </c>
      <c r="G118" s="14">
        <f t="shared" si="3"/>
        <v>0.49026082134069821</v>
      </c>
      <c r="H118" s="14">
        <v>1</v>
      </c>
      <c r="L118" s="14">
        <v>3.4467869687495081</v>
      </c>
      <c r="M118" s="14">
        <v>0.16749618855938264</v>
      </c>
      <c r="N118" s="14">
        <v>1</v>
      </c>
    </row>
    <row r="119" spans="4:14" x14ac:dyDescent="0.3">
      <c r="D119" s="14">
        <f t="shared" si="5"/>
        <v>2.729203673205105</v>
      </c>
      <c r="E119" s="14">
        <v>1</v>
      </c>
      <c r="F119" s="14">
        <f t="shared" si="4"/>
        <v>-0.91616593674945568</v>
      </c>
      <c r="G119" s="14">
        <f t="shared" si="3"/>
        <v>0.40079917207997379</v>
      </c>
      <c r="H119" s="14">
        <v>1</v>
      </c>
      <c r="L119" s="14">
        <v>3.4251399947871071</v>
      </c>
      <c r="M119" s="14">
        <v>0.26508244764445887</v>
      </c>
      <c r="N119" s="14">
        <v>1</v>
      </c>
    </row>
    <row r="120" spans="4:14" x14ac:dyDescent="0.3">
      <c r="D120" s="14">
        <f t="shared" si="5"/>
        <v>2.8292036732051051</v>
      </c>
      <c r="E120" s="14">
        <v>1</v>
      </c>
      <c r="F120" s="14">
        <f t="shared" si="4"/>
        <v>-0.95160207388951645</v>
      </c>
      <c r="G120" s="14">
        <f t="shared" si="3"/>
        <v>0.30733286997841802</v>
      </c>
      <c r="H120" s="14">
        <v>1</v>
      </c>
      <c r="L120" s="14">
        <v>3.3938587958666071</v>
      </c>
      <c r="M120" s="14">
        <v>0.36002009053727879</v>
      </c>
      <c r="N120" s="14">
        <v>1</v>
      </c>
    </row>
    <row r="121" spans="4:14" x14ac:dyDescent="0.3">
      <c r="D121" s="14">
        <f t="shared" si="5"/>
        <v>2.9292036732051052</v>
      </c>
      <c r="E121" s="14">
        <v>1</v>
      </c>
      <c r="F121" s="14">
        <f t="shared" si="4"/>
        <v>-0.97753011766509745</v>
      </c>
      <c r="G121" s="14">
        <f t="shared" si="3"/>
        <v>0.21079579943077792</v>
      </c>
      <c r="H121" s="14">
        <v>1</v>
      </c>
      <c r="L121" s="14">
        <v>3.3532559233874331</v>
      </c>
      <c r="M121" s="14">
        <v>0.45136053169226997</v>
      </c>
      <c r="N121" s="14">
        <v>1</v>
      </c>
    </row>
    <row r="122" spans="4:14" x14ac:dyDescent="0.3">
      <c r="D122" s="14">
        <f t="shared" si="5"/>
        <v>3.0292036732051053</v>
      </c>
      <c r="E122" s="14">
        <v>1</v>
      </c>
      <c r="F122" s="14">
        <f t="shared" si="4"/>
        <v>-0.99369100363346463</v>
      </c>
      <c r="G122" s="14">
        <f t="shared" si="3"/>
        <v>0.11215252693505261</v>
      </c>
      <c r="H122" s="14">
        <v>1</v>
      </c>
      <c r="L122" s="14">
        <v>3.3037370678298705</v>
      </c>
      <c r="M122" s="14">
        <v>0.53819112761454702</v>
      </c>
      <c r="N122" s="14">
        <v>1</v>
      </c>
    </row>
    <row r="123" spans="4:14" x14ac:dyDescent="0.3">
      <c r="D123" s="14">
        <f t="shared" si="5"/>
        <v>3.1292036732051054</v>
      </c>
      <c r="E123" s="14">
        <v>1</v>
      </c>
      <c r="F123" s="14">
        <f t="shared" si="4"/>
        <v>-0.99992325756410094</v>
      </c>
      <c r="G123" s="14">
        <f t="shared" si="3"/>
        <v>1.2388663462888722E-2</v>
      </c>
      <c r="H123" s="14">
        <v>1</v>
      </c>
      <c r="L123" s="14">
        <v>3.2457970052298943</v>
      </c>
      <c r="M123" s="14">
        <v>0.61964429569203372</v>
      </c>
      <c r="N123" s="14">
        <v>1</v>
      </c>
    </row>
    <row r="124" spans="4:14" x14ac:dyDescent="0.3">
      <c r="D124" s="14">
        <f t="shared" si="5"/>
        <v>3.2292036732051055</v>
      </c>
      <c r="E124" s="14">
        <v>1</v>
      </c>
      <c r="F124" s="14">
        <f t="shared" si="4"/>
        <v>-0.99616460883584046</v>
      </c>
      <c r="G124" s="14">
        <f t="shared" si="3"/>
        <v>-8.749898343944866E-2</v>
      </c>
      <c r="H124" s="14">
        <v>1</v>
      </c>
      <c r="L124" s="14">
        <v>3.1800146535405642</v>
      </c>
      <c r="M124" s="14">
        <v>0.69490618279413729</v>
      </c>
      <c r="N124" s="14">
        <v>1</v>
      </c>
    </row>
    <row r="125" spans="4:14" x14ac:dyDescent="0.3">
      <c r="D125" s="14">
        <f t="shared" si="5"/>
        <v>3.3292036732051056</v>
      </c>
      <c r="E125" s="14">
        <v>1</v>
      </c>
      <c r="F125" s="14">
        <f t="shared" si="4"/>
        <v>-0.98245261262433214</v>
      </c>
      <c r="G125" s="14">
        <f t="shared" si="3"/>
        <v>-0.18651236942257757</v>
      </c>
      <c r="H125" s="14">
        <v>1</v>
      </c>
      <c r="L125" s="14">
        <v>3.107047288275206</v>
      </c>
      <c r="M125" s="14">
        <v>0.76322479702320578</v>
      </c>
      <c r="N125" s="14">
        <v>1</v>
      </c>
    </row>
    <row r="126" spans="4:14" x14ac:dyDescent="0.3">
      <c r="D126" s="14">
        <f t="shared" si="5"/>
        <v>3.4292036732051057</v>
      </c>
      <c r="E126" s="14">
        <v>1</v>
      </c>
      <c r="F126" s="14">
        <f t="shared" si="4"/>
        <v>-0.95892427466313779</v>
      </c>
      <c r="G126" s="14">
        <f t="shared" si="3"/>
        <v>-0.28366218546322847</v>
      </c>
      <c r="H126" s="14">
        <v>1</v>
      </c>
      <c r="L126" s="14">
        <v>3.0276239752277467</v>
      </c>
      <c r="M126" s="14">
        <v>0.82391752136899388</v>
      </c>
      <c r="N126" s="14">
        <v>1</v>
      </c>
    </row>
    <row r="127" spans="4:14" x14ac:dyDescent="0.3">
      <c r="D127" s="14">
        <f t="shared" si="5"/>
        <v>3.5292036732051058</v>
      </c>
      <c r="E127" s="14">
        <v>1</v>
      </c>
      <c r="F127" s="14">
        <f t="shared" si="4"/>
        <v>-0.92581468232773145</v>
      </c>
      <c r="G127" s="14">
        <f t="shared" si="3"/>
        <v>-0.37797774271298273</v>
      </c>
      <c r="H127" s="14">
        <v>1</v>
      </c>
      <c r="L127" s="14">
        <v>2.9425382858883005</v>
      </c>
      <c r="M127" s="14">
        <v>0.87637793419218546</v>
      </c>
      <c r="N127" s="14">
        <v>1</v>
      </c>
    </row>
    <row r="128" spans="4:14" x14ac:dyDescent="0.3">
      <c r="D128" s="14">
        <f t="shared" si="5"/>
        <v>3.6292036732051058</v>
      </c>
      <c r="E128" s="14">
        <v>1</v>
      </c>
      <c r="F128" s="14">
        <f t="shared" si="4"/>
        <v>-0.88345465572015214</v>
      </c>
      <c r="G128" s="14">
        <f t="shared" si="3"/>
        <v>-0.46851667130037911</v>
      </c>
      <c r="H128" s="14">
        <v>1</v>
      </c>
      <c r="L128" s="14">
        <v>2.852640368339157</v>
      </c>
      <c r="M128" s="14">
        <v>0.92008186838895833</v>
      </c>
      <c r="N128" s="14">
        <v>1</v>
      </c>
    </row>
    <row r="129" spans="4:14" x14ac:dyDescent="0.3">
      <c r="D129" s="14">
        <f t="shared" si="5"/>
        <v>3.7292036732051059</v>
      </c>
      <c r="E129" s="14">
        <v>1</v>
      </c>
      <c r="F129" s="14">
        <f t="shared" si="4"/>
        <v>-0.8322674422238997</v>
      </c>
      <c r="G129" s="14">
        <f t="shared" si="3"/>
        <v>-0.5543743361791631</v>
      </c>
      <c r="H129" s="14">
        <v>1</v>
      </c>
      <c r="L129" s="14">
        <v>2.7588284528561662</v>
      </c>
      <c r="M129" s="14">
        <v>0.95459264869541816</v>
      </c>
      <c r="N129" s="14">
        <v>1</v>
      </c>
    </row>
    <row r="130" spans="4:14" x14ac:dyDescent="0.3">
      <c r="D130" s="14">
        <f t="shared" si="5"/>
        <v>3.829203673205106</v>
      </c>
      <c r="E130" s="14">
        <v>1</v>
      </c>
      <c r="F130" s="14">
        <f t="shared" si="4"/>
        <v>-0.7727644875559857</v>
      </c>
      <c r="G130" s="14">
        <f t="shared" si="3"/>
        <v>-0.63469287594263635</v>
      </c>
      <c r="H130" s="14">
        <v>1</v>
      </c>
      <c r="L130" s="14">
        <v>2.662039877088739</v>
      </c>
      <c r="M130" s="14">
        <v>0.97956545480249013</v>
      </c>
      <c r="N130" s="14">
        <v>1</v>
      </c>
    </row>
    <row r="131" spans="4:14" x14ac:dyDescent="0.3">
      <c r="D131" s="14">
        <f t="shared" si="5"/>
        <v>3.9292036732051061</v>
      </c>
      <c r="E131" s="14">
        <v>1</v>
      </c>
      <c r="F131" s="14">
        <f t="shared" si="4"/>
        <v>-0.70554032557038993</v>
      </c>
      <c r="G131" s="14">
        <f t="shared" si="3"/>
        <v>-0.70866977429126188</v>
      </c>
      <c r="H131" s="14">
        <v>1</v>
      </c>
      <c r="L131" s="14">
        <v>2.5632417204918929</v>
      </c>
      <c r="M131" s="14">
        <v>0.99475076668646467</v>
      </c>
      <c r="N131" s="14">
        <v>1</v>
      </c>
    </row>
    <row r="132" spans="4:14" x14ac:dyDescent="0.3">
      <c r="D132" s="14">
        <f t="shared" si="5"/>
        <v>4.0292036732051058</v>
      </c>
      <c r="E132" s="14">
        <v>1</v>
      </c>
      <c r="F132" s="14">
        <f t="shared" si="4"/>
        <v>-0.63126663787231951</v>
      </c>
      <c r="G132" s="14">
        <f t="shared" si="3"/>
        <v>-0.77556587851025127</v>
      </c>
      <c r="H132" s="14">
        <v>1</v>
      </c>
      <c r="L132" s="14">
        <v>2.4634211415880158</v>
      </c>
      <c r="M132" s="14">
        <v>0.99999685773059377</v>
      </c>
      <c r="N132" s="14">
        <v>1</v>
      </c>
    </row>
    <row r="133" spans="4:14" x14ac:dyDescent="0.3">
      <c r="D133" s="14">
        <f t="shared" si="5"/>
        <v>4.1292036732051054</v>
      </c>
      <c r="E133" s="14">
        <v>1</v>
      </c>
      <c r="F133" s="14">
        <f t="shared" si="4"/>
        <v>-0.55068554259763602</v>
      </c>
      <c r="G133" s="14">
        <f t="shared" si="3"/>
        <v>-0.83471278483916078</v>
      </c>
      <c r="H133" s="14">
        <v>1</v>
      </c>
      <c r="L133" s="14">
        <v>2.3635755146052189</v>
      </c>
      <c r="M133" s="14">
        <v>0.99525131072729145</v>
      </c>
      <c r="N133" s="14">
        <v>1</v>
      </c>
    </row>
    <row r="134" spans="4:14" x14ac:dyDescent="0.3">
      <c r="D134" s="14">
        <f t="shared" si="5"/>
        <v>4.229203673205105</v>
      </c>
      <c r="E134" s="14">
        <v>1</v>
      </c>
      <c r="F134" s="14">
        <f t="shared" si="4"/>
        <v>-0.46460217941375576</v>
      </c>
      <c r="G134" s="14">
        <f t="shared" si="3"/>
        <v>-0.88551951694131981</v>
      </c>
      <c r="H134" s="14">
        <v>1</v>
      </c>
      <c r="L134" s="14">
        <v>2.2647024640437374</v>
      </c>
      <c r="M134" s="14">
        <v>0.98056154161354592</v>
      </c>
      <c r="N134" s="14">
        <v>1</v>
      </c>
    </row>
    <row r="135" spans="4:14" x14ac:dyDescent="0.3">
      <c r="D135" s="14">
        <f t="shared" si="5"/>
        <v>4.3292036732051047</v>
      </c>
      <c r="E135" s="14">
        <v>1</v>
      </c>
      <c r="F135" s="14">
        <f t="shared" si="4"/>
        <v>-0.37387666483023513</v>
      </c>
      <c r="G135" s="14">
        <f t="shared" si="3"/>
        <v>-0.92747843074403624</v>
      </c>
      <c r="H135" s="14">
        <v>1</v>
      </c>
      <c r="L135" s="14">
        <v>2.1677898967416969</v>
      </c>
      <c r="M135" s="14">
        <v>0.95607432570654916</v>
      </c>
      <c r="N135" s="14">
        <v>1</v>
      </c>
    </row>
    <row r="136" spans="4:14" x14ac:dyDescent="0.3">
      <c r="D136" s="14">
        <f t="shared" si="5"/>
        <v>4.4292036732051043</v>
      </c>
      <c r="E136" s="14">
        <v>1</v>
      </c>
      <c r="F136" s="14">
        <f t="shared" si="4"/>
        <v>-0.27941549819892497</v>
      </c>
      <c r="G136" s="14">
        <f t="shared" ref="G136:G149" si="6">SIN(D136)</f>
        <v>-0.9601702866503663</v>
      </c>
      <c r="H136" s="14">
        <v>1</v>
      </c>
      <c r="L136" s="14">
        <v>2.0738061310365437</v>
      </c>
      <c r="M136" s="14">
        <v>0.92203433117324685</v>
      </c>
      <c r="N136" s="14">
        <v>1</v>
      </c>
    </row>
    <row r="137" spans="4:14" x14ac:dyDescent="0.3">
      <c r="D137" s="14">
        <f t="shared" si="5"/>
        <v>4.529203673205104</v>
      </c>
      <c r="E137" s="14">
        <v>1</v>
      </c>
      <c r="F137" s="14">
        <f t="shared" ref="F137:F150" si="7">E137*COS(D137)</f>
        <v>-0.18216250427209496</v>
      </c>
      <c r="G137" s="14">
        <f t="shared" si="6"/>
        <v>-0.98326843844258471</v>
      </c>
      <c r="H137" s="14">
        <v>1</v>
      </c>
      <c r="L137" s="14">
        <v>1.9836902216483012</v>
      </c>
      <c r="M137" s="14">
        <v>0.87878167438688948</v>
      </c>
      <c r="N137" s="14">
        <v>1</v>
      </c>
    </row>
    <row r="138" spans="4:14" x14ac:dyDescent="0.3">
      <c r="D138" s="14">
        <f t="shared" si="5"/>
        <v>4.6292036732051036</v>
      </c>
      <c r="E138" s="14">
        <v>1</v>
      </c>
      <c r="F138" s="14">
        <f t="shared" si="7"/>
        <v>-8.3089402817496341E-2</v>
      </c>
      <c r="G138" s="14">
        <f t="shared" si="6"/>
        <v>-0.9965420970232175</v>
      </c>
      <c r="H138" s="14">
        <v>1</v>
      </c>
      <c r="L138" s="14">
        <v>1.8983425769552174</v>
      </c>
      <c r="M138" s="14">
        <v>0.82674852159665868</v>
      </c>
      <c r="N138" s="14">
        <v>1</v>
      </c>
    </row>
    <row r="139" spans="4:14" x14ac:dyDescent="0.3">
      <c r="D139" s="14">
        <f t="shared" si="5"/>
        <v>4.7292036732051033</v>
      </c>
      <c r="E139" s="14">
        <v>1</v>
      </c>
      <c r="F139" s="14">
        <f t="shared" si="7"/>
        <v>1.6813900484349775E-2</v>
      </c>
      <c r="G139" s="14">
        <f t="shared" si="6"/>
        <v>-0.9998586363834151</v>
      </c>
      <c r="H139" s="14">
        <v>1</v>
      </c>
      <c r="L139" s="14">
        <v>1.8186159624108851</v>
      </c>
      <c r="M139" s="14">
        <v>0.76645477086536096</v>
      </c>
      <c r="N139" s="14">
        <v>1</v>
      </c>
    </row>
    <row r="140" spans="4:14" x14ac:dyDescent="0.3">
      <c r="D140" s="14">
        <f t="shared" si="5"/>
        <v>4.8292036732051029</v>
      </c>
      <c r="E140" s="14">
        <v>1</v>
      </c>
      <c r="F140" s="14">
        <f t="shared" si="7"/>
        <v>0.11654920485049282</v>
      </c>
      <c r="G140" s="14">
        <f t="shared" si="6"/>
        <v>-0.9931849187581927</v>
      </c>
      <c r="H140" s="14">
        <v>1</v>
      </c>
      <c r="L140" s="14">
        <v>1.7453069799937162</v>
      </c>
      <c r="M140" s="14">
        <v>0.69850285741983942</v>
      </c>
      <c r="N140" s="14">
        <v>1</v>
      </c>
    </row>
    <row r="141" spans="4:14" x14ac:dyDescent="0.3">
      <c r="D141" s="14">
        <f t="shared" ref="D141:D147" si="8">D140+0.1</f>
        <v>4.9292036732051026</v>
      </c>
      <c r="E141" s="14">
        <v>1</v>
      </c>
      <c r="F141" s="14">
        <f t="shared" si="7"/>
        <v>0.21511998808781471</v>
      </c>
      <c r="G141" s="14">
        <f t="shared" si="6"/>
        <v>-0.97658762572802371</v>
      </c>
      <c r="H141" s="14">
        <v>1</v>
      </c>
      <c r="L141" s="14">
        <v>1.6791481088232958</v>
      </c>
      <c r="M141" s="14">
        <v>0.6235717343173256</v>
      </c>
      <c r="N141" s="14">
        <v>1</v>
      </c>
    </row>
    <row r="142" spans="4:14" x14ac:dyDescent="0.3">
      <c r="D142" s="14">
        <f t="shared" si="8"/>
        <v>5.0292036732051022</v>
      </c>
      <c r="E142" s="14">
        <v>1</v>
      </c>
      <c r="F142" s="14">
        <f t="shared" si="7"/>
        <v>0.31154136351337702</v>
      </c>
      <c r="G142" s="14">
        <f t="shared" si="6"/>
        <v>-0.95023259195852983</v>
      </c>
      <c r="H142" s="14">
        <v>1</v>
      </c>
      <c r="L142" s="14">
        <v>1.6208003864711431</v>
      </c>
      <c r="M142" s="14">
        <v>0.54241008857092321</v>
      </c>
      <c r="N142" s="14">
        <v>1</v>
      </c>
    </row>
    <row r="143" spans="4:14" x14ac:dyDescent="0.3">
      <c r="D143" s="14">
        <f t="shared" si="8"/>
        <v>5.1292036732051018</v>
      </c>
      <c r="E143" s="14">
        <v>1</v>
      </c>
      <c r="F143" s="14">
        <f t="shared" si="7"/>
        <v>0.40484992061659675</v>
      </c>
      <c r="G143" s="14">
        <f t="shared" si="6"/>
        <v>-0.91438314823532008</v>
      </c>
      <c r="H143" s="14">
        <v>1</v>
      </c>
      <c r="L143" s="14">
        <v>1.5708468040918082</v>
      </c>
      <c r="M143" s="14">
        <v>0.45582886051645749</v>
      </c>
      <c r="N143" s="14">
        <v>1</v>
      </c>
    </row>
    <row r="144" spans="4:14" x14ac:dyDescent="0.3">
      <c r="D144" s="14">
        <f t="shared" si="8"/>
        <v>5.2292036732051015</v>
      </c>
      <c r="E144" s="14">
        <v>1</v>
      </c>
      <c r="F144" s="14">
        <f t="shared" si="7"/>
        <v>0.49411335113860666</v>
      </c>
      <c r="G144" s="14">
        <f t="shared" si="6"/>
        <v>-0.86939749034982616</v>
      </c>
      <c r="H144" s="14">
        <v>1</v>
      </c>
      <c r="L144" s="14">
        <v>1.5297864813679665</v>
      </c>
      <c r="M144" s="14">
        <v>0.3646931411646997</v>
      </c>
      <c r="N144" s="14">
        <v>1</v>
      </c>
    </row>
    <row r="145" spans="4:14" x14ac:dyDescent="0.3">
      <c r="D145" s="14">
        <f t="shared" si="8"/>
        <v>5.3292036732051011</v>
      </c>
      <c r="E145" s="14">
        <v>1</v>
      </c>
      <c r="F145" s="14">
        <f t="shared" si="7"/>
        <v>0.578439764388198</v>
      </c>
      <c r="G145" s="14">
        <f t="shared" si="6"/>
        <v>-0.81572510012535837</v>
      </c>
      <c r="H145" s="14">
        <v>1</v>
      </c>
      <c r="L145" s="14">
        <v>1.4980296794715366</v>
      </c>
      <c r="M145" s="14">
        <v>0.26991352849794886</v>
      </c>
      <c r="N145" s="14">
        <v>1</v>
      </c>
    </row>
    <row r="146" spans="4:14" x14ac:dyDescent="0.3">
      <c r="D146" s="14">
        <f t="shared" si="8"/>
        <v>5.4292036732051008</v>
      </c>
      <c r="E146" s="14">
        <v>1</v>
      </c>
      <c r="F146" s="14">
        <f t="shared" si="7"/>
        <v>0.65698659871878717</v>
      </c>
      <c r="G146" s="14">
        <f t="shared" si="6"/>
        <v>-0.75390225434330638</v>
      </c>
      <c r="H146" s="14">
        <v>1</v>
      </c>
      <c r="L146" s="14">
        <v>1.4758937018696643</v>
      </c>
      <c r="M146" s="14">
        <v>0.17243702907599689</v>
      </c>
      <c r="N146" s="14">
        <v>1</v>
      </c>
    </row>
    <row r="147" spans="4:14" x14ac:dyDescent="0.3">
      <c r="D147" s="14">
        <f t="shared" si="8"/>
        <v>5.5292036732051004</v>
      </c>
      <c r="E147" s="14">
        <v>1</v>
      </c>
      <c r="F147" s="14">
        <f t="shared" si="7"/>
        <v>0.72896904012587416</v>
      </c>
      <c r="G147" s="14">
        <f t="shared" si="6"/>
        <v>-0.68454666644280848</v>
      </c>
      <c r="H147" s="14">
        <v>1</v>
      </c>
      <c r="L147" s="14">
        <v>1.4635997239333662</v>
      </c>
      <c r="M147" s="14">
        <v>7.323759585962103E-2</v>
      </c>
      <c r="N147" s="14">
        <v>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oleObjects>
        <mc:AlternateContent xmlns:mc="http://schemas.openxmlformats.org/markup-compatibility/2006">
          <mc:Choice Requires="x14">
            <oleObject shapeId="49153">
              <objectPr defaultSize="0" autoPict="0">
                <anchor moveWithCells="1">
                  <from>
                    <xdr:col>9</xdr:col>
                    <xdr:colOff>426720</xdr:colOff>
                    <xdr:row>1</xdr:row>
                    <xdr:rowOff>137160</xdr:rowOff>
                  </from>
                  <to>
                    <xdr:col>13</xdr:col>
                    <xdr:colOff>121920</xdr:colOff>
                    <xdr:row>2</xdr:row>
                    <xdr:rowOff>114300</xdr:rowOff>
                  </to>
                </anchor>
              </objectPr>
            </oleObject>
          </mc:Choice>
        </mc:AlternateContent>
      </oleObjects>
    </mc:Choice>
  </mc:AlternateContent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Scroll Bar 1">
              <controlPr defaultSize="0" autoPict="0">
                <anchor moveWithCells="1">
                  <from>
                    <xdr:col>9</xdr:col>
                    <xdr:colOff>426720</xdr:colOff>
                    <xdr:row>1</xdr:row>
                    <xdr:rowOff>137160</xdr:rowOff>
                  </from>
                  <to>
                    <xdr:col>13</xdr:col>
                    <xdr:colOff>121920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rotate  (2)</vt:lpstr>
      <vt:lpstr>point</vt:lpstr>
      <vt:lpstr>line</vt:lpstr>
      <vt:lpstr>angle</vt:lpstr>
      <vt:lpstr>triangle</vt:lpstr>
      <vt:lpstr>y=x^2</vt:lpstr>
      <vt:lpstr>square</vt:lpstr>
      <vt:lpstr>parametric curve (2)</vt:lpstr>
      <vt:lpstr>parametric curve</vt:lpstr>
      <vt:lpstr>polar circle</vt:lpstr>
      <vt:lpstr>polar circle (2)</vt:lpstr>
      <vt:lpstr>polar circle (3)</vt:lpstr>
      <vt:lpstr>polar circle (4)</vt:lpstr>
      <vt:lpstr>scalar multiplication</vt:lpstr>
      <vt:lpstr>matrix multiplication</vt:lpstr>
      <vt:lpstr>scaling </vt:lpstr>
      <vt:lpstr>shearing</vt:lpstr>
      <vt:lpstr>reflection</vt:lpstr>
      <vt:lpstr>rotate </vt:lpstr>
      <vt:lpstr>Tangent line</vt:lpstr>
      <vt:lpstr>animation</vt:lpstr>
      <vt:lpstr>polar circle (5)</vt:lpstr>
      <vt:lpstr>scaling  up</vt:lpstr>
      <vt:lpstr>translate</vt:lpstr>
      <vt:lpstr>project</vt:lpstr>
      <vt:lpstr>homogeneous</vt:lpstr>
      <vt:lpstr>circle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https://allevents.in</dc:creator>
  <cp:lastModifiedBy>ASUS</cp:lastModifiedBy>
  <cp:revision>0</cp:revision>
  <dcterms:created xsi:type="dcterms:W3CDTF">2021-08-08T12:00:46Z</dcterms:created>
  <dcterms:modified xsi:type="dcterms:W3CDTF">2021-08-16T17:01:01Z</dcterms:modified>
</cp:coreProperties>
</file>