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mille\Desktop\Fishscapes\hsSurvey\"/>
    </mc:Choice>
  </mc:AlternateContent>
  <xr:revisionPtr revIDLastSave="0" documentId="13_ncr:1_{01C74D57-D095-41FB-B3D0-97D33A64826B}" xr6:coauthVersionLast="45" xr6:coauthVersionMax="45" xr10:uidLastSave="{00000000-0000-0000-0000-000000000000}"/>
  <bookViews>
    <workbookView xWindow="-120" yWindow="-120" windowWidth="20730" windowHeight="11160" activeTab="1" xr2:uid="{C9336A81-3E79-4B07-9E1C-C823DEACB63E}"/>
  </bookViews>
  <sheets>
    <sheet name="LakeYearObs" sheetId="1" r:id="rId1"/>
    <sheet name="GeoDataWI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1" i="1" l="1"/>
  <c r="B24" i="1" l="1"/>
  <c r="B18" i="1"/>
  <c r="B5" i="1"/>
  <c r="B12" i="1"/>
</calcChain>
</file>

<file path=xl/sharedStrings.xml><?xml version="1.0" encoding="utf-8"?>
<sst xmlns="http://schemas.openxmlformats.org/spreadsheetml/2006/main" count="141" uniqueCount="72">
  <si>
    <t>Lake-year observations for creel and ef DNR data</t>
  </si>
  <si>
    <t>Bass</t>
  </si>
  <si>
    <t>Panfish</t>
  </si>
  <si>
    <t>Walleye</t>
  </si>
  <si>
    <t>Total</t>
  </si>
  <si>
    <t>Bass (Largemouth and Smallmouth)</t>
  </si>
  <si>
    <t>Panfish(Black Crappie, Bluegill, Yellow Perch)</t>
  </si>
  <si>
    <t>Lake-year observations that have buidling density</t>
  </si>
  <si>
    <t>WBICS/Lakes</t>
  </si>
  <si>
    <t>~260</t>
  </si>
  <si>
    <t>*total creel observation lakes</t>
  </si>
  <si>
    <t>Lake year observations that have CWH density</t>
  </si>
  <si>
    <t xml:space="preserve">Panfish </t>
  </si>
  <si>
    <t>*same as CWH and building density tables combined</t>
  </si>
  <si>
    <t>Lake year observations with lake info</t>
  </si>
  <si>
    <t>Counties</t>
  </si>
  <si>
    <t>Years</t>
  </si>
  <si>
    <t>1995-2016</t>
  </si>
  <si>
    <t>*building density only for year 2018 (3183 lakes)</t>
  </si>
  <si>
    <t xml:space="preserve"> "FOREST"  "LANGLADE" "OCONTO"   "FLORENCE" "ONEIDA"   "VILAS"    "MARATHON" "LINCOLN"  "BARRON"   "WASHBURN" "SAWYER"  
 "CHIPPEWA" "PRICE"    "IRON"     "RUSK"     "BURNETT"  "POLK"     "DOUGLAS"  "BAYFIELD" "ASHLAND" </t>
  </si>
  <si>
    <t>"FOREST"     "OCONTO"     "LINCOLN"    "ONEIDA"     "VILAS"      "RUSK"       "BARRON"     "WASHBURN"   "SAWYER"     "EAU CLAIRE" "CHIPPEWA"   "PRICE"      "IRON"       "BURNETT"    "POLK"       "DOUGLAS"    "BAYFIELD"   "ASHLAND"</t>
  </si>
  <si>
    <t xml:space="preserve">"FOREST"   "LANGLADE" "OCONTO"   "FLORENCE" "ONEIDA"   "VILAS"    "MARATHON" "LINCOLN"  "RUSK"     "BARRON"   "WASHBURN"
 "SAWYER"   "CHIPPEWA" "PRICE"    "IRON"     "BURNETT"  "POLK"     "DOUGLAS"  "BAYFIELD" "ASHLAND" 
</t>
  </si>
  <si>
    <t>FOREST</t>
  </si>
  <si>
    <t>LANGLADE</t>
  </si>
  <si>
    <t>OCONTO</t>
  </si>
  <si>
    <t>FLORENCE</t>
  </si>
  <si>
    <t>ONEIDA</t>
  </si>
  <si>
    <t>VILAS</t>
  </si>
  <si>
    <t>MARATHON</t>
  </si>
  <si>
    <t>LINCOLN</t>
  </si>
  <si>
    <t>BARRON</t>
  </si>
  <si>
    <t>WASHBURN</t>
  </si>
  <si>
    <t>SAWYER</t>
  </si>
  <si>
    <t>CHIPPEWA</t>
  </si>
  <si>
    <t>PRICE</t>
  </si>
  <si>
    <t xml:space="preserve">IRON </t>
  </si>
  <si>
    <t>RUSK</t>
  </si>
  <si>
    <t>BURNETT</t>
  </si>
  <si>
    <t>POLK</t>
  </si>
  <si>
    <t>DOUGLAS</t>
  </si>
  <si>
    <t xml:space="preserve">BAYFIELD </t>
  </si>
  <si>
    <t>ASHLAND</t>
  </si>
  <si>
    <t>EAU CLAIRE</t>
  </si>
  <si>
    <t>IRON</t>
  </si>
  <si>
    <t xml:space="preserve">DOUGLAS </t>
  </si>
  <si>
    <t>N=</t>
  </si>
  <si>
    <t>GeoDataWI</t>
  </si>
  <si>
    <t>polygon</t>
  </si>
  <si>
    <t>Year</t>
  </si>
  <si>
    <t>N/A</t>
  </si>
  <si>
    <t>hydro(polygon and line)</t>
  </si>
  <si>
    <t>point</t>
  </si>
  <si>
    <t>2014-2016-2020</t>
  </si>
  <si>
    <t>2009-2013-2019</t>
  </si>
  <si>
    <t>2014-2016-2017-2020</t>
  </si>
  <si>
    <t>2010-2017</t>
  </si>
  <si>
    <t>2018-2019-2020</t>
  </si>
  <si>
    <t>2016-2017-2018-2019-2020</t>
  </si>
  <si>
    <t>2016-2017</t>
  </si>
  <si>
    <t>2017-2018-2019-2020</t>
  </si>
  <si>
    <t>2014-2015-2018-2019</t>
  </si>
  <si>
    <t>polygon + mixed</t>
  </si>
  <si>
    <t>2016-2017-2018</t>
  </si>
  <si>
    <t>2016-2017-2019</t>
  </si>
  <si>
    <t>point + polygon</t>
  </si>
  <si>
    <t>2013-2018</t>
  </si>
  <si>
    <t>Bass dataset</t>
  </si>
  <si>
    <t>Wall dataset</t>
  </si>
  <si>
    <t>Panfish dataset</t>
  </si>
  <si>
    <t>Bass=Wall counties</t>
  </si>
  <si>
    <t>*only county different of other datasets</t>
  </si>
  <si>
    <t>GeoDataWI for HsSurvey fish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</si>
</sst>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Fill="1" applyBorder="1"/>
    <xf numFmtId="0" fontId="0" fillId="0" borderId="0" xfId="0" applyAlignment="1">
      <alignment wrapText="1"/>
    </xf>
    <xf numFmtId="3" fontId="0" fillId="0" borderId="0" xfId="0" applyNumberFormat="1"/>
    <xf numFmtId="0" fontId="1" fillId="0" borderId="0" xfId="0" applyFont="1"/>
    <xf numFmtId="0" fontId="0" fillId="0" borderId="1" xfId="0" applyBorder="1" applyAlignment="1">
      <alignment horizontal="center"/>
    </xf>
    <xf numFmtId="0" fontId="0" fillId="0" borderId="0" xfId="0" applyAlignment="1">
      <alignment vertical="top"/>
    </xf>
    <xf numFmtId="0" fontId="0" fillId="0" borderId="1" xfId="0" applyBorder="1" applyAlignment="1">
      <alignment horizontal="left" vertical="top"/>
    </xf>
    <xf numFmtId="0" fontId="0" fillId="0" borderId="3" xfId="0" applyBorder="1"/>
    <xf numFmtId="0" fontId="0" fillId="0" borderId="3" xfId="0" applyBorder="1" applyAlignment="1">
      <alignment horizontal="left" vertical="top"/>
    </xf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 applyAlignment="1">
      <alignment horizontal="left" vertical="top"/>
    </xf>
    <xf numFmtId="0" fontId="1" fillId="0" borderId="5" xfId="0" applyFont="1" applyFill="1" applyBorder="1"/>
    <xf numFmtId="0" fontId="1" fillId="0" borderId="6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E9044-4566-40E9-B6ED-FA7E8C1E4965}">
  <dimension ref="A1:N24"/>
  <sheetViews>
    <sheetView topLeftCell="A13" zoomScale="99" zoomScaleNormal="99" workbookViewId="0">
      <selection activeCell="J9" sqref="J9"/>
    </sheetView>
  </sheetViews>
  <sheetFormatPr defaultRowHeight="15" x14ac:dyDescent="0.25"/>
  <cols>
    <col min="1" max="1" width="42.140625" bestFit="1" customWidth="1"/>
    <col min="2" max="2" width="18.28515625" customWidth="1"/>
    <col min="14" max="14" width="20.28515625" bestFit="1" customWidth="1"/>
  </cols>
  <sheetData>
    <row r="1" spans="1:14" x14ac:dyDescent="0.25">
      <c r="A1" s="7" t="s">
        <v>0</v>
      </c>
      <c r="B1" s="7"/>
      <c r="C1" t="s">
        <v>8</v>
      </c>
      <c r="G1" t="s">
        <v>15</v>
      </c>
      <c r="H1" t="s">
        <v>16</v>
      </c>
    </row>
    <row r="2" spans="1:14" ht="15" customHeight="1" x14ac:dyDescent="0.25">
      <c r="A2" s="2" t="s">
        <v>5</v>
      </c>
      <c r="B2" s="2">
        <v>398</v>
      </c>
      <c r="C2">
        <v>152</v>
      </c>
      <c r="G2" t="s">
        <v>19</v>
      </c>
      <c r="H2" t="s">
        <v>17</v>
      </c>
      <c r="I2">
        <v>-22</v>
      </c>
    </row>
    <row r="3" spans="1:14" ht="15" customHeight="1" x14ac:dyDescent="0.25">
      <c r="A3" s="2" t="s">
        <v>6</v>
      </c>
      <c r="B3" s="2">
        <v>245</v>
      </c>
      <c r="C3">
        <v>77</v>
      </c>
      <c r="G3" s="4" t="s">
        <v>20</v>
      </c>
    </row>
    <row r="4" spans="1:14" ht="15" customHeight="1" x14ac:dyDescent="0.25">
      <c r="A4" s="2" t="s">
        <v>3</v>
      </c>
      <c r="B4" s="2">
        <v>310</v>
      </c>
      <c r="C4">
        <v>201</v>
      </c>
      <c r="G4" s="4" t="s">
        <v>21</v>
      </c>
    </row>
    <row r="5" spans="1:14" x14ac:dyDescent="0.25">
      <c r="A5" s="2" t="s">
        <v>4</v>
      </c>
      <c r="B5" s="2">
        <f>SUM(B2:B4)</f>
        <v>953</v>
      </c>
      <c r="C5" t="s">
        <v>9</v>
      </c>
      <c r="D5" t="s">
        <v>10</v>
      </c>
    </row>
    <row r="6" spans="1:14" x14ac:dyDescent="0.25">
      <c r="A6" s="3"/>
      <c r="B6" s="1"/>
    </row>
    <row r="8" spans="1:14" x14ac:dyDescent="0.25">
      <c r="A8" s="7" t="s">
        <v>7</v>
      </c>
      <c r="B8" s="7"/>
      <c r="C8" t="s">
        <v>8</v>
      </c>
      <c r="E8" t="s">
        <v>18</v>
      </c>
      <c r="G8" t="s">
        <v>15</v>
      </c>
    </row>
    <row r="9" spans="1:14" x14ac:dyDescent="0.25">
      <c r="A9" s="2" t="s">
        <v>1</v>
      </c>
      <c r="B9" s="2">
        <v>94</v>
      </c>
      <c r="C9">
        <v>40</v>
      </c>
    </row>
    <row r="10" spans="1:14" x14ac:dyDescent="0.25">
      <c r="A10" s="2" t="s">
        <v>2</v>
      </c>
      <c r="B10" s="2">
        <v>103</v>
      </c>
      <c r="C10">
        <v>14</v>
      </c>
      <c r="N10" s="5"/>
    </row>
    <row r="11" spans="1:14" x14ac:dyDescent="0.25">
      <c r="A11" s="2" t="s">
        <v>3</v>
      </c>
      <c r="B11" s="2">
        <v>44</v>
      </c>
      <c r="C11">
        <v>67</v>
      </c>
      <c r="N11" s="5"/>
    </row>
    <row r="12" spans="1:14" x14ac:dyDescent="0.25">
      <c r="A12" s="2" t="s">
        <v>4</v>
      </c>
      <c r="B12" s="2">
        <f>SUM(B9:B11)</f>
        <v>241</v>
      </c>
      <c r="N12" s="5"/>
    </row>
    <row r="13" spans="1:14" x14ac:dyDescent="0.25">
      <c r="N13" s="5"/>
    </row>
    <row r="14" spans="1:14" x14ac:dyDescent="0.25">
      <c r="A14" s="7" t="s">
        <v>11</v>
      </c>
      <c r="B14" s="7"/>
      <c r="C14" t="s">
        <v>8</v>
      </c>
      <c r="G14" t="s">
        <v>15</v>
      </c>
      <c r="N14" s="5"/>
    </row>
    <row r="15" spans="1:14" x14ac:dyDescent="0.25">
      <c r="A15" s="2" t="s">
        <v>1</v>
      </c>
      <c r="B15" s="2">
        <v>23</v>
      </c>
      <c r="C15">
        <v>15</v>
      </c>
      <c r="N15" s="5"/>
    </row>
    <row r="16" spans="1:14" x14ac:dyDescent="0.25">
      <c r="A16" s="2" t="s">
        <v>12</v>
      </c>
      <c r="B16" s="2">
        <v>12</v>
      </c>
      <c r="C16">
        <v>5</v>
      </c>
      <c r="N16" s="5"/>
    </row>
    <row r="17" spans="1:14" x14ac:dyDescent="0.25">
      <c r="A17" s="2" t="s">
        <v>3</v>
      </c>
      <c r="B17" s="2">
        <v>27</v>
      </c>
      <c r="C17">
        <v>21</v>
      </c>
    </row>
    <row r="18" spans="1:14" x14ac:dyDescent="0.25">
      <c r="A18" s="2" t="s">
        <v>4</v>
      </c>
      <c r="B18" s="2">
        <f>SUM(B15:B17)</f>
        <v>62</v>
      </c>
      <c r="C18" t="s">
        <v>13</v>
      </c>
      <c r="N18" s="5"/>
    </row>
    <row r="20" spans="1:14" x14ac:dyDescent="0.25">
      <c r="A20" s="7" t="s">
        <v>14</v>
      </c>
      <c r="B20" s="7"/>
      <c r="C20" t="s">
        <v>8</v>
      </c>
      <c r="G20" t="s">
        <v>15</v>
      </c>
      <c r="H20" t="s">
        <v>16</v>
      </c>
    </row>
    <row r="21" spans="1:14" x14ac:dyDescent="0.25">
      <c r="A21" s="2" t="s">
        <v>1</v>
      </c>
      <c r="B21" s="2">
        <v>390</v>
      </c>
      <c r="C21">
        <v>152</v>
      </c>
      <c r="G21" t="str">
        <f>$G$2</f>
        <v xml:space="preserve"> "FOREST"  "LANGLADE" "OCONTO"   "FLORENCE" "ONEIDA"   "VILAS"    "MARATHON" "LINCOLN"  "BARRON"   "WASHBURN" "SAWYER"  
 "CHIPPEWA" "PRICE"    "IRON"     "RUSK"     "BURNETT"  "POLK"     "DOUGLAS"  "BAYFIELD" "ASHLAND" </v>
      </c>
      <c r="H21" t="s">
        <v>17</v>
      </c>
      <c r="I21">
        <v>-22</v>
      </c>
    </row>
    <row r="22" spans="1:14" x14ac:dyDescent="0.25">
      <c r="A22" s="2" t="s">
        <v>12</v>
      </c>
      <c r="B22" s="2">
        <v>243</v>
      </c>
      <c r="C22">
        <v>77</v>
      </c>
    </row>
    <row r="23" spans="1:14" x14ac:dyDescent="0.25">
      <c r="A23" s="2" t="s">
        <v>3</v>
      </c>
      <c r="B23" s="2">
        <v>302</v>
      </c>
      <c r="C23">
        <v>201</v>
      </c>
    </row>
    <row r="24" spans="1:14" x14ac:dyDescent="0.25">
      <c r="A24" s="2" t="s">
        <v>4</v>
      </c>
      <c r="B24" s="2">
        <f>SUM(B21:B23)</f>
        <v>935</v>
      </c>
    </row>
  </sheetData>
  <sortState xmlns:xlrd2="http://schemas.microsoft.com/office/spreadsheetml/2017/richdata2" ref="L6:L26">
    <sortCondition ref="L6"/>
  </sortState>
  <mergeCells count="4">
    <mergeCell ref="A1:B1"/>
    <mergeCell ref="A8:B8"/>
    <mergeCell ref="A14:B14"/>
    <mergeCell ref="A20:B20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C860E-96E7-4127-BDD1-6E08558CC556}">
  <dimension ref="A1:K24"/>
  <sheetViews>
    <sheetView tabSelected="1" workbookViewId="0"/>
  </sheetViews>
  <sheetFormatPr defaultRowHeight="15" x14ac:dyDescent="0.25"/>
  <cols>
    <col min="3" max="3" width="11.85546875" bestFit="1" customWidth="1"/>
    <col min="4" max="4" width="12.140625" bestFit="1" customWidth="1"/>
    <col min="5" max="5" width="22.7109375" bestFit="1" customWidth="1"/>
    <col min="6" max="6" width="24.28515625" style="8" bestFit="1" customWidth="1"/>
    <col min="8" max="8" width="14.7109375" bestFit="1" customWidth="1"/>
    <col min="9" max="9" width="11.28515625" bestFit="1" customWidth="1"/>
  </cols>
  <sheetData>
    <row r="1" spans="1:11" x14ac:dyDescent="0.25">
      <c r="A1" t="s">
        <v>71</v>
      </c>
    </row>
    <row r="3" spans="1:11" ht="15.75" thickBot="1" x14ac:dyDescent="0.3">
      <c r="A3" t="s">
        <v>45</v>
      </c>
      <c r="C3">
        <v>20</v>
      </c>
      <c r="D3">
        <v>20</v>
      </c>
      <c r="H3">
        <v>18</v>
      </c>
    </row>
    <row r="4" spans="1:11" ht="15.75" thickBot="1" x14ac:dyDescent="0.3">
      <c r="A4" t="s">
        <v>69</v>
      </c>
      <c r="B4" s="6"/>
      <c r="C4" s="12" t="s">
        <v>66</v>
      </c>
      <c r="D4" s="13" t="s">
        <v>67</v>
      </c>
      <c r="E4" s="13" t="s">
        <v>46</v>
      </c>
      <c r="F4" s="14" t="s">
        <v>48</v>
      </c>
      <c r="G4" s="6"/>
      <c r="H4" s="12" t="s">
        <v>68</v>
      </c>
      <c r="I4" s="15" t="s">
        <v>46</v>
      </c>
      <c r="J4" s="16" t="s">
        <v>48</v>
      </c>
    </row>
    <row r="5" spans="1:11" x14ac:dyDescent="0.25">
      <c r="C5" s="10" t="s">
        <v>41</v>
      </c>
      <c r="D5" s="10" t="s">
        <v>41</v>
      </c>
      <c r="E5" s="10" t="s">
        <v>47</v>
      </c>
      <c r="F5" s="11">
        <v>2018</v>
      </c>
      <c r="H5" s="10" t="s">
        <v>41</v>
      </c>
      <c r="I5" s="10"/>
      <c r="J5" s="10"/>
    </row>
    <row r="6" spans="1:11" x14ac:dyDescent="0.25">
      <c r="C6" s="2" t="s">
        <v>30</v>
      </c>
      <c r="D6" s="2" t="s">
        <v>30</v>
      </c>
      <c r="E6" s="2" t="s">
        <v>49</v>
      </c>
      <c r="F6" s="9"/>
      <c r="H6" s="2" t="s">
        <v>30</v>
      </c>
      <c r="I6" s="2"/>
      <c r="J6" s="2"/>
    </row>
    <row r="7" spans="1:11" x14ac:dyDescent="0.25">
      <c r="C7" s="2" t="s">
        <v>40</v>
      </c>
      <c r="D7" s="2" t="s">
        <v>40</v>
      </c>
      <c r="E7" s="2" t="s">
        <v>47</v>
      </c>
      <c r="F7" s="9" t="s">
        <v>56</v>
      </c>
      <c r="H7" s="2" t="s">
        <v>40</v>
      </c>
      <c r="I7" s="2"/>
      <c r="J7" s="2"/>
    </row>
    <row r="8" spans="1:11" x14ac:dyDescent="0.25">
      <c r="C8" s="2" t="s">
        <v>37</v>
      </c>
      <c r="D8" s="2" t="s">
        <v>37</v>
      </c>
      <c r="E8" s="2" t="s">
        <v>50</v>
      </c>
      <c r="F8" s="9" t="s">
        <v>57</v>
      </c>
      <c r="H8" s="2" t="s">
        <v>37</v>
      </c>
      <c r="I8" s="2"/>
      <c r="J8" s="2"/>
    </row>
    <row r="9" spans="1:11" x14ac:dyDescent="0.25">
      <c r="C9" s="2" t="s">
        <v>33</v>
      </c>
      <c r="D9" s="2" t="s">
        <v>33</v>
      </c>
      <c r="E9" s="2" t="s">
        <v>50</v>
      </c>
      <c r="F9" s="9" t="s">
        <v>52</v>
      </c>
      <c r="H9" s="2" t="s">
        <v>33</v>
      </c>
      <c r="I9" s="2"/>
      <c r="J9" s="2"/>
    </row>
    <row r="10" spans="1:11" x14ac:dyDescent="0.25">
      <c r="C10" s="2" t="s">
        <v>39</v>
      </c>
      <c r="D10" s="2" t="s">
        <v>39</v>
      </c>
      <c r="E10" s="2" t="s">
        <v>47</v>
      </c>
      <c r="F10" s="9" t="s">
        <v>53</v>
      </c>
      <c r="H10" s="2" t="s">
        <v>44</v>
      </c>
      <c r="I10" s="2"/>
      <c r="J10" s="2"/>
    </row>
    <row r="11" spans="1:11" x14ac:dyDescent="0.25">
      <c r="C11" s="2" t="s">
        <v>25</v>
      </c>
      <c r="D11" s="2" t="s">
        <v>25</v>
      </c>
      <c r="E11" s="2" t="s">
        <v>50</v>
      </c>
      <c r="F11" s="9" t="s">
        <v>54</v>
      </c>
      <c r="H11" s="2" t="s">
        <v>42</v>
      </c>
      <c r="I11" s="2" t="s">
        <v>47</v>
      </c>
      <c r="J11" s="2" t="s">
        <v>65</v>
      </c>
      <c r="K11" s="3" t="s">
        <v>70</v>
      </c>
    </row>
    <row r="12" spans="1:11" x14ac:dyDescent="0.25">
      <c r="C12" s="2" t="s">
        <v>22</v>
      </c>
      <c r="D12" s="2" t="s">
        <v>22</v>
      </c>
      <c r="E12" s="2" t="s">
        <v>50</v>
      </c>
      <c r="F12" s="9" t="s">
        <v>55</v>
      </c>
      <c r="H12" s="2" t="s">
        <v>22</v>
      </c>
      <c r="I12" s="2"/>
      <c r="J12" s="2"/>
    </row>
    <row r="13" spans="1:11" x14ac:dyDescent="0.25">
      <c r="C13" s="2" t="s">
        <v>35</v>
      </c>
      <c r="D13" s="2" t="s">
        <v>43</v>
      </c>
      <c r="E13" s="2" t="s">
        <v>47</v>
      </c>
      <c r="F13" s="9">
        <v>2015</v>
      </c>
      <c r="H13" s="2" t="s">
        <v>43</v>
      </c>
      <c r="I13" s="2"/>
      <c r="J13" s="2"/>
    </row>
    <row r="14" spans="1:11" x14ac:dyDescent="0.25">
      <c r="C14" s="2" t="s">
        <v>23</v>
      </c>
      <c r="D14" s="2" t="s">
        <v>23</v>
      </c>
      <c r="E14" s="2" t="s">
        <v>51</v>
      </c>
      <c r="F14" s="9">
        <v>2017</v>
      </c>
      <c r="H14" s="2" t="s">
        <v>29</v>
      </c>
      <c r="I14" s="2"/>
      <c r="J14" s="2"/>
    </row>
    <row r="15" spans="1:11" x14ac:dyDescent="0.25">
      <c r="C15" s="2" t="s">
        <v>29</v>
      </c>
      <c r="D15" s="2" t="s">
        <v>29</v>
      </c>
      <c r="E15" s="2" t="s">
        <v>47</v>
      </c>
      <c r="F15" s="9" t="s">
        <v>58</v>
      </c>
      <c r="H15" s="2" t="s">
        <v>24</v>
      </c>
      <c r="I15" s="2"/>
      <c r="J15" s="2"/>
    </row>
    <row r="16" spans="1:11" x14ac:dyDescent="0.25">
      <c r="C16" s="2" t="s">
        <v>28</v>
      </c>
      <c r="D16" s="2" t="s">
        <v>28</v>
      </c>
      <c r="E16" s="2" t="s">
        <v>49</v>
      </c>
      <c r="F16" s="9"/>
      <c r="H16" s="2" t="s">
        <v>26</v>
      </c>
      <c r="I16" s="2"/>
      <c r="J16" s="2"/>
    </row>
    <row r="17" spans="3:10" x14ac:dyDescent="0.25">
      <c r="C17" s="2" t="s">
        <v>24</v>
      </c>
      <c r="D17" s="2" t="s">
        <v>24</v>
      </c>
      <c r="E17" s="2" t="s">
        <v>47</v>
      </c>
      <c r="F17" s="9">
        <v>2014</v>
      </c>
      <c r="H17" s="2" t="s">
        <v>38</v>
      </c>
      <c r="I17" s="2"/>
      <c r="J17" s="2"/>
    </row>
    <row r="18" spans="3:10" x14ac:dyDescent="0.25">
      <c r="C18" s="2" t="s">
        <v>26</v>
      </c>
      <c r="D18" s="2" t="s">
        <v>26</v>
      </c>
      <c r="E18" s="2" t="s">
        <v>47</v>
      </c>
      <c r="F18" s="9">
        <v>2010</v>
      </c>
      <c r="H18" s="2" t="s">
        <v>34</v>
      </c>
      <c r="I18" s="2"/>
      <c r="J18" s="2"/>
    </row>
    <row r="19" spans="3:10" x14ac:dyDescent="0.25">
      <c r="C19" s="2" t="s">
        <v>38</v>
      </c>
      <c r="D19" s="2" t="s">
        <v>38</v>
      </c>
      <c r="E19" s="2" t="s">
        <v>50</v>
      </c>
      <c r="F19" s="9" t="s">
        <v>59</v>
      </c>
      <c r="H19" s="2" t="s">
        <v>36</v>
      </c>
      <c r="I19" s="2"/>
      <c r="J19" s="2"/>
    </row>
    <row r="20" spans="3:10" x14ac:dyDescent="0.25">
      <c r="C20" s="2" t="s">
        <v>34</v>
      </c>
      <c r="D20" s="2" t="s">
        <v>34</v>
      </c>
      <c r="E20" s="2" t="s">
        <v>50</v>
      </c>
      <c r="F20" s="9" t="s">
        <v>60</v>
      </c>
      <c r="H20" s="2" t="s">
        <v>32</v>
      </c>
      <c r="I20" s="2"/>
      <c r="J20" s="2"/>
    </row>
    <row r="21" spans="3:10" x14ac:dyDescent="0.25">
      <c r="C21" s="2" t="s">
        <v>36</v>
      </c>
      <c r="D21" s="2" t="s">
        <v>36</v>
      </c>
      <c r="E21" s="2" t="s">
        <v>49</v>
      </c>
      <c r="F21" s="9"/>
      <c r="H21" s="2" t="s">
        <v>27</v>
      </c>
      <c r="I21" s="2"/>
      <c r="J21" s="2"/>
    </row>
    <row r="22" spans="3:10" x14ac:dyDescent="0.25">
      <c r="C22" s="2" t="s">
        <v>32</v>
      </c>
      <c r="D22" s="2" t="s">
        <v>32</v>
      </c>
      <c r="E22" s="2" t="s">
        <v>49</v>
      </c>
      <c r="F22" s="9"/>
      <c r="H22" s="2" t="s">
        <v>31</v>
      </c>
      <c r="I22" s="2"/>
      <c r="J22" s="2"/>
    </row>
    <row r="23" spans="3:10" x14ac:dyDescent="0.25">
      <c r="C23" s="2" t="s">
        <v>27</v>
      </c>
      <c r="D23" s="2" t="s">
        <v>27</v>
      </c>
      <c r="E23" s="2" t="s">
        <v>61</v>
      </c>
      <c r="F23" s="9" t="s">
        <v>62</v>
      </c>
    </row>
    <row r="24" spans="3:10" x14ac:dyDescent="0.25">
      <c r="C24" s="2" t="s">
        <v>31</v>
      </c>
      <c r="D24" s="2" t="s">
        <v>31</v>
      </c>
      <c r="E24" s="2" t="s">
        <v>64</v>
      </c>
      <c r="F24" s="9" t="s">
        <v>63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LakeYearObs</vt:lpstr>
      <vt:lpstr>GeoDataWI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Review</dc:creator>
  <cp:lastModifiedBy>Review</cp:lastModifiedBy>
  <dcterms:created xsi:type="dcterms:W3CDTF">2020-03-20T14:44:19Z</dcterms:created>
  <dcterms:modified xsi:type="dcterms:W3CDTF">2020-04-07T14:05:48Z</dcterms:modified>
</cp:coreProperties>
</file>