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edited" sheetId="1" r:id="rId1"/>
    <sheet name="raw" sheetId="3" r:id="rId2"/>
    <sheet name="byBorough.csv" sheetId="6" r:id="rId3"/>
    <sheet name="modelCategories" sheetId="2" r:id="rId4"/>
    <sheet name="cleanedCorrs" sheetId="5" r:id="rId5"/>
    <sheet name="final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2" i="1" l="1"/>
  <c r="N192" i="1"/>
  <c r="O169" i="1"/>
  <c r="N169" i="1"/>
  <c r="O148" i="1"/>
  <c r="N148" i="1"/>
  <c r="O130" i="1"/>
  <c r="I126" i="1"/>
  <c r="K126" i="1"/>
  <c r="K127" i="1"/>
  <c r="K128" i="1"/>
  <c r="K129" i="1"/>
  <c r="K130" i="1"/>
  <c r="K131" i="1"/>
  <c r="K132" i="1"/>
  <c r="N130" i="1"/>
  <c r="J112" i="1"/>
  <c r="L112" i="1"/>
  <c r="L113" i="1"/>
  <c r="O108" i="1"/>
  <c r="I112" i="1"/>
  <c r="K112" i="1"/>
  <c r="K113" i="1"/>
  <c r="N108" i="1"/>
  <c r="J126" i="1"/>
  <c r="L126" i="1"/>
  <c r="L127" i="1"/>
  <c r="L128" i="1"/>
  <c r="L129" i="1"/>
  <c r="L130" i="1"/>
  <c r="L131" i="1"/>
  <c r="L132" i="1"/>
  <c r="O132" i="1"/>
  <c r="N132" i="1"/>
  <c r="G91" i="1"/>
  <c r="J92" i="1"/>
  <c r="L91" i="1"/>
  <c r="L92" i="1"/>
  <c r="L93" i="1"/>
  <c r="L94" i="1"/>
  <c r="L95" i="1"/>
  <c r="L96" i="1"/>
  <c r="L97" i="1"/>
  <c r="L98" i="1"/>
  <c r="L99" i="1"/>
  <c r="O97" i="1"/>
  <c r="E91" i="1"/>
  <c r="I92" i="1"/>
  <c r="K91" i="1"/>
  <c r="K92" i="1"/>
  <c r="K93" i="1"/>
  <c r="K94" i="1"/>
  <c r="K95" i="1"/>
  <c r="K96" i="1"/>
  <c r="K97" i="1"/>
  <c r="K98" i="1"/>
  <c r="K99" i="1"/>
  <c r="N97" i="1"/>
  <c r="J104" i="1"/>
  <c r="L104" i="1"/>
  <c r="L105" i="1"/>
  <c r="L106" i="1"/>
  <c r="L107" i="1"/>
  <c r="L108" i="1"/>
  <c r="L109" i="1"/>
  <c r="L110" i="1"/>
  <c r="L111" i="1"/>
  <c r="O111" i="1"/>
  <c r="I104" i="1"/>
  <c r="K104" i="1"/>
  <c r="K105" i="1"/>
  <c r="K106" i="1"/>
  <c r="K107" i="1"/>
  <c r="K108" i="1"/>
  <c r="K109" i="1"/>
  <c r="K110" i="1"/>
  <c r="K111" i="1"/>
  <c r="N111" i="1"/>
  <c r="I80" i="1"/>
  <c r="K80" i="1"/>
  <c r="K81" i="1"/>
  <c r="K82" i="1"/>
  <c r="K83" i="1"/>
  <c r="K84" i="1"/>
  <c r="K85" i="1"/>
  <c r="K86" i="1"/>
  <c r="K87" i="1"/>
  <c r="N85" i="1"/>
  <c r="J80" i="1"/>
  <c r="L80" i="1"/>
  <c r="L81" i="1"/>
  <c r="L82" i="1"/>
  <c r="L83" i="1"/>
  <c r="L84" i="1"/>
  <c r="L85" i="1"/>
  <c r="L86" i="1"/>
  <c r="L87" i="1"/>
  <c r="O85" i="1"/>
  <c r="J57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O75" i="1"/>
  <c r="I57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N75" i="1"/>
  <c r="I33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N50" i="1"/>
  <c r="J33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O50" i="1"/>
  <c r="J176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O194" i="1"/>
  <c r="I176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N194" i="1"/>
  <c r="J153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O171" i="1"/>
  <c r="I153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N171" i="1"/>
  <c r="J141" i="1"/>
  <c r="L141" i="1"/>
  <c r="L142" i="1"/>
  <c r="L143" i="1"/>
  <c r="L144" i="1"/>
  <c r="L145" i="1"/>
  <c r="L146" i="1"/>
  <c r="L147" i="1"/>
  <c r="L148" i="1"/>
  <c r="L149" i="1"/>
  <c r="L150" i="1"/>
  <c r="O150" i="1"/>
  <c r="I141" i="1"/>
  <c r="K141" i="1"/>
  <c r="K142" i="1"/>
  <c r="K143" i="1"/>
  <c r="K144" i="1"/>
  <c r="K145" i="1"/>
  <c r="K146" i="1"/>
  <c r="K147" i="1"/>
  <c r="K148" i="1"/>
  <c r="K149" i="1"/>
  <c r="K150" i="1"/>
  <c r="N150" i="1"/>
  <c r="O113" i="1"/>
  <c r="N113" i="1"/>
  <c r="O99" i="1"/>
  <c r="N99" i="1"/>
  <c r="O87" i="1"/>
  <c r="N87" i="1"/>
  <c r="O77" i="1"/>
  <c r="N77" i="1"/>
  <c r="N52" i="1"/>
  <c r="J173" i="1"/>
  <c r="L173" i="1"/>
  <c r="L174" i="1"/>
  <c r="L197" i="1"/>
  <c r="I173" i="1"/>
  <c r="K173" i="1"/>
  <c r="K174" i="1"/>
  <c r="K197" i="1"/>
  <c r="O52" i="1"/>
  <c r="J194" i="1"/>
  <c r="I194" i="1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174" i="1"/>
  <c r="I174" i="1"/>
  <c r="J171" i="1"/>
  <c r="I171" i="1"/>
  <c r="J150" i="1"/>
  <c r="I150" i="1"/>
  <c r="J132" i="1"/>
  <c r="I132" i="1"/>
  <c r="J113" i="1"/>
  <c r="I113" i="1"/>
  <c r="J111" i="1"/>
  <c r="I111" i="1"/>
  <c r="J99" i="1"/>
  <c r="I99" i="1"/>
  <c r="J87" i="1"/>
  <c r="I87" i="1"/>
  <c r="J77" i="1"/>
  <c r="I77" i="1"/>
  <c r="J53" i="1"/>
  <c r="I53" i="1"/>
  <c r="C91" i="1"/>
  <c r="D91" i="1"/>
  <c r="F91" i="1"/>
  <c r="H91" i="1"/>
  <c r="B91" i="1"/>
</calcChain>
</file>

<file path=xl/sharedStrings.xml><?xml version="1.0" encoding="utf-8"?>
<sst xmlns="http://schemas.openxmlformats.org/spreadsheetml/2006/main" count="1069" uniqueCount="300">
  <si>
    <t>Fausses alertes/annulations</t>
  </si>
  <si>
    <t>Alarmes-incendies</t>
  </si>
  <si>
    <t>Sans incendie</t>
  </si>
  <si>
    <t>Premier rÃ©pondant</t>
  </si>
  <si>
    <t>Autres incendies</t>
  </si>
  <si>
    <t>Incendies de bÃ¢timents</t>
  </si>
  <si>
    <t>All</t>
  </si>
  <si>
    <t>population2016</t>
  </si>
  <si>
    <t>population2011</t>
  </si>
  <si>
    <t>percVariation2011_2016</t>
  </si>
  <si>
    <t>area_km2</t>
  </si>
  <si>
    <t>density</t>
  </si>
  <si>
    <t>population_total</t>
  </si>
  <si>
    <t>population_0_4yrs</t>
  </si>
  <si>
    <t>population_5_9yrs</t>
  </si>
  <si>
    <t>population_10_14yrs</t>
  </si>
  <si>
    <t>population_15_19yrs</t>
  </si>
  <si>
    <t>population_20_24yrs</t>
  </si>
  <si>
    <t>population_25_29yrs</t>
  </si>
  <si>
    <t>population_30_34yrs</t>
  </si>
  <si>
    <t>population_35_39yrs</t>
  </si>
  <si>
    <t>population_40_44yrs</t>
  </si>
  <si>
    <t>population_45_49yrs</t>
  </si>
  <si>
    <t>population_50_54yrs</t>
  </si>
  <si>
    <t>population_55_59yrs</t>
  </si>
  <si>
    <t>population_60_64yrs</t>
  </si>
  <si>
    <t>population_65_69yrs</t>
  </si>
  <si>
    <t>population_70_74yrs</t>
  </si>
  <si>
    <t>population_75_79yrs</t>
  </si>
  <si>
    <t>population_80_84yrs</t>
  </si>
  <si>
    <t>population_85_89yrs</t>
  </si>
  <si>
    <t>population_90_94yrs</t>
  </si>
  <si>
    <t>population_95_99yrs</t>
  </si>
  <si>
    <t>population_100yrs_over</t>
  </si>
  <si>
    <t>mean_age_total</t>
  </si>
  <si>
    <t>median_age_total</t>
  </si>
  <si>
    <t>males_total</t>
  </si>
  <si>
    <t>male_0_4yrs</t>
  </si>
  <si>
    <t>male_5_9yrs</t>
  </si>
  <si>
    <t>male_10_14yrs</t>
  </si>
  <si>
    <t>male_15_19yrs</t>
  </si>
  <si>
    <t>male_20_24yrs</t>
  </si>
  <si>
    <t>male_25_29yrs</t>
  </si>
  <si>
    <t>male_30_34yrs</t>
  </si>
  <si>
    <t>male_35_39yrs</t>
  </si>
  <si>
    <t>male_40_44yrs</t>
  </si>
  <si>
    <t>male_45_49yrs</t>
  </si>
  <si>
    <t>male_50_54yrs</t>
  </si>
  <si>
    <t>male_55_59yrs</t>
  </si>
  <si>
    <t>male_60_64yrs</t>
  </si>
  <si>
    <t>male_65_69yrs</t>
  </si>
  <si>
    <t>male_70_74yrs</t>
  </si>
  <si>
    <t>male_75_79yrs</t>
  </si>
  <si>
    <t>male_80_84yrs</t>
  </si>
  <si>
    <t>male_85_89yrs</t>
  </si>
  <si>
    <t>male_90_94yrs</t>
  </si>
  <si>
    <t>male_95_99yrs</t>
  </si>
  <si>
    <t>male_100yrs_over</t>
  </si>
  <si>
    <t>mean_age_male</t>
  </si>
  <si>
    <t>median_age_male</t>
  </si>
  <si>
    <t>females_total</t>
  </si>
  <si>
    <t>female_0_4yrs</t>
  </si>
  <si>
    <t>female_5_9yrs</t>
  </si>
  <si>
    <t>female_10_14yrs</t>
  </si>
  <si>
    <t>female_15_19yrs</t>
  </si>
  <si>
    <t>female_20_24yrs</t>
  </si>
  <si>
    <t>female_25_29yrs</t>
  </si>
  <si>
    <t>female_30_34yrs</t>
  </si>
  <si>
    <t>female_35_39yrs</t>
  </si>
  <si>
    <t>female_40_44yrs</t>
  </si>
  <si>
    <t>female_45_49yrs</t>
  </si>
  <si>
    <t>female_50_54yrs</t>
  </si>
  <si>
    <t>female_55_59yrs</t>
  </si>
  <si>
    <t>female_60_64yrs</t>
  </si>
  <si>
    <t>female_65_69yrs</t>
  </si>
  <si>
    <t>female_70_74yrs</t>
  </si>
  <si>
    <t>female_75_79yrs</t>
  </si>
  <si>
    <t>female_80_84yrs</t>
  </si>
  <si>
    <t>female_85_89yrs</t>
  </si>
  <si>
    <t>female_90_94yrs</t>
  </si>
  <si>
    <t>female_95_99yrs</t>
  </si>
  <si>
    <t>female_100yrs_over</t>
  </si>
  <si>
    <t>mean_age_female</t>
  </si>
  <si>
    <t>median_age_female</t>
  </si>
  <si>
    <t>Married_commonLaw</t>
  </si>
  <si>
    <t>Married</t>
  </si>
  <si>
    <t>commonLaw</t>
  </si>
  <si>
    <t>notMarried_notCommonLaw</t>
  </si>
  <si>
    <t>neverMarried</t>
  </si>
  <si>
    <t>separated</t>
  </si>
  <si>
    <t>divorced</t>
  </si>
  <si>
    <t>widow</t>
  </si>
  <si>
    <t>singleParentHouseholds</t>
  </si>
  <si>
    <t>singleParentHouseholds_females</t>
  </si>
  <si>
    <t>singleParentHouseholds_males</t>
  </si>
  <si>
    <t>Couples_nokids</t>
  </si>
  <si>
    <t>Couples_wKids</t>
  </si>
  <si>
    <t>Couples_1kid</t>
  </si>
  <si>
    <t>Couples_2kids</t>
  </si>
  <si>
    <t>Couples_3kidsPlus</t>
  </si>
  <si>
    <t>singleParentHouseholds_1kid</t>
  </si>
  <si>
    <t>singleParentHouseholds_2kids</t>
  </si>
  <si>
    <t>singleParentHouseholds_3kidsPlus</t>
  </si>
  <si>
    <t>household_2person</t>
  </si>
  <si>
    <t>household_3person</t>
  </si>
  <si>
    <t>household_4person</t>
  </si>
  <si>
    <t>household_5person</t>
  </si>
  <si>
    <t>houseType_house</t>
  </si>
  <si>
    <t>houseType_apartment_buildingPlus5floors</t>
  </si>
  <si>
    <t>houseType_other</t>
  </si>
  <si>
    <t>houseType_twinHouse</t>
  </si>
  <si>
    <t>houseType_attached</t>
  </si>
  <si>
    <t>houseType_duplex</t>
  </si>
  <si>
    <t>houseType_apartment_buildingLess5floors</t>
  </si>
  <si>
    <t>houseType_mobileHome</t>
  </si>
  <si>
    <t>houseType_owner</t>
  </si>
  <si>
    <t>houseType_renter</t>
  </si>
  <si>
    <t>houseSize_noBedrooms</t>
  </si>
  <si>
    <t>houseSize_1Bedrooms</t>
  </si>
  <si>
    <t>houseSize_2Bedrooms</t>
  </si>
  <si>
    <t>houseSize_3Bedrooms</t>
  </si>
  <si>
    <t>houseSize_4PlusBedrooms</t>
  </si>
  <si>
    <t>houseSize_4Rooms</t>
  </si>
  <si>
    <t>houseSize_5Rooms</t>
  </si>
  <si>
    <t>houseSize_6Rooms</t>
  </si>
  <si>
    <t>houseSize_7Rooms</t>
  </si>
  <si>
    <t>houseSize_8Rooms</t>
  </si>
  <si>
    <t>mean_houseSize</t>
  </si>
  <si>
    <t>houseAge_total</t>
  </si>
  <si>
    <t>houseAge_1960</t>
  </si>
  <si>
    <t>houseAge_1961_1980</t>
  </si>
  <si>
    <t>houseAge_1981_1990</t>
  </si>
  <si>
    <t>houseAge_1991_2000</t>
  </si>
  <si>
    <t>houseAge_2001_2005</t>
  </si>
  <si>
    <t>houseAge_2006_2010</t>
  </si>
  <si>
    <t>houseAge_2011_2016</t>
  </si>
  <si>
    <t>median_HouseFees</t>
  </si>
  <si>
    <t>mean_HouseFees</t>
  </si>
  <si>
    <t>median_houseValue</t>
  </si>
  <si>
    <t>mean_houseValue</t>
  </si>
  <si>
    <t>residentLanguage_englishOnly</t>
  </si>
  <si>
    <t>residentLanguage_frenchOnly</t>
  </si>
  <si>
    <t>residentLanguage_both</t>
  </si>
  <si>
    <t>residentLanguage_neither</t>
  </si>
  <si>
    <t>education_none</t>
  </si>
  <si>
    <t>education_highschool</t>
  </si>
  <si>
    <t>education_postSecondary</t>
  </si>
  <si>
    <t>education_college</t>
  </si>
  <si>
    <t>education_university</t>
  </si>
  <si>
    <t>education_university_Bac</t>
  </si>
  <si>
    <t>education_university_postgraduate</t>
  </si>
  <si>
    <t>education_university_medicine</t>
  </si>
  <si>
    <t>education_university_masters</t>
  </si>
  <si>
    <t>education_university_doctoral</t>
  </si>
  <si>
    <t>mean_houseHoldIncome_2015</t>
  </si>
  <si>
    <t>median_houseHoldIncome_2015</t>
  </si>
  <si>
    <t>houseHoldIncome_2015_less5K</t>
  </si>
  <si>
    <t>houseHoldIncome_2015_5K_10K</t>
  </si>
  <si>
    <t>houseHoldIncome_2015_10K_15K</t>
  </si>
  <si>
    <t>houseHoldIncome_2015_15K_20K</t>
  </si>
  <si>
    <t>houseHoldIncome_2015_20K_25K</t>
  </si>
  <si>
    <t>houseHoldIncome_2015_25K_30K</t>
  </si>
  <si>
    <t>houseHoldIncome_2015_30K_35K</t>
  </si>
  <si>
    <t>houseHoldIncome_2015_35K_40K</t>
  </si>
  <si>
    <t>houseHoldIncome_2015_40K_45K</t>
  </si>
  <si>
    <t>houseHoldIncome_2015_45K_50K</t>
  </si>
  <si>
    <t>houseHoldIncome_2015_50K_60K</t>
  </si>
  <si>
    <t>houseHoldIncome_2015_60K_70K</t>
  </si>
  <si>
    <t>houseHoldIncome_2015_70K_80K</t>
  </si>
  <si>
    <t>houseHoldIncome_2015_80K_90K</t>
  </si>
  <si>
    <t>houseHoldIncome_2015_90K_100K</t>
  </si>
  <si>
    <t>houseHoldIncome_2015_100KPlus</t>
  </si>
  <si>
    <t>houseHoldIncome_2015_100K_125K</t>
  </si>
  <si>
    <t>houseHoldIncome_2015_125K_150K</t>
  </si>
  <si>
    <t>houseHoldIncome_2015_150K_200K</t>
  </si>
  <si>
    <t>FirstResponseProtection</t>
  </si>
  <si>
    <t>FireProtection</t>
  </si>
  <si>
    <t>Single_noKids</t>
  </si>
  <si>
    <t>ADDED</t>
  </si>
  <si>
    <t>weighted average of colE</t>
  </si>
  <si>
    <t>weighted average of colG</t>
  </si>
  <si>
    <t>RISK FACTOR</t>
  </si>
  <si>
    <t>SUM</t>
  </si>
  <si>
    <t>made all negative corrs =0</t>
  </si>
  <si>
    <t>Gender:</t>
  </si>
  <si>
    <t>Age:</t>
  </si>
  <si>
    <t>Education:</t>
  </si>
  <si>
    <t>Marital Status:</t>
  </si>
  <si>
    <t>Kids:</t>
  </si>
  <si>
    <t>house hold income:</t>
  </si>
  <si>
    <t>house Type:</t>
  </si>
  <si>
    <t>house Age</t>
  </si>
  <si>
    <t>Owner Status:</t>
  </si>
  <si>
    <t>borough:</t>
  </si>
  <si>
    <t>Male</t>
  </si>
  <si>
    <t>0_4yrs</t>
  </si>
  <si>
    <t>none</t>
  </si>
  <si>
    <t>less5K</t>
  </si>
  <si>
    <t>house</t>
  </si>
  <si>
    <t>before_1960</t>
  </si>
  <si>
    <t>owner</t>
  </si>
  <si>
    <t>Ahuntsic-Cartierville</t>
  </si>
  <si>
    <t>Female</t>
  </si>
  <si>
    <t>5_9yrs</t>
  </si>
  <si>
    <t>highschool</t>
  </si>
  <si>
    <t>5K_10K</t>
  </si>
  <si>
    <t>apartment_buildingPlus5floors</t>
  </si>
  <si>
    <t>1961_1980</t>
  </si>
  <si>
    <t>renter</t>
  </si>
  <si>
    <t>Anjou</t>
  </si>
  <si>
    <t>10_14yrs</t>
  </si>
  <si>
    <t>postSecondary</t>
  </si>
  <si>
    <t>10K_15K</t>
  </si>
  <si>
    <t>other</t>
  </si>
  <si>
    <t>1981_1990</t>
  </si>
  <si>
    <t>Cote-des-Neiges_Notre-Dame-de-Grace</t>
  </si>
  <si>
    <t>15_19yrs</t>
  </si>
  <si>
    <t>college</t>
  </si>
  <si>
    <t>15K_20K</t>
  </si>
  <si>
    <t>twinHouse</t>
  </si>
  <si>
    <t>1991_2000</t>
  </si>
  <si>
    <t>Lachine</t>
  </si>
  <si>
    <t>20_24yrs</t>
  </si>
  <si>
    <t>university</t>
  </si>
  <si>
    <t>20K_25K</t>
  </si>
  <si>
    <t>attached</t>
  </si>
  <si>
    <t>2001_2005</t>
  </si>
  <si>
    <t>LaSalle</t>
  </si>
  <si>
    <t>25_29yrs</t>
  </si>
  <si>
    <t>university_Bac</t>
  </si>
  <si>
    <t>25K_30K</t>
  </si>
  <si>
    <t>duplex</t>
  </si>
  <si>
    <t>2006_2010</t>
  </si>
  <si>
    <t>Plateau-Mont-Royal</t>
  </si>
  <si>
    <t>30_34yrs</t>
  </si>
  <si>
    <t>university_postgraduate</t>
  </si>
  <si>
    <t>30K_35K</t>
  </si>
  <si>
    <t>apartment_buildingLess5floors</t>
  </si>
  <si>
    <t>2011_2016</t>
  </si>
  <si>
    <t>Sud-Ouest</t>
  </si>
  <si>
    <t>35_39yrs</t>
  </si>
  <si>
    <t>university_medicine</t>
  </si>
  <si>
    <t>35K_40K</t>
  </si>
  <si>
    <t>mobileHome</t>
  </si>
  <si>
    <t>ile-Bizard_Sainte-Genevieve</t>
  </si>
  <si>
    <t>40_44yrs</t>
  </si>
  <si>
    <t>university_masters</t>
  </si>
  <si>
    <t>40K_45K</t>
  </si>
  <si>
    <t>Mercier-Hochelaga-Maisonneuve</t>
  </si>
  <si>
    <t>45_49yrs</t>
  </si>
  <si>
    <t>university_doctoral</t>
  </si>
  <si>
    <t>45K_50K</t>
  </si>
  <si>
    <t>Montreal-Nord</t>
  </si>
  <si>
    <t>50_54yrs</t>
  </si>
  <si>
    <t>50K_60K</t>
  </si>
  <si>
    <t>Outremont</t>
  </si>
  <si>
    <t>55_59yrs</t>
  </si>
  <si>
    <t>60K_70K</t>
  </si>
  <si>
    <t>Pierrefonds-Roxboro</t>
  </si>
  <si>
    <t>60_64yrs</t>
  </si>
  <si>
    <t>70K_80K</t>
  </si>
  <si>
    <t>Riviere-des-Prairies_Pointe-aux-Trembles</t>
  </si>
  <si>
    <t>65_69yrs</t>
  </si>
  <si>
    <t>80K_90K</t>
  </si>
  <si>
    <t>Rosemont_Petite-Patrie</t>
  </si>
  <si>
    <t>70_74yrs</t>
  </si>
  <si>
    <t>90K_100K</t>
  </si>
  <si>
    <t>Saint-Laurent</t>
  </si>
  <si>
    <t>75_79yrs</t>
  </si>
  <si>
    <t>100KPlus</t>
  </si>
  <si>
    <t>Saint-Leonard</t>
  </si>
  <si>
    <t>80_84yrs</t>
  </si>
  <si>
    <t>100K_125K</t>
  </si>
  <si>
    <t>Verdun</t>
  </si>
  <si>
    <t>85_89yrs</t>
  </si>
  <si>
    <t>125K_150K</t>
  </si>
  <si>
    <t>Ville-Marie</t>
  </si>
  <si>
    <t>90_94yrs</t>
  </si>
  <si>
    <t>150K_200K</t>
  </si>
  <si>
    <t>Villeray_Saint-Michel_Parc-Extension</t>
  </si>
  <si>
    <t>95_99yrs</t>
  </si>
  <si>
    <t>100yrs_over</t>
  </si>
  <si>
    <t>max Risk</t>
  </si>
  <si>
    <t>Max_Risk</t>
  </si>
  <si>
    <t>Var1</t>
  </si>
  <si>
    <t>Var2</t>
  </si>
  <si>
    <t>Freq</t>
  </si>
  <si>
    <t>Population_2016Census</t>
  </si>
  <si>
    <t>Area_km2</t>
  </si>
  <si>
    <t>Density_perKm2</t>
  </si>
  <si>
    <t>stations</t>
  </si>
  <si>
    <t>reponses</t>
  </si>
  <si>
    <t>Freq/pop</t>
  </si>
  <si>
    <t>borough: incidents*100 per person</t>
  </si>
  <si>
    <t xml:space="preserve">max </t>
  </si>
  <si>
    <t>max</t>
  </si>
  <si>
    <t>male</t>
  </si>
  <si>
    <t>female</t>
  </si>
  <si>
    <t>houseAge_before_1960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</si>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</sst>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4" fillId="0" borderId="0" xfId="0" applyNumberFormat="1" applyFont="1"/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0" fillId="2" borderId="0" xfId="0" applyFill="1" applyAlignment="1">
      <alignment horizontal="center"/>
    </xf>
    <xf numFmtId="0" fontId="4" fillId="5" borderId="0" xfId="0" applyFont="1" applyFill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tabSelected="1" topLeftCell="A172" workbookViewId="0">
      <pane xSplit="1" topLeftCell="D1" activePane="topRight" state="frozen"/>
      <selection activeCell="A30" sqref="A30"/>
      <selection pane="topRight" activeCell="J202" sqref="J202"/>
    </sheetView>
  </sheetViews>
  <sheetFormatPr baseColWidth="10" defaultRowHeight="15" x14ac:dyDescent="0"/>
  <cols>
    <col min="1" max="1" width="36.33203125" bestFit="1" customWidth="1"/>
    <col min="2" max="2" width="15.5" customWidth="1"/>
    <col min="9" max="9" width="11" customWidth="1"/>
    <col min="11" max="11" width="21.1640625" bestFit="1" customWidth="1"/>
    <col min="12" max="12" width="14.83203125" customWidth="1"/>
  </cols>
  <sheetData>
    <row r="1" spans="1:14">
      <c r="I1" s="8" t="s">
        <v>182</v>
      </c>
      <c r="J1" s="8"/>
      <c r="K1" s="8" t="s">
        <v>181</v>
      </c>
      <c r="L1" s="8"/>
      <c r="N1" t="s">
        <v>183</v>
      </c>
    </row>
    <row r="2" spans="1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s="2" t="s">
        <v>175</v>
      </c>
      <c r="J2" s="2" t="s">
        <v>176</v>
      </c>
      <c r="K2" s="2" t="s">
        <v>175</v>
      </c>
      <c r="L2" s="2" t="s">
        <v>176</v>
      </c>
    </row>
    <row r="3" spans="1:14">
      <c r="A3" t="s">
        <v>7</v>
      </c>
      <c r="B3">
        <v>0.67978104123847305</v>
      </c>
      <c r="C3">
        <v>0.59423654195655995</v>
      </c>
      <c r="D3">
        <v>0.76029668063966105</v>
      </c>
      <c r="E3">
        <v>0.733401737532141</v>
      </c>
      <c r="F3">
        <v>0.73021137397645297</v>
      </c>
      <c r="G3">
        <v>0.881373989309994</v>
      </c>
      <c r="H3">
        <v>0.74407392237749903</v>
      </c>
      <c r="K3" t="s">
        <v>179</v>
      </c>
      <c r="L3" t="s">
        <v>180</v>
      </c>
    </row>
    <row r="4" spans="1:14">
      <c r="A4" t="s">
        <v>8</v>
      </c>
      <c r="B4">
        <v>0.67610311767687203</v>
      </c>
      <c r="C4">
        <v>0.57967097729024797</v>
      </c>
      <c r="D4">
        <v>0.74847878238420695</v>
      </c>
      <c r="E4">
        <v>0.72233988534175897</v>
      </c>
      <c r="F4">
        <v>0.71417963399002604</v>
      </c>
      <c r="G4">
        <v>0.87569010763793598</v>
      </c>
      <c r="H4">
        <v>0.73200045172625305</v>
      </c>
    </row>
    <row r="5" spans="1:14">
      <c r="A5" t="s">
        <v>9</v>
      </c>
      <c r="B5">
        <v>0</v>
      </c>
      <c r="C5">
        <v>0.25271059931230699</v>
      </c>
      <c r="D5">
        <v>0.20283145372195099</v>
      </c>
      <c r="E5">
        <v>0.13780457726822501</v>
      </c>
      <c r="F5">
        <v>0.25721514349281199</v>
      </c>
      <c r="G5">
        <v>9.6069712268327806E-2</v>
      </c>
      <c r="H5">
        <v>0.170874857339707</v>
      </c>
    </row>
    <row r="6" spans="1:14">
      <c r="A6" t="s">
        <v>10</v>
      </c>
      <c r="B6">
        <v>1.9436893223021799E-2</v>
      </c>
      <c r="C6">
        <v>5.5237259533285302E-2</v>
      </c>
      <c r="D6">
        <v>1.4420647591235999E-2</v>
      </c>
      <c r="E6">
        <v>0.136977492044253</v>
      </c>
      <c r="F6">
        <v>0.30441661199405001</v>
      </c>
      <c r="G6">
        <v>2.2190260477407599E-2</v>
      </c>
      <c r="H6">
        <v>0.112894340009903</v>
      </c>
    </row>
    <row r="7" spans="1:14">
      <c r="A7" t="s">
        <v>11</v>
      </c>
      <c r="B7">
        <v>0.50828310464927096</v>
      </c>
      <c r="C7">
        <v>0.38571577475880398</v>
      </c>
      <c r="D7">
        <v>0.55899051150893697</v>
      </c>
      <c r="E7">
        <v>0.38299456608002602</v>
      </c>
      <c r="F7">
        <v>0.309591204471165</v>
      </c>
      <c r="G7">
        <v>0.62535686190485995</v>
      </c>
      <c r="H7">
        <v>0.42575313908481999</v>
      </c>
    </row>
    <row r="8" spans="1:14">
      <c r="A8" t="s">
        <v>12</v>
      </c>
      <c r="B8">
        <v>0.67977349322256897</v>
      </c>
      <c r="C8">
        <v>0.59424567133400297</v>
      </c>
      <c r="D8">
        <v>0.76030472857250897</v>
      </c>
      <c r="E8">
        <v>0.73341747237416999</v>
      </c>
      <c r="F8">
        <v>0.73021478444277399</v>
      </c>
      <c r="G8">
        <v>0.88138413239846103</v>
      </c>
      <c r="H8">
        <v>0.74408759388594103</v>
      </c>
    </row>
    <row r="9" spans="1:14">
      <c r="A9" t="s">
        <v>13</v>
      </c>
      <c r="B9">
        <v>0.50128380388497995</v>
      </c>
      <c r="C9">
        <v>0.40127096445948901</v>
      </c>
      <c r="D9">
        <v>0.57206384132492205</v>
      </c>
      <c r="E9">
        <v>0.56946393220399705</v>
      </c>
      <c r="F9">
        <v>0.54458405859491799</v>
      </c>
      <c r="G9">
        <v>0.74929749423738201</v>
      </c>
      <c r="H9">
        <v>0.56670508877214798</v>
      </c>
    </row>
    <row r="10" spans="1:14">
      <c r="A10" t="s">
        <v>14</v>
      </c>
      <c r="B10">
        <v>0.38245972869671802</v>
      </c>
      <c r="C10">
        <v>0.294770329710143</v>
      </c>
      <c r="D10">
        <v>0.45154136851885801</v>
      </c>
      <c r="E10">
        <v>0.44524428362679402</v>
      </c>
      <c r="F10">
        <v>0.42426318756855202</v>
      </c>
      <c r="G10">
        <v>0.64325203544641196</v>
      </c>
      <c r="H10">
        <v>0.44178599403260499</v>
      </c>
    </row>
    <row r="11" spans="1:14">
      <c r="A11" t="s">
        <v>15</v>
      </c>
      <c r="B11">
        <v>0.32643926466909501</v>
      </c>
      <c r="C11">
        <v>0.25480830399633098</v>
      </c>
      <c r="D11">
        <v>0.39948140839795299</v>
      </c>
      <c r="E11">
        <v>0.38580366423926399</v>
      </c>
      <c r="F11">
        <v>0.379404360138973</v>
      </c>
      <c r="G11">
        <v>0.59087513362934496</v>
      </c>
      <c r="H11">
        <v>0.38472591392906702</v>
      </c>
    </row>
    <row r="12" spans="1:14">
      <c r="A12" t="s">
        <v>16</v>
      </c>
      <c r="B12">
        <v>0.43831063524531599</v>
      </c>
      <c r="C12">
        <v>0.41150613098649003</v>
      </c>
      <c r="D12">
        <v>0.54860897961307897</v>
      </c>
      <c r="E12">
        <v>0.51091719696079896</v>
      </c>
      <c r="F12">
        <v>0.498721920012824</v>
      </c>
      <c r="G12">
        <v>0.695721680360459</v>
      </c>
      <c r="H12">
        <v>0.521706364015738</v>
      </c>
    </row>
    <row r="13" spans="1:14">
      <c r="A13" t="s">
        <v>17</v>
      </c>
      <c r="B13">
        <v>0.74807298063834304</v>
      </c>
      <c r="C13">
        <v>0.83018449249250204</v>
      </c>
      <c r="D13">
        <v>0.94275579284397404</v>
      </c>
      <c r="E13">
        <v>0.80535485658115602</v>
      </c>
      <c r="F13">
        <v>0.77619065895123696</v>
      </c>
      <c r="G13">
        <v>0.94306143388572605</v>
      </c>
      <c r="H13">
        <v>0.85794363336609003</v>
      </c>
    </row>
    <row r="14" spans="1:14">
      <c r="A14" t="s">
        <v>18</v>
      </c>
      <c r="B14">
        <v>0.74803018851292202</v>
      </c>
      <c r="C14">
        <v>0.78798696898241005</v>
      </c>
      <c r="D14">
        <v>0.92841951029381298</v>
      </c>
      <c r="E14">
        <v>0.82019336686771704</v>
      </c>
      <c r="F14">
        <v>0.81361351613535404</v>
      </c>
      <c r="G14">
        <v>0.95681850429510196</v>
      </c>
      <c r="H14">
        <v>0.86130924800173603</v>
      </c>
    </row>
    <row r="15" spans="1:14">
      <c r="A15" t="s">
        <v>19</v>
      </c>
      <c r="B15">
        <v>0.71980405423719596</v>
      </c>
      <c r="C15">
        <v>0.71277560246631899</v>
      </c>
      <c r="D15">
        <v>0.87201037664011105</v>
      </c>
      <c r="E15">
        <v>0.779855195997747</v>
      </c>
      <c r="F15">
        <v>0.78128014138189195</v>
      </c>
      <c r="G15">
        <v>0.94549809293806797</v>
      </c>
      <c r="H15">
        <v>0.812843606895989</v>
      </c>
    </row>
    <row r="16" spans="1:14">
      <c r="A16" t="s">
        <v>20</v>
      </c>
      <c r="B16">
        <v>0.698589022221902</v>
      </c>
      <c r="C16">
        <v>0.62687094306062496</v>
      </c>
      <c r="D16">
        <v>0.79972229198088196</v>
      </c>
      <c r="E16">
        <v>0.72809245908005105</v>
      </c>
      <c r="F16">
        <v>0.72970560402663398</v>
      </c>
      <c r="G16">
        <v>0.91116739866667795</v>
      </c>
      <c r="H16">
        <v>0.75164892231117097</v>
      </c>
    </row>
    <row r="17" spans="1:8">
      <c r="A17" t="s">
        <v>21</v>
      </c>
      <c r="B17">
        <v>0.61923077375112801</v>
      </c>
      <c r="C17">
        <v>0.55077852527434501</v>
      </c>
      <c r="D17">
        <v>0.71740576256639499</v>
      </c>
      <c r="E17">
        <v>0.66634107353606498</v>
      </c>
      <c r="F17">
        <v>0.66513545815405095</v>
      </c>
      <c r="G17">
        <v>0.85224613729929999</v>
      </c>
      <c r="H17">
        <v>0.68250162945739301</v>
      </c>
    </row>
    <row r="18" spans="1:8">
      <c r="A18" t="s">
        <v>22</v>
      </c>
      <c r="B18">
        <v>0.57902870314644705</v>
      </c>
      <c r="C18">
        <v>0.48255921425630399</v>
      </c>
      <c r="D18">
        <v>0.64345457592798205</v>
      </c>
      <c r="E18">
        <v>0.64319108526619795</v>
      </c>
      <c r="F18">
        <v>0.64228345313582802</v>
      </c>
      <c r="G18">
        <v>0.79125080539639703</v>
      </c>
      <c r="H18">
        <v>0.64370381167620205</v>
      </c>
    </row>
    <row r="19" spans="1:8">
      <c r="A19" t="s">
        <v>23</v>
      </c>
      <c r="B19">
        <v>0.636697147362562</v>
      </c>
      <c r="C19">
        <v>0.46105326549169601</v>
      </c>
      <c r="D19">
        <v>0.63342488571216504</v>
      </c>
      <c r="E19">
        <v>0.67198639784362402</v>
      </c>
      <c r="F19">
        <v>0.703885691005947</v>
      </c>
      <c r="G19">
        <v>0.78510062264897296</v>
      </c>
      <c r="H19">
        <v>0.66073073507881297</v>
      </c>
    </row>
    <row r="20" spans="1:8">
      <c r="A20" t="s">
        <v>24</v>
      </c>
      <c r="B20">
        <v>0.65448940866379102</v>
      </c>
      <c r="C20">
        <v>0.44277394732866199</v>
      </c>
      <c r="D20">
        <v>0.61978454572896702</v>
      </c>
      <c r="E20">
        <v>0.679641107560089</v>
      </c>
      <c r="F20">
        <v>0.72955298549727299</v>
      </c>
      <c r="G20">
        <v>0.76958499102177602</v>
      </c>
      <c r="H20">
        <v>0.66184614890370097</v>
      </c>
    </row>
    <row r="21" spans="1:8">
      <c r="A21" t="s">
        <v>25</v>
      </c>
      <c r="B21">
        <v>0.69690340274915796</v>
      </c>
      <c r="C21">
        <v>0.48574839095233302</v>
      </c>
      <c r="D21">
        <v>0.65947835441689995</v>
      </c>
      <c r="E21">
        <v>0.70911419250343499</v>
      </c>
      <c r="F21">
        <v>0.74725332773395103</v>
      </c>
      <c r="G21">
        <v>0.79251065211486005</v>
      </c>
      <c r="H21">
        <v>0.69542486694882499</v>
      </c>
    </row>
    <row r="22" spans="1:8">
      <c r="A22" t="s">
        <v>26</v>
      </c>
      <c r="B22">
        <v>0.67787985389878003</v>
      </c>
      <c r="C22">
        <v>0.51717653391953</v>
      </c>
      <c r="D22">
        <v>0.66634158057583703</v>
      </c>
      <c r="E22">
        <v>0.71011796017314499</v>
      </c>
      <c r="F22">
        <v>0.72457602901268803</v>
      </c>
      <c r="G22">
        <v>0.77353345406528995</v>
      </c>
      <c r="H22">
        <v>0.70067529224079195</v>
      </c>
    </row>
    <row r="23" spans="1:8">
      <c r="A23" t="s">
        <v>27</v>
      </c>
      <c r="B23">
        <v>0.65288849485245104</v>
      </c>
      <c r="C23">
        <v>0.47676307114171002</v>
      </c>
      <c r="D23">
        <v>0.60828167612172801</v>
      </c>
      <c r="E23">
        <v>0.69385905875006704</v>
      </c>
      <c r="F23">
        <v>0.68389306014690898</v>
      </c>
      <c r="G23">
        <v>0.70462750660780704</v>
      </c>
      <c r="H23">
        <v>0.67252106498817998</v>
      </c>
    </row>
    <row r="24" spans="1:8">
      <c r="A24" t="s">
        <v>28</v>
      </c>
      <c r="B24">
        <v>0.52722977627325196</v>
      </c>
      <c r="C24">
        <v>0.36948409589950598</v>
      </c>
      <c r="D24">
        <v>0.48577265603077902</v>
      </c>
      <c r="E24">
        <v>0.61185571464219402</v>
      </c>
      <c r="F24">
        <v>0.56532135524717297</v>
      </c>
      <c r="G24">
        <v>0.59543163194352</v>
      </c>
      <c r="H24">
        <v>0.576491117939127</v>
      </c>
    </row>
    <row r="25" spans="1:8">
      <c r="A25" t="s">
        <v>29</v>
      </c>
      <c r="B25">
        <v>0.517542693747159</v>
      </c>
      <c r="C25">
        <v>0.313221971133259</v>
      </c>
      <c r="D25">
        <v>0.43386593714904098</v>
      </c>
      <c r="E25">
        <v>0.55013798231227995</v>
      </c>
      <c r="F25">
        <v>0.49812515377966199</v>
      </c>
      <c r="G25">
        <v>0.551854024954053</v>
      </c>
      <c r="H25">
        <v>0.51527676575416204</v>
      </c>
    </row>
    <row r="26" spans="1:8">
      <c r="A26" t="s">
        <v>30</v>
      </c>
      <c r="B26">
        <v>0.55979933137545002</v>
      </c>
      <c r="C26">
        <v>0.33305309621028301</v>
      </c>
      <c r="D26">
        <v>0.453723674311868</v>
      </c>
      <c r="E26">
        <v>0.55291331340227301</v>
      </c>
      <c r="F26">
        <v>0.51315486909741403</v>
      </c>
      <c r="G26">
        <v>0.56836217611428197</v>
      </c>
      <c r="H26">
        <v>0.52377128321431499</v>
      </c>
    </row>
    <row r="27" spans="1:8">
      <c r="A27" t="s">
        <v>31</v>
      </c>
      <c r="B27">
        <v>0.61894662527234601</v>
      </c>
      <c r="C27">
        <v>0.40544371219637199</v>
      </c>
      <c r="D27">
        <v>0.52989763749551799</v>
      </c>
      <c r="E27">
        <v>0.55196051974868299</v>
      </c>
      <c r="F27">
        <v>0.51086516185511299</v>
      </c>
      <c r="G27">
        <v>0.63371610845439896</v>
      </c>
      <c r="H27">
        <v>0.54618309195238002</v>
      </c>
    </row>
    <row r="28" spans="1:8">
      <c r="A28" t="s">
        <v>32</v>
      </c>
      <c r="B28">
        <v>0.60760252369235501</v>
      </c>
      <c r="C28">
        <v>0.44605696499986103</v>
      </c>
      <c r="D28">
        <v>0.55363380613761404</v>
      </c>
      <c r="E28">
        <v>0.51062723977983204</v>
      </c>
      <c r="F28">
        <v>0.47796708790375197</v>
      </c>
      <c r="G28">
        <v>0.63271059264142404</v>
      </c>
      <c r="H28">
        <v>0.52600830925373498</v>
      </c>
    </row>
    <row r="29" spans="1:8">
      <c r="A29" t="s">
        <v>33</v>
      </c>
      <c r="B29">
        <v>0.54310825522490502</v>
      </c>
      <c r="C29">
        <v>0.35649621343104798</v>
      </c>
      <c r="D29">
        <v>0.45187061333992101</v>
      </c>
      <c r="E29">
        <v>0.43348247432899001</v>
      </c>
      <c r="F29">
        <v>0.40335668702671201</v>
      </c>
      <c r="G29">
        <v>0.53554842525760304</v>
      </c>
      <c r="H29">
        <v>0.44050196890920001</v>
      </c>
    </row>
    <row r="30" spans="1:8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36</v>
      </c>
      <c r="B32">
        <v>0.70621330412272798</v>
      </c>
      <c r="C32">
        <v>0.63952969436159601</v>
      </c>
      <c r="D32">
        <v>0.80008206963498196</v>
      </c>
      <c r="E32">
        <v>0.77377433675996099</v>
      </c>
      <c r="F32">
        <v>0.77110245169721503</v>
      </c>
      <c r="G32">
        <v>0.90615988645838996</v>
      </c>
      <c r="H32">
        <v>0.78613593195804699</v>
      </c>
    </row>
    <row r="33" spans="1:12">
      <c r="A33" s="2" t="s">
        <v>37</v>
      </c>
      <c r="B33">
        <v>0.50196170749398705</v>
      </c>
      <c r="C33">
        <v>0.41015251874747299</v>
      </c>
      <c r="D33">
        <v>0.57791117109753798</v>
      </c>
      <c r="E33">
        <v>0.57003381433293598</v>
      </c>
      <c r="F33">
        <v>0.543818411913921</v>
      </c>
      <c r="G33">
        <v>0.75192008420344603</v>
      </c>
      <c r="H33">
        <v>0.56927197084376502</v>
      </c>
      <c r="I33">
        <f>SUM(E33:E53)</f>
        <v>13.443211827033156</v>
      </c>
      <c r="J33">
        <f>SUM(G33:G53)</f>
        <v>15.401501694341528</v>
      </c>
      <c r="K33" s="3">
        <f>E33*100/$I$33</f>
        <v>4.2403096943443712</v>
      </c>
      <c r="L33" s="3">
        <f>G33*100/$J$33</f>
        <v>4.8821218808793141</v>
      </c>
    </row>
    <row r="34" spans="1:12">
      <c r="A34" s="2" t="s">
        <v>38</v>
      </c>
      <c r="B34">
        <v>0.378763122250871</v>
      </c>
      <c r="C34">
        <v>0.30148563844950799</v>
      </c>
      <c r="D34">
        <v>0.45706344072887301</v>
      </c>
      <c r="E34">
        <v>0.44646059998256998</v>
      </c>
      <c r="F34">
        <v>0.42690560505109898</v>
      </c>
      <c r="G34">
        <v>0.64764908898697104</v>
      </c>
      <c r="H34">
        <v>0.44455753653116697</v>
      </c>
      <c r="K34" s="3">
        <f t="shared" ref="K34:K53" si="0">E34*100/$I$33</f>
        <v>3.3210858069258098</v>
      </c>
      <c r="L34" s="3">
        <f t="shared" ref="L34:L53" si="1">G34*100/$J$33</f>
        <v>4.2051035141911886</v>
      </c>
    </row>
    <row r="35" spans="1:12">
      <c r="A35" s="2" t="s">
        <v>39</v>
      </c>
      <c r="B35">
        <v>0.32467704448421802</v>
      </c>
      <c r="C35">
        <v>0.25500554558417798</v>
      </c>
      <c r="D35">
        <v>0.40049615266773803</v>
      </c>
      <c r="E35">
        <v>0.38844454172812998</v>
      </c>
      <c r="F35">
        <v>0.38286797300446601</v>
      </c>
      <c r="G35">
        <v>0.59298407365553696</v>
      </c>
      <c r="H35">
        <v>0.38686320803417801</v>
      </c>
      <c r="K35" s="3">
        <f t="shared" si="0"/>
        <v>2.8895218399147815</v>
      </c>
      <c r="L35" s="3">
        <f t="shared" si="1"/>
        <v>3.8501704926175981</v>
      </c>
    </row>
    <row r="36" spans="1:12">
      <c r="A36" s="2" t="s">
        <v>40</v>
      </c>
      <c r="B36">
        <v>0.41310298228652398</v>
      </c>
      <c r="C36">
        <v>0.38361290870661502</v>
      </c>
      <c r="D36">
        <v>0.517275897152919</v>
      </c>
      <c r="E36">
        <v>0.48953210604505598</v>
      </c>
      <c r="F36">
        <v>0.47716738573595302</v>
      </c>
      <c r="G36">
        <v>0.66860438047130699</v>
      </c>
      <c r="H36">
        <v>0.49703816898729702</v>
      </c>
      <c r="K36" s="3">
        <f t="shared" si="0"/>
        <v>3.6414817555775514</v>
      </c>
      <c r="L36" s="3">
        <f t="shared" si="1"/>
        <v>4.3411635679457836</v>
      </c>
    </row>
    <row r="37" spans="1:12">
      <c r="A37" s="2" t="s">
        <v>41</v>
      </c>
      <c r="B37">
        <v>0.74162740883398703</v>
      </c>
      <c r="C37">
        <v>0.84114667391655795</v>
      </c>
      <c r="D37">
        <v>0.94531131929845202</v>
      </c>
      <c r="E37">
        <v>0.81377835556651301</v>
      </c>
      <c r="F37">
        <v>0.78583582814166897</v>
      </c>
      <c r="G37">
        <v>0.93828982560421303</v>
      </c>
      <c r="H37">
        <v>0.86587406986489002</v>
      </c>
      <c r="K37" s="3">
        <f t="shared" si="0"/>
        <v>6.0534518538945727</v>
      </c>
      <c r="L37" s="3">
        <f t="shared" si="1"/>
        <v>6.0921970092626641</v>
      </c>
    </row>
    <row r="38" spans="1:12">
      <c r="A38" s="2" t="s">
        <v>42</v>
      </c>
      <c r="B38">
        <v>0.75723252115332096</v>
      </c>
      <c r="C38">
        <v>0.82521892493260995</v>
      </c>
      <c r="D38">
        <v>0.94921274831602498</v>
      </c>
      <c r="E38">
        <v>0.83631532330691005</v>
      </c>
      <c r="F38">
        <v>0.82800691860984899</v>
      </c>
      <c r="G38">
        <v>0.95274476893226401</v>
      </c>
      <c r="H38">
        <v>0.88129193347050006</v>
      </c>
      <c r="K38" s="3">
        <f t="shared" si="0"/>
        <v>6.2210975626014537</v>
      </c>
      <c r="L38" s="3">
        <f t="shared" si="1"/>
        <v>6.186051125665883</v>
      </c>
    </row>
    <row r="39" spans="1:12">
      <c r="A39" s="2" t="s">
        <v>43</v>
      </c>
      <c r="B39">
        <v>0.73912555735589303</v>
      </c>
      <c r="C39">
        <v>0.74479569284370195</v>
      </c>
      <c r="D39">
        <v>0.89613824047086099</v>
      </c>
      <c r="E39">
        <v>0.80185198204352204</v>
      </c>
      <c r="F39">
        <v>0.80914740343324598</v>
      </c>
      <c r="G39">
        <v>0.95003168325153098</v>
      </c>
      <c r="H39">
        <v>0.83721055426137403</v>
      </c>
      <c r="K39" s="3">
        <f t="shared" si="0"/>
        <v>5.9647351567507538</v>
      </c>
      <c r="L39" s="3">
        <f t="shared" si="1"/>
        <v>6.1684354039357743</v>
      </c>
    </row>
    <row r="40" spans="1:12">
      <c r="A40" s="2" t="s">
        <v>44</v>
      </c>
      <c r="B40">
        <v>0.73809751509618104</v>
      </c>
      <c r="C40">
        <v>0.67235229308194999</v>
      </c>
      <c r="D40">
        <v>0.83749802585190403</v>
      </c>
      <c r="E40">
        <v>0.77282602419348501</v>
      </c>
      <c r="F40">
        <v>0.77880120293130595</v>
      </c>
      <c r="G40">
        <v>0.92543371305046196</v>
      </c>
      <c r="H40">
        <v>0.796549157975045</v>
      </c>
      <c r="K40" s="3">
        <f t="shared" si="0"/>
        <v>5.7488198068812517</v>
      </c>
      <c r="L40" s="3">
        <f t="shared" si="1"/>
        <v>6.0087238985953162</v>
      </c>
    </row>
    <row r="41" spans="1:12">
      <c r="A41" s="2" t="s">
        <v>45</v>
      </c>
      <c r="B41">
        <v>0.671521378062374</v>
      </c>
      <c r="C41">
        <v>0.60179803651721797</v>
      </c>
      <c r="D41">
        <v>0.76405409639282196</v>
      </c>
      <c r="E41">
        <v>0.72355868353146202</v>
      </c>
      <c r="F41">
        <v>0.71809437520998398</v>
      </c>
      <c r="G41">
        <v>0.87951030855519297</v>
      </c>
      <c r="H41">
        <v>0.73853911254995497</v>
      </c>
      <c r="K41" s="3">
        <f t="shared" si="0"/>
        <v>5.3823349125277264</v>
      </c>
      <c r="L41" s="3">
        <f t="shared" si="1"/>
        <v>5.7105490491120277</v>
      </c>
    </row>
    <row r="42" spans="1:12">
      <c r="A42" s="2" t="s">
        <v>46</v>
      </c>
      <c r="B42">
        <v>0.629446860234123</v>
      </c>
      <c r="C42">
        <v>0.53035855927527897</v>
      </c>
      <c r="D42">
        <v>0.68998632970998997</v>
      </c>
      <c r="E42">
        <v>0.70446571504770805</v>
      </c>
      <c r="F42">
        <v>0.69447882055005306</v>
      </c>
      <c r="G42">
        <v>0.82376970417923601</v>
      </c>
      <c r="H42">
        <v>0.70214016644931598</v>
      </c>
      <c r="K42" s="3">
        <f t="shared" si="0"/>
        <v>5.2403080760141512</v>
      </c>
      <c r="L42" s="3">
        <f t="shared" si="1"/>
        <v>5.3486323640888012</v>
      </c>
    </row>
    <row r="43" spans="1:12">
      <c r="A43" s="2" t="s">
        <v>47</v>
      </c>
      <c r="B43">
        <v>0.69641297727850004</v>
      </c>
      <c r="C43">
        <v>0.53412132710816296</v>
      </c>
      <c r="D43">
        <v>0.70219835233107097</v>
      </c>
      <c r="E43">
        <v>0.75101100789818598</v>
      </c>
      <c r="F43">
        <v>0.77032884638078503</v>
      </c>
      <c r="G43">
        <v>0.83522331467499</v>
      </c>
      <c r="H43">
        <v>0.73913797370970502</v>
      </c>
      <c r="K43" s="3">
        <f t="shared" si="0"/>
        <v>5.5865444773247326</v>
      </c>
      <c r="L43" s="3">
        <f t="shared" si="1"/>
        <v>5.4229992065114594</v>
      </c>
    </row>
    <row r="44" spans="1:12">
      <c r="A44" s="2" t="s">
        <v>48</v>
      </c>
      <c r="B44">
        <v>0.70073200070405495</v>
      </c>
      <c r="C44">
        <v>0.51511581342096102</v>
      </c>
      <c r="D44">
        <v>0.68388130678069903</v>
      </c>
      <c r="E44">
        <v>0.75108136963838701</v>
      </c>
      <c r="F44">
        <v>0.79606266215297306</v>
      </c>
      <c r="G44">
        <v>0.81381831346722699</v>
      </c>
      <c r="H44">
        <v>0.73403261383537</v>
      </c>
      <c r="K44" s="3">
        <f t="shared" si="0"/>
        <v>5.587067877097839</v>
      </c>
      <c r="L44" s="3">
        <f t="shared" si="1"/>
        <v>5.2840192444755036</v>
      </c>
    </row>
    <row r="45" spans="1:12">
      <c r="A45" s="2" t="s">
        <v>49</v>
      </c>
      <c r="B45">
        <v>0.74778376221684295</v>
      </c>
      <c r="C45">
        <v>0.55338123659109995</v>
      </c>
      <c r="D45">
        <v>0.72422080889746998</v>
      </c>
      <c r="E45">
        <v>0.774701369593082</v>
      </c>
      <c r="F45">
        <v>0.810990392275454</v>
      </c>
      <c r="G45">
        <v>0.840856348917987</v>
      </c>
      <c r="H45">
        <v>0.76300240847243295</v>
      </c>
      <c r="K45" s="3">
        <f t="shared" si="0"/>
        <v>5.7627699359406321</v>
      </c>
      <c r="L45" s="3">
        <f t="shared" si="1"/>
        <v>5.4595737844635988</v>
      </c>
    </row>
    <row r="46" spans="1:12">
      <c r="A46" s="2" t="s">
        <v>50</v>
      </c>
      <c r="B46">
        <v>0.72796837103043499</v>
      </c>
      <c r="C46">
        <v>0.59179961902521105</v>
      </c>
      <c r="D46">
        <v>0.73871714452636505</v>
      </c>
      <c r="E46">
        <v>0.77513123699608</v>
      </c>
      <c r="F46">
        <v>0.79999542635929399</v>
      </c>
      <c r="G46">
        <v>0.82529807081940998</v>
      </c>
      <c r="H46">
        <v>0.77039569092744398</v>
      </c>
      <c r="K46" s="3">
        <f t="shared" si="0"/>
        <v>5.7659675899576097</v>
      </c>
      <c r="L46" s="3">
        <f t="shared" si="1"/>
        <v>5.3585558551256236</v>
      </c>
    </row>
    <row r="47" spans="1:12">
      <c r="A47" s="2" t="s">
        <v>51</v>
      </c>
      <c r="B47">
        <v>0.70830877334881304</v>
      </c>
      <c r="C47">
        <v>0.54983989838999403</v>
      </c>
      <c r="D47">
        <v>0.67919431767353899</v>
      </c>
      <c r="E47">
        <v>0.77066287234306896</v>
      </c>
      <c r="F47">
        <v>0.77373895189459796</v>
      </c>
      <c r="G47">
        <v>0.75517819087431004</v>
      </c>
      <c r="H47">
        <v>0.75034032406377205</v>
      </c>
      <c r="K47" s="3">
        <f t="shared" si="0"/>
        <v>5.732728772400443</v>
      </c>
      <c r="L47" s="3">
        <f t="shared" si="1"/>
        <v>4.9032763548749312</v>
      </c>
    </row>
    <row r="48" spans="1:12">
      <c r="A48" s="2" t="s">
        <v>52</v>
      </c>
      <c r="B48">
        <v>0.52730603036172197</v>
      </c>
      <c r="C48">
        <v>0.40775944563633598</v>
      </c>
      <c r="D48">
        <v>0.51523579527869601</v>
      </c>
      <c r="E48">
        <v>0.65967683506237196</v>
      </c>
      <c r="F48">
        <v>0.61910005917131306</v>
      </c>
      <c r="G48">
        <v>0.61338174828120895</v>
      </c>
      <c r="H48">
        <v>0.62128939077731604</v>
      </c>
      <c r="K48" s="3">
        <f t="shared" si="0"/>
        <v>4.9071371004942277</v>
      </c>
      <c r="L48" s="3">
        <f t="shared" si="1"/>
        <v>3.9826100107274853</v>
      </c>
    </row>
    <row r="49" spans="1:15">
      <c r="A49" s="2" t="s">
        <v>53</v>
      </c>
      <c r="B49">
        <v>0.50512353804267196</v>
      </c>
      <c r="C49">
        <v>0.32473458319596299</v>
      </c>
      <c r="D49">
        <v>0.43004535583276299</v>
      </c>
      <c r="E49">
        <v>0.56517307969800501</v>
      </c>
      <c r="F49">
        <v>0.51421296355804402</v>
      </c>
      <c r="G49">
        <v>0.53398086146087997</v>
      </c>
      <c r="H49">
        <v>0.52683153329132404</v>
      </c>
      <c r="K49" s="3">
        <f t="shared" si="0"/>
        <v>4.2041521547811209</v>
      </c>
      <c r="L49" s="3">
        <f t="shared" si="1"/>
        <v>3.4670701082158968</v>
      </c>
      <c r="N49" s="9" t="s">
        <v>57</v>
      </c>
      <c r="O49" s="9" t="s">
        <v>57</v>
      </c>
    </row>
    <row r="50" spans="1:15">
      <c r="A50" s="2" t="s">
        <v>54</v>
      </c>
      <c r="B50">
        <v>0.51369629565210395</v>
      </c>
      <c r="C50">
        <v>0.33726379882480001</v>
      </c>
      <c r="D50">
        <v>0.44849235500336099</v>
      </c>
      <c r="E50">
        <v>0.57068937518498197</v>
      </c>
      <c r="F50">
        <v>0.53085138762206496</v>
      </c>
      <c r="G50">
        <v>0.55919061738789899</v>
      </c>
      <c r="H50">
        <v>0.53610629417776301</v>
      </c>
      <c r="K50" s="3">
        <f t="shared" si="0"/>
        <v>4.2451862138880694</v>
      </c>
      <c r="L50" s="3">
        <f t="shared" si="1"/>
        <v>3.630753860796212</v>
      </c>
      <c r="M50" t="s">
        <v>299</v>
      </c>
      <c r="N50" s="3">
        <f>MIN(K33:K53)</f>
        <v>1.1576960174807351</v>
      </c>
      <c r="O50" s="3">
        <f>MIN(L33:L53)</f>
        <v>1.3568347031352348</v>
      </c>
    </row>
    <row r="51" spans="1:15">
      <c r="A51" s="2" t="s">
        <v>55</v>
      </c>
      <c r="B51">
        <v>0.52584056692571501</v>
      </c>
      <c r="C51">
        <v>0.43272988482998698</v>
      </c>
      <c r="D51">
        <v>0.51837244110736203</v>
      </c>
      <c r="E51">
        <v>0.55961557166321096</v>
      </c>
      <c r="F51">
        <v>0.510651060178125</v>
      </c>
      <c r="G51">
        <v>0.59412025321820405</v>
      </c>
      <c r="H51">
        <v>0.55269812155486897</v>
      </c>
      <c r="K51" s="3">
        <f t="shared" si="0"/>
        <v>4.1628115279554816</v>
      </c>
      <c r="L51" s="3">
        <f t="shared" si="1"/>
        <v>3.8575475626281452</v>
      </c>
      <c r="N51" s="2" t="s">
        <v>42</v>
      </c>
      <c r="O51" s="2" t="s">
        <v>42</v>
      </c>
    </row>
    <row r="52" spans="1:15">
      <c r="A52" s="2" t="s">
        <v>56</v>
      </c>
      <c r="B52">
        <v>0.49693717033186702</v>
      </c>
      <c r="C52">
        <v>0.56571150546529503</v>
      </c>
      <c r="D52">
        <v>0.62684142247329799</v>
      </c>
      <c r="E52">
        <v>0.56257043523443095</v>
      </c>
      <c r="F52">
        <v>0.45520202496053502</v>
      </c>
      <c r="G52">
        <v>0.690543424556466</v>
      </c>
      <c r="H52">
        <v>0.59016011867801099</v>
      </c>
      <c r="K52" s="3">
        <f t="shared" si="0"/>
        <v>4.184791867246707</v>
      </c>
      <c r="L52" s="3">
        <f t="shared" si="1"/>
        <v>4.4836110027515685</v>
      </c>
      <c r="M52" t="s">
        <v>294</v>
      </c>
      <c r="N52" s="3">
        <f>MAX(K33:K53)</f>
        <v>6.2210975626014537</v>
      </c>
      <c r="O52" s="3">
        <f>MAX(L33:L53)</f>
        <v>6.186051125665883</v>
      </c>
    </row>
    <row r="53" spans="1:15">
      <c r="A53" s="2" t="s">
        <v>57</v>
      </c>
      <c r="B53">
        <v>0.190941783965239</v>
      </c>
      <c r="C53">
        <v>0.14527861553192201</v>
      </c>
      <c r="D53">
        <v>0.180567943319763</v>
      </c>
      <c r="E53">
        <v>0.15563152794306201</v>
      </c>
      <c r="F53">
        <v>0.118947758236689</v>
      </c>
      <c r="G53">
        <v>0.20897291979278701</v>
      </c>
      <c r="H53">
        <v>0.16303098769857999</v>
      </c>
      <c r="I53">
        <f>SUM(K33:K53)</f>
        <v>100.00000000000003</v>
      </c>
      <c r="J53" s="3">
        <f>SUM(L33:L53)</f>
        <v>100.00000000000001</v>
      </c>
      <c r="K53" s="3">
        <f t="shared" si="0"/>
        <v>1.1576960174807351</v>
      </c>
      <c r="L53" s="3">
        <f t="shared" si="1"/>
        <v>1.3568347031352348</v>
      </c>
    </row>
    <row r="54" spans="1:15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15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15">
      <c r="A56" t="s">
        <v>60</v>
      </c>
      <c r="B56">
        <v>0.65042845582505004</v>
      </c>
      <c r="C56">
        <v>0.54737631690361699</v>
      </c>
      <c r="D56">
        <v>0.71773702923067295</v>
      </c>
      <c r="E56">
        <v>0.69043104487252105</v>
      </c>
      <c r="F56">
        <v>0.68675346372975998</v>
      </c>
      <c r="G56">
        <v>0.85246926207531104</v>
      </c>
      <c r="H56">
        <v>0.69942428021859204</v>
      </c>
    </row>
    <row r="57" spans="1:15">
      <c r="A57" s="2" t="s">
        <v>61</v>
      </c>
      <c r="B57">
        <v>0.49933503679998298</v>
      </c>
      <c r="C57">
        <v>0.39162885672735098</v>
      </c>
      <c r="D57">
        <v>0.56513714457693098</v>
      </c>
      <c r="E57">
        <v>0.56789977305468597</v>
      </c>
      <c r="F57">
        <v>0.54453418519083696</v>
      </c>
      <c r="G57">
        <v>0.74548212280762305</v>
      </c>
      <c r="H57">
        <v>0.56313134579717405</v>
      </c>
      <c r="I57">
        <f>SUM(E57:E77)</f>
        <v>12.321994422650302</v>
      </c>
      <c r="J57">
        <f>SUM(G57:G77)</f>
        <v>14.99225483024852</v>
      </c>
      <c r="K57" s="3">
        <f>E57*100/$I$57</f>
        <v>4.6088299797536996</v>
      </c>
      <c r="L57" s="3">
        <f>G57*100/$J$57</f>
        <v>4.972448315803244</v>
      </c>
    </row>
    <row r="58" spans="1:15">
      <c r="A58" s="2" t="s">
        <v>62</v>
      </c>
      <c r="B58">
        <v>0.385600105220052</v>
      </c>
      <c r="C58">
        <v>0.28762050152166302</v>
      </c>
      <c r="D58">
        <v>0.44543383708148698</v>
      </c>
      <c r="E58">
        <v>0.44337630684982399</v>
      </c>
      <c r="F58">
        <v>0.42108537959370501</v>
      </c>
      <c r="G58">
        <v>0.638170574797157</v>
      </c>
      <c r="H58">
        <v>0.43838478391080499</v>
      </c>
      <c r="K58" s="3">
        <f t="shared" ref="K58:K77" si="2">E58*100/$I$57</f>
        <v>3.5982511567673594</v>
      </c>
      <c r="L58" s="3">
        <f t="shared" ref="L58:L76" si="3">G58*100/$J$57</f>
        <v>4.2566684066067086</v>
      </c>
    </row>
    <row r="59" spans="1:15">
      <c r="A59" s="2" t="s">
        <v>63</v>
      </c>
      <c r="B59">
        <v>0.32747497075045101</v>
      </c>
      <c r="C59">
        <v>0.25315578674418399</v>
      </c>
      <c r="D59">
        <v>0.396602607240573</v>
      </c>
      <c r="E59">
        <v>0.38240226791964799</v>
      </c>
      <c r="F59">
        <v>0.37448535263189497</v>
      </c>
      <c r="G59">
        <v>0.58679144382229897</v>
      </c>
      <c r="H59">
        <v>0.38149664851902698</v>
      </c>
      <c r="K59" s="3">
        <f t="shared" si="2"/>
        <v>3.1034121166027782</v>
      </c>
      <c r="L59" s="3">
        <f t="shared" si="3"/>
        <v>3.913963913142557</v>
      </c>
    </row>
    <row r="60" spans="1:15">
      <c r="A60" s="2" t="s">
        <v>64</v>
      </c>
      <c r="B60">
        <v>0.46261312863724802</v>
      </c>
      <c r="C60">
        <v>0.43951974654336301</v>
      </c>
      <c r="D60">
        <v>0.57973215865912697</v>
      </c>
      <c r="E60">
        <v>0.53162900475942498</v>
      </c>
      <c r="F60">
        <v>0.51932595368789902</v>
      </c>
      <c r="G60">
        <v>0.72182107132068296</v>
      </c>
      <c r="H60">
        <v>0.54585257865446601</v>
      </c>
      <c r="K60" s="3">
        <f t="shared" si="2"/>
        <v>4.3144720450626401</v>
      </c>
      <c r="L60" s="3">
        <f t="shared" si="3"/>
        <v>4.8146264820974745</v>
      </c>
    </row>
    <row r="61" spans="1:15">
      <c r="A61" s="2" t="s">
        <v>65</v>
      </c>
      <c r="B61">
        <v>0.75260893980048205</v>
      </c>
      <c r="C61">
        <v>0.81799085475766797</v>
      </c>
      <c r="D61">
        <v>0.93830902713183795</v>
      </c>
      <c r="E61">
        <v>0.79542655933955198</v>
      </c>
      <c r="F61">
        <v>0.76509201211750599</v>
      </c>
      <c r="G61">
        <v>0.94555850255408402</v>
      </c>
      <c r="H61">
        <v>0.84842527273224</v>
      </c>
      <c r="K61" s="3">
        <f t="shared" si="2"/>
        <v>6.4553393878948535</v>
      </c>
      <c r="L61" s="3">
        <f t="shared" si="3"/>
        <v>6.3069799257034767</v>
      </c>
    </row>
    <row r="62" spans="1:15">
      <c r="A62" s="2" t="s">
        <v>66</v>
      </c>
      <c r="B62">
        <v>0.73338755453215798</v>
      </c>
      <c r="C62">
        <v>0.74506284364616304</v>
      </c>
      <c r="D62">
        <v>0.90106995731791095</v>
      </c>
      <c r="E62">
        <v>0.79811578766595803</v>
      </c>
      <c r="F62">
        <v>0.79344187796018495</v>
      </c>
      <c r="G62">
        <v>0.95443972262619403</v>
      </c>
      <c r="H62">
        <v>0.83511551673644902</v>
      </c>
      <c r="K62" s="3">
        <f t="shared" si="2"/>
        <v>6.4771640068174419</v>
      </c>
      <c r="L62" s="3">
        <f t="shared" si="3"/>
        <v>6.3662186471144224</v>
      </c>
    </row>
    <row r="63" spans="1:15">
      <c r="A63" s="2" t="s">
        <v>67</v>
      </c>
      <c r="B63">
        <v>0.69465635181353602</v>
      </c>
      <c r="C63">
        <v>0.67477048371100601</v>
      </c>
      <c r="D63">
        <v>0.84065667094698704</v>
      </c>
      <c r="E63">
        <v>0.75161378529570699</v>
      </c>
      <c r="F63">
        <v>0.74704772900362904</v>
      </c>
      <c r="G63">
        <v>0.93337915070105204</v>
      </c>
      <c r="H63">
        <v>0.78188710238577097</v>
      </c>
      <c r="K63" s="3">
        <f t="shared" si="2"/>
        <v>6.0997737826766887</v>
      </c>
      <c r="L63" s="3">
        <f t="shared" si="3"/>
        <v>6.2257423000698804</v>
      </c>
    </row>
    <row r="64" spans="1:15">
      <c r="A64" s="2" t="s">
        <v>68</v>
      </c>
      <c r="B64">
        <v>0.64646854061840298</v>
      </c>
      <c r="C64">
        <v>0.569372812882325</v>
      </c>
      <c r="D64">
        <v>0.74774981930798101</v>
      </c>
      <c r="E64">
        <v>0.67029364474213904</v>
      </c>
      <c r="F64">
        <v>0.66725293353475201</v>
      </c>
      <c r="G64">
        <v>0.88258617373932002</v>
      </c>
      <c r="H64">
        <v>0.69319734871135397</v>
      </c>
      <c r="K64" s="3">
        <f t="shared" si="2"/>
        <v>5.4398145442267412</v>
      </c>
      <c r="L64" s="3">
        <f t="shared" si="3"/>
        <v>5.8869475187855365</v>
      </c>
    </row>
    <row r="65" spans="1:15">
      <c r="A65" s="2" t="s">
        <v>69</v>
      </c>
      <c r="B65">
        <v>0.55313388590787005</v>
      </c>
      <c r="C65">
        <v>0.48725172094518698</v>
      </c>
      <c r="D65">
        <v>0.65567060617147199</v>
      </c>
      <c r="E65">
        <v>0.594488904686019</v>
      </c>
      <c r="F65">
        <v>0.59786953246621799</v>
      </c>
      <c r="G65">
        <v>0.80874986145091599</v>
      </c>
      <c r="H65">
        <v>0.61156390451143705</v>
      </c>
      <c r="K65" s="3">
        <f t="shared" si="2"/>
        <v>4.8246159208871973</v>
      </c>
      <c r="L65" s="3">
        <f t="shared" si="3"/>
        <v>5.3944511389919434</v>
      </c>
    </row>
    <row r="66" spans="1:15">
      <c r="A66" s="2" t="s">
        <v>70</v>
      </c>
      <c r="B66">
        <v>0.51520708399910498</v>
      </c>
      <c r="C66">
        <v>0.42385938537057</v>
      </c>
      <c r="D66">
        <v>0.58298102864650703</v>
      </c>
      <c r="E66">
        <v>0.56762777112621698</v>
      </c>
      <c r="F66">
        <v>0.57602214860443601</v>
      </c>
      <c r="G66">
        <v>0.74302340130490896</v>
      </c>
      <c r="H66">
        <v>0.57102530838627796</v>
      </c>
      <c r="K66" s="3">
        <f t="shared" si="2"/>
        <v>4.6066225292457776</v>
      </c>
      <c r="L66" s="3">
        <f t="shared" si="3"/>
        <v>4.9560483710947709</v>
      </c>
    </row>
    <row r="67" spans="1:15">
      <c r="A67" s="2" t="s">
        <v>71</v>
      </c>
      <c r="B67">
        <v>0.56146692678580501</v>
      </c>
      <c r="C67">
        <v>0.37545058800932901</v>
      </c>
      <c r="D67">
        <v>0.54878881411352598</v>
      </c>
      <c r="E67">
        <v>0.57584078380770798</v>
      </c>
      <c r="F67">
        <v>0.62024191718676702</v>
      </c>
      <c r="G67">
        <v>0.71681553205517501</v>
      </c>
      <c r="H67">
        <v>0.56546807410218203</v>
      </c>
      <c r="K67" s="3">
        <f t="shared" si="2"/>
        <v>4.6732758030566615</v>
      </c>
      <c r="L67" s="3">
        <f t="shared" si="3"/>
        <v>4.7812389808697819</v>
      </c>
    </row>
    <row r="68" spans="1:15">
      <c r="A68" s="2" t="s">
        <v>72</v>
      </c>
      <c r="B68">
        <v>0.60144420775822405</v>
      </c>
      <c r="C68">
        <v>0.36791854907087002</v>
      </c>
      <c r="D68">
        <v>0.55000165832687598</v>
      </c>
      <c r="E68">
        <v>0.60181480117803599</v>
      </c>
      <c r="F68">
        <v>0.65564536421503405</v>
      </c>
      <c r="G68">
        <v>0.71625059877717201</v>
      </c>
      <c r="H68">
        <v>0.58365044636587105</v>
      </c>
      <c r="K68" s="3">
        <f t="shared" si="2"/>
        <v>4.8840697417601442</v>
      </c>
      <c r="L68" s="3">
        <f t="shared" si="3"/>
        <v>4.7774708133432862</v>
      </c>
    </row>
    <row r="69" spans="1:15">
      <c r="A69" s="2" t="s">
        <v>73</v>
      </c>
      <c r="B69">
        <v>0.64072821227822796</v>
      </c>
      <c r="C69">
        <v>0.41774079145042198</v>
      </c>
      <c r="D69">
        <v>0.59137620918779299</v>
      </c>
      <c r="E69">
        <v>0.63949994478442596</v>
      </c>
      <c r="F69">
        <v>0.67861890815985004</v>
      </c>
      <c r="G69">
        <v>0.73706496778094199</v>
      </c>
      <c r="H69">
        <v>0.624236628416308</v>
      </c>
      <c r="K69" s="3">
        <f t="shared" si="2"/>
        <v>5.1899061373449138</v>
      </c>
      <c r="L69" s="3">
        <f t="shared" si="3"/>
        <v>4.9163049596371096</v>
      </c>
    </row>
    <row r="70" spans="1:15">
      <c r="A70" s="2" t="s">
        <v>74</v>
      </c>
      <c r="B70">
        <v>0.62617422792933497</v>
      </c>
      <c r="C70">
        <v>0.44670646507712802</v>
      </c>
      <c r="D70">
        <v>0.59553782628413798</v>
      </c>
      <c r="E70">
        <v>0.64457585056432998</v>
      </c>
      <c r="F70">
        <v>0.65026450873404495</v>
      </c>
      <c r="G70">
        <v>0.71837501066822695</v>
      </c>
      <c r="H70">
        <v>0.63139766819648901</v>
      </c>
      <c r="K70" s="3">
        <f t="shared" si="2"/>
        <v>5.2311000026056664</v>
      </c>
      <c r="L70" s="3">
        <f t="shared" si="3"/>
        <v>4.7916408759196552</v>
      </c>
    </row>
    <row r="71" spans="1:15">
      <c r="A71" s="2" t="s">
        <v>75</v>
      </c>
      <c r="B71">
        <v>0.60557277806327503</v>
      </c>
      <c r="C71">
        <v>0.41888148702036798</v>
      </c>
      <c r="D71">
        <v>0.55013484666916701</v>
      </c>
      <c r="E71">
        <v>0.63073799448367995</v>
      </c>
      <c r="F71">
        <v>0.61140138856860404</v>
      </c>
      <c r="G71">
        <v>0.65969217092728605</v>
      </c>
      <c r="H71">
        <v>0.60887671586408199</v>
      </c>
      <c r="K71" s="3">
        <f t="shared" si="2"/>
        <v>5.1187979222280502</v>
      </c>
      <c r="L71" s="3">
        <f t="shared" si="3"/>
        <v>4.4002198361535623</v>
      </c>
    </row>
    <row r="72" spans="1:15">
      <c r="A72" s="2" t="s">
        <v>76</v>
      </c>
      <c r="B72">
        <v>0.52135115309255298</v>
      </c>
      <c r="C72">
        <v>0.33817738704593597</v>
      </c>
      <c r="D72">
        <v>0.45932412872122902</v>
      </c>
      <c r="E72">
        <v>0.57209934109405602</v>
      </c>
      <c r="F72">
        <v>0.52175043053389203</v>
      </c>
      <c r="G72">
        <v>0.57612253137917102</v>
      </c>
      <c r="H72">
        <v>0.53896759210464695</v>
      </c>
      <c r="K72" s="3">
        <f t="shared" si="2"/>
        <v>4.6429118653261394</v>
      </c>
      <c r="L72" s="3">
        <f t="shared" si="3"/>
        <v>3.8428010856431052</v>
      </c>
    </row>
    <row r="73" spans="1:15">
      <c r="A73" s="2" t="s">
        <v>77</v>
      </c>
      <c r="B73">
        <v>0.51812551633082504</v>
      </c>
      <c r="C73">
        <v>0.300646383845389</v>
      </c>
      <c r="D73">
        <v>0.42921913151436097</v>
      </c>
      <c r="E73">
        <v>0.53257639992993</v>
      </c>
      <c r="F73">
        <v>0.48159001996614598</v>
      </c>
      <c r="G73">
        <v>0.55477024278876996</v>
      </c>
      <c r="H73">
        <v>0.50023354404509701</v>
      </c>
      <c r="K73" s="3">
        <f t="shared" si="2"/>
        <v>4.3221606962501742</v>
      </c>
      <c r="L73" s="3">
        <f t="shared" si="3"/>
        <v>3.7003789561358049</v>
      </c>
    </row>
    <row r="74" spans="1:15">
      <c r="A74" s="2" t="s">
        <v>78</v>
      </c>
      <c r="B74">
        <v>0.57758879060956603</v>
      </c>
      <c r="C74">
        <v>0.32535935231004598</v>
      </c>
      <c r="D74">
        <v>0.44957876380956302</v>
      </c>
      <c r="E74">
        <v>0.537566920865308</v>
      </c>
      <c r="F74">
        <v>0.49915432196324899</v>
      </c>
      <c r="G74">
        <v>0.56522690245623497</v>
      </c>
      <c r="H74">
        <v>0.51102686951696397</v>
      </c>
      <c r="K74" s="3">
        <f t="shared" si="2"/>
        <v>4.3626616148855897</v>
      </c>
      <c r="L74" s="3">
        <f t="shared" si="3"/>
        <v>3.7701260341161467</v>
      </c>
      <c r="N74" s="2" t="s">
        <v>63</v>
      </c>
      <c r="O74" s="2" t="s">
        <v>81</v>
      </c>
    </row>
    <row r="75" spans="1:15">
      <c r="A75" s="2" t="s">
        <v>79</v>
      </c>
      <c r="B75">
        <v>0.63940331442657405</v>
      </c>
      <c r="C75">
        <v>0.386024053477248</v>
      </c>
      <c r="D75">
        <v>0.52208479579900102</v>
      </c>
      <c r="E75">
        <v>0.54038340139072505</v>
      </c>
      <c r="F75">
        <v>0.50262112598660702</v>
      </c>
      <c r="G75">
        <v>0.63561701783110203</v>
      </c>
      <c r="H75">
        <v>0.534077938363404</v>
      </c>
      <c r="K75" s="3">
        <f t="shared" si="2"/>
        <v>4.3855189578514313</v>
      </c>
      <c r="L75" s="3">
        <f t="shared" si="3"/>
        <v>4.2396358988554201</v>
      </c>
      <c r="M75" t="s">
        <v>299</v>
      </c>
      <c r="N75" s="3">
        <f>MIN(K57:K77)</f>
        <v>3.1034121166027782</v>
      </c>
      <c r="O75" s="3">
        <f>MIN(L57:L77)</f>
        <v>3.6374773668641089</v>
      </c>
    </row>
    <row r="76" spans="1:15">
      <c r="A76" s="2" t="s">
        <v>80</v>
      </c>
      <c r="B76">
        <v>0.61947337843170602</v>
      </c>
      <c r="C76">
        <v>0.40361300768227898</v>
      </c>
      <c r="D76">
        <v>0.52265095464296296</v>
      </c>
      <c r="E76">
        <v>0.48654473025261102</v>
      </c>
      <c r="F76">
        <v>0.472150691788566</v>
      </c>
      <c r="G76">
        <v>0.60697795422732104</v>
      </c>
      <c r="H76">
        <v>0.49804510140268399</v>
      </c>
      <c r="K76" s="3">
        <f t="shared" si="2"/>
        <v>3.9485874896862803</v>
      </c>
      <c r="L76" s="3">
        <f t="shared" si="3"/>
        <v>4.0486101730519977</v>
      </c>
      <c r="N76" s="2" t="s">
        <v>66</v>
      </c>
      <c r="O76" s="2" t="s">
        <v>66</v>
      </c>
    </row>
    <row r="77" spans="1:15">
      <c r="A77" s="2" t="s">
        <v>81</v>
      </c>
      <c r="B77">
        <v>0.55450057413589304</v>
      </c>
      <c r="C77">
        <v>0.37135359573182097</v>
      </c>
      <c r="D77">
        <v>0.46854139922251897</v>
      </c>
      <c r="E77">
        <v>0.45748044886031902</v>
      </c>
      <c r="F77">
        <v>0.421678206356356</v>
      </c>
      <c r="G77">
        <v>0.54533987623288105</v>
      </c>
      <c r="H77">
        <v>0.46252060865649403</v>
      </c>
      <c r="I77" s="3">
        <f>SUM(K57:K77)</f>
        <v>100.00000000000003</v>
      </c>
      <c r="J77" s="3">
        <f>SUM(L57:L77)</f>
        <v>99.999999999999986</v>
      </c>
      <c r="K77" s="3">
        <f t="shared" si="2"/>
        <v>3.7127142990697841</v>
      </c>
      <c r="L77" s="3">
        <f>G77*100/$J$57</f>
        <v>3.6374773668641089</v>
      </c>
      <c r="M77" t="s">
        <v>295</v>
      </c>
      <c r="N77" s="3">
        <f>MAX(K57:K77)</f>
        <v>6.4771640068174419</v>
      </c>
      <c r="O77" s="3">
        <f>MAX(L57:L77)</f>
        <v>6.3662186471144224</v>
      </c>
    </row>
    <row r="78" spans="1:15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15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15">
      <c r="A80" s="2" t="s">
        <v>84</v>
      </c>
      <c r="B80">
        <v>0.59282665573013704</v>
      </c>
      <c r="C80">
        <v>0.51846417242899301</v>
      </c>
      <c r="D80">
        <v>0.67144893175569498</v>
      </c>
      <c r="E80">
        <v>0.66011760414208998</v>
      </c>
      <c r="F80">
        <v>0.68071490802907597</v>
      </c>
      <c r="G80">
        <v>0.79945793682554001</v>
      </c>
      <c r="H80">
        <v>0.66601352816109205</v>
      </c>
      <c r="I80">
        <f>SUM(E80:E87)</f>
        <v>5.3966558084432439</v>
      </c>
      <c r="J80">
        <f>SUM(G80:G87)</f>
        <v>6.3979796814315968</v>
      </c>
      <c r="K80" s="3">
        <f>E80*100/$I$80</f>
        <v>12.231975274563823</v>
      </c>
      <c r="L80" s="3">
        <f>G80*100/$J$80</f>
        <v>12.495474769101723</v>
      </c>
    </row>
    <row r="81" spans="1:15">
      <c r="A81" s="2" t="s">
        <v>85</v>
      </c>
      <c r="B81">
        <v>0.33248668047425201</v>
      </c>
      <c r="C81">
        <v>0.38931270023591702</v>
      </c>
      <c r="D81">
        <v>0.471630157084167</v>
      </c>
      <c r="E81">
        <v>0.46797833323882299</v>
      </c>
      <c r="F81">
        <v>0.45126328521636</v>
      </c>
      <c r="G81">
        <v>0.58177804851840098</v>
      </c>
      <c r="H81">
        <v>0.47356679220943498</v>
      </c>
      <c r="K81" s="3">
        <f t="shared" ref="K81:K87" si="4">E81*100/$I$80</f>
        <v>8.6716357286795223</v>
      </c>
      <c r="L81" s="3">
        <f t="shared" ref="L81:L87" si="5">G81*100/$J$80</f>
        <v>9.0931524869773224</v>
      </c>
    </row>
    <row r="82" spans="1:15">
      <c r="A82" s="2" t="s">
        <v>86</v>
      </c>
      <c r="B82">
        <v>0.73405186408922396</v>
      </c>
      <c r="C82">
        <v>0.47522573065005003</v>
      </c>
      <c r="D82">
        <v>0.67055944701118297</v>
      </c>
      <c r="E82">
        <v>0.651959468336758</v>
      </c>
      <c r="F82">
        <v>0.72525315184371197</v>
      </c>
      <c r="G82">
        <v>0.76417939826298598</v>
      </c>
      <c r="H82">
        <v>0.65539508233418697</v>
      </c>
      <c r="K82" s="3">
        <f t="shared" si="4"/>
        <v>12.080805066662695</v>
      </c>
      <c r="L82" s="3">
        <f t="shared" si="5"/>
        <v>11.94407354060235</v>
      </c>
    </row>
    <row r="83" spans="1:15">
      <c r="A83" s="2" t="s">
        <v>87</v>
      </c>
      <c r="B83">
        <v>0.768368601833335</v>
      </c>
      <c r="C83">
        <v>0.69795194028191199</v>
      </c>
      <c r="D83">
        <v>0.86388315154010697</v>
      </c>
      <c r="E83">
        <v>0.81594660973213595</v>
      </c>
      <c r="F83">
        <v>0.79664383631174296</v>
      </c>
      <c r="G83">
        <v>0.95214873093397001</v>
      </c>
      <c r="H83">
        <v>0.83508522893684001</v>
      </c>
      <c r="K83" s="3">
        <f t="shared" si="4"/>
        <v>15.119485820377147</v>
      </c>
      <c r="L83" s="3">
        <f t="shared" si="5"/>
        <v>14.882021799746001</v>
      </c>
    </row>
    <row r="84" spans="1:15">
      <c r="A84" s="2" t="s">
        <v>88</v>
      </c>
      <c r="B84">
        <v>0.78605600534599696</v>
      </c>
      <c r="C84">
        <v>0.74700443277611905</v>
      </c>
      <c r="D84">
        <v>0.90390569772701901</v>
      </c>
      <c r="E84">
        <v>0.82507572303937105</v>
      </c>
      <c r="F84">
        <v>0.81265527154332495</v>
      </c>
      <c r="G84">
        <v>0.962870904438898</v>
      </c>
      <c r="H84">
        <v>0.855207842760071</v>
      </c>
      <c r="K84" s="3">
        <f t="shared" si="4"/>
        <v>15.288648235607564</v>
      </c>
      <c r="L84" s="3">
        <f t="shared" si="5"/>
        <v>15.049608663706294</v>
      </c>
      <c r="N84" s="2" t="s">
        <v>85</v>
      </c>
      <c r="O84" s="2" t="s">
        <v>85</v>
      </c>
    </row>
    <row r="85" spans="1:15">
      <c r="A85" s="2" t="s">
        <v>89</v>
      </c>
      <c r="B85">
        <v>0.577339821649554</v>
      </c>
      <c r="C85">
        <v>0.51399066785508496</v>
      </c>
      <c r="D85">
        <v>0.68392942386117195</v>
      </c>
      <c r="E85">
        <v>0.66103167365292104</v>
      </c>
      <c r="F85">
        <v>0.58809116892463398</v>
      </c>
      <c r="G85">
        <v>0.85719992944079604</v>
      </c>
      <c r="H85">
        <v>0.66633588368750096</v>
      </c>
      <c r="K85" s="3">
        <f t="shared" si="4"/>
        <v>12.248912977157362</v>
      </c>
      <c r="L85" s="3">
        <f t="shared" si="5"/>
        <v>13.397978301315753</v>
      </c>
      <c r="M85" t="s">
        <v>299</v>
      </c>
      <c r="N85" s="3">
        <f>MIN(K80:K87)</f>
        <v>8.6716357286795223</v>
      </c>
      <c r="O85" s="3">
        <f>MIN(L80:L87)</f>
        <v>9.0931524869773224</v>
      </c>
    </row>
    <row r="86" spans="1:15">
      <c r="A86" s="2" t="s">
        <v>90</v>
      </c>
      <c r="B86">
        <v>0.68883217221179205</v>
      </c>
      <c r="C86">
        <v>0.53020794314424302</v>
      </c>
      <c r="D86">
        <v>0.71199300742836302</v>
      </c>
      <c r="E86">
        <v>0.73032823142513004</v>
      </c>
      <c r="F86">
        <v>0.69826796279471703</v>
      </c>
      <c r="G86">
        <v>0.86470547511509599</v>
      </c>
      <c r="H86">
        <v>0.72434126257740805</v>
      </c>
      <c r="K86" s="3">
        <f t="shared" si="4"/>
        <v>13.532977780100554</v>
      </c>
      <c r="L86" s="3">
        <f t="shared" si="5"/>
        <v>13.515289484658249</v>
      </c>
      <c r="N86" s="2" t="s">
        <v>88</v>
      </c>
      <c r="O86" s="2" t="s">
        <v>88</v>
      </c>
    </row>
    <row r="87" spans="1:15">
      <c r="A87" s="2" t="s">
        <v>91</v>
      </c>
      <c r="B87">
        <v>0.48670358868327401</v>
      </c>
      <c r="C87">
        <v>0.30591577885141302</v>
      </c>
      <c r="D87">
        <v>0.45022512586569902</v>
      </c>
      <c r="E87">
        <v>0.58421816487601497</v>
      </c>
      <c r="F87">
        <v>0.55928640888570902</v>
      </c>
      <c r="G87">
        <v>0.61563925789591101</v>
      </c>
      <c r="H87">
        <v>0.54285969023870695</v>
      </c>
      <c r="I87" s="3">
        <f>SUM(K80:K87)</f>
        <v>100</v>
      </c>
      <c r="J87" s="3">
        <f>SUM(L80:L87)</f>
        <v>100.00000000000003</v>
      </c>
      <c r="K87" s="3">
        <f t="shared" si="4"/>
        <v>10.825559116851339</v>
      </c>
      <c r="L87" s="3">
        <f t="shared" si="5"/>
        <v>9.6224009538923241</v>
      </c>
      <c r="M87" t="s">
        <v>295</v>
      </c>
      <c r="N87" s="3">
        <f>MAX(K80:K87)</f>
        <v>15.288648235607564</v>
      </c>
      <c r="O87" s="3">
        <f>MAX(L80:L87)</f>
        <v>15.049608663706294</v>
      </c>
    </row>
    <row r="88" spans="1:15">
      <c r="A88" t="s">
        <v>92</v>
      </c>
      <c r="B88">
        <v>0.51979619855672299</v>
      </c>
      <c r="C88">
        <v>0.31766541579528701</v>
      </c>
      <c r="D88">
        <v>0.51469170148741505</v>
      </c>
      <c r="E88">
        <v>0.59404844540993995</v>
      </c>
      <c r="F88">
        <v>0.57424858609616103</v>
      </c>
      <c r="G88">
        <v>0.73275791269047097</v>
      </c>
      <c r="H88">
        <v>0.56363193708756598</v>
      </c>
    </row>
    <row r="89" spans="1:15">
      <c r="A89" t="s">
        <v>93</v>
      </c>
      <c r="B89">
        <v>0.49449225737501101</v>
      </c>
      <c r="C89">
        <v>0.31739011657678401</v>
      </c>
      <c r="D89">
        <v>0.50494368972204096</v>
      </c>
      <c r="E89">
        <v>0.58289059568367796</v>
      </c>
      <c r="F89">
        <v>0.55157555983071704</v>
      </c>
      <c r="G89">
        <v>0.71710346017233595</v>
      </c>
      <c r="H89">
        <v>0.55345069760147203</v>
      </c>
    </row>
    <row r="90" spans="1:15">
      <c r="A90" t="s">
        <v>94</v>
      </c>
      <c r="B90">
        <v>0.60081312699022804</v>
      </c>
      <c r="C90">
        <v>0.29486961239655202</v>
      </c>
      <c r="D90">
        <v>0.52189444484013103</v>
      </c>
      <c r="E90">
        <v>0.60199811828754601</v>
      </c>
      <c r="F90">
        <v>0.63943043934307198</v>
      </c>
      <c r="G90">
        <v>0.75178168456551797</v>
      </c>
      <c r="H90">
        <v>0.56926503291153796</v>
      </c>
    </row>
    <row r="91" spans="1:15">
      <c r="A91" s="2" t="s">
        <v>177</v>
      </c>
      <c r="B91">
        <f>MIN(B92:B99)</f>
        <v>0.155603380253545</v>
      </c>
      <c r="C91">
        <f t="shared" ref="C91:H91" si="6">MIN(C92:C99)</f>
        <v>0.16861131583772501</v>
      </c>
      <c r="D91">
        <f t="shared" si="6"/>
        <v>0.26117697058335299</v>
      </c>
      <c r="E91">
        <f t="shared" si="6"/>
        <v>0.28127964545787199</v>
      </c>
      <c r="F91">
        <f t="shared" si="6"/>
        <v>0.233205931003511</v>
      </c>
      <c r="G91">
        <f t="shared" si="6"/>
        <v>0.42334033592150699</v>
      </c>
      <c r="H91">
        <f t="shared" si="6"/>
        <v>0.27188687945573298</v>
      </c>
      <c r="I91" t="s">
        <v>178</v>
      </c>
      <c r="K91" s="3">
        <f>E91*100/$I$92</f>
        <v>6.449031512243443</v>
      </c>
      <c r="L91" s="3">
        <f>G91*100/$J$92</f>
        <v>7.5402032663711047</v>
      </c>
    </row>
    <row r="92" spans="1:15">
      <c r="A92" s="2" t="s">
        <v>95</v>
      </c>
      <c r="B92">
        <v>0.76269181365863303</v>
      </c>
      <c r="C92">
        <v>0.64824765953187802</v>
      </c>
      <c r="D92">
        <v>0.80808313716521196</v>
      </c>
      <c r="E92">
        <v>0.79701074474804001</v>
      </c>
      <c r="F92">
        <v>0.84030278884578602</v>
      </c>
      <c r="G92">
        <v>0.87522558762493996</v>
      </c>
      <c r="H92">
        <v>0.80630333264429899</v>
      </c>
      <c r="I92">
        <f>SUM(E91:E99)</f>
        <v>4.3615796406617715</v>
      </c>
      <c r="J92">
        <f>SUM(G91:G99)</f>
        <v>5.6144419582106195</v>
      </c>
      <c r="K92" s="3">
        <f t="shared" ref="K92:K99" si="7">E92*100/$I$92</f>
        <v>18.273442431676234</v>
      </c>
      <c r="L92" s="3">
        <f t="shared" ref="L92:L99" si="8">G92*100/$J$92</f>
        <v>15.58882599801394</v>
      </c>
    </row>
    <row r="93" spans="1:15">
      <c r="A93" s="2" t="s">
        <v>96</v>
      </c>
      <c r="B93">
        <v>0.361922059162398</v>
      </c>
      <c r="C93">
        <v>0.31336865509011502</v>
      </c>
      <c r="D93">
        <v>0.441311164432447</v>
      </c>
      <c r="E93">
        <v>0.43825787728665</v>
      </c>
      <c r="F93">
        <v>0.44778105134296398</v>
      </c>
      <c r="G93">
        <v>0.60342414439676295</v>
      </c>
      <c r="H93">
        <v>0.43787958191021997</v>
      </c>
      <c r="K93" s="3">
        <f t="shared" si="7"/>
        <v>10.048145703930199</v>
      </c>
      <c r="L93" s="3">
        <f t="shared" si="8"/>
        <v>10.747713644350871</v>
      </c>
    </row>
    <row r="94" spans="1:15">
      <c r="A94" s="2" t="s">
        <v>97</v>
      </c>
      <c r="B94">
        <v>0.51703140930360802</v>
      </c>
      <c r="C94">
        <v>0.44474924718078601</v>
      </c>
      <c r="D94">
        <v>0.59305574241459902</v>
      </c>
      <c r="E94">
        <v>0.57246918822591097</v>
      </c>
      <c r="F94">
        <v>0.601140328262046</v>
      </c>
      <c r="G94">
        <v>0.74053440779506097</v>
      </c>
      <c r="H94">
        <v>0.57947754037768295</v>
      </c>
      <c r="K94" s="3">
        <f t="shared" si="7"/>
        <v>13.125271928751292</v>
      </c>
      <c r="L94" s="3">
        <f t="shared" si="8"/>
        <v>13.189813222881314</v>
      </c>
    </row>
    <row r="95" spans="1:15">
      <c r="A95" s="2" t="s">
        <v>98</v>
      </c>
      <c r="B95">
        <v>0.29496491432793998</v>
      </c>
      <c r="C95">
        <v>0.24026660666598099</v>
      </c>
      <c r="D95">
        <v>0.35765978293199602</v>
      </c>
      <c r="E95">
        <v>0.35944631338240901</v>
      </c>
      <c r="F95">
        <v>0.38007788204960602</v>
      </c>
      <c r="G95">
        <v>0.52140731005280305</v>
      </c>
      <c r="H95">
        <v>0.35676749587581102</v>
      </c>
      <c r="K95" s="3">
        <f>E95*100/$I$92</f>
        <v>8.2411956904648225</v>
      </c>
      <c r="L95" s="3">
        <f t="shared" si="8"/>
        <v>9.2868946537116042</v>
      </c>
    </row>
    <row r="96" spans="1:15">
      <c r="A96" s="2" t="s">
        <v>99</v>
      </c>
      <c r="B96">
        <v>0.155603380253545</v>
      </c>
      <c r="C96">
        <v>0.16861131583772501</v>
      </c>
      <c r="D96">
        <v>0.26117697058335299</v>
      </c>
      <c r="E96">
        <v>0.28127964545787199</v>
      </c>
      <c r="F96">
        <v>0.233205931003511</v>
      </c>
      <c r="G96">
        <v>0.42334033592150699</v>
      </c>
      <c r="H96">
        <v>0.27188687945573298</v>
      </c>
      <c r="K96" s="3">
        <f t="shared" si="7"/>
        <v>6.449031512243443</v>
      </c>
      <c r="L96" s="3">
        <f t="shared" si="8"/>
        <v>7.5402032663711047</v>
      </c>
      <c r="N96" s="2" t="s">
        <v>177</v>
      </c>
      <c r="O96" s="2" t="s">
        <v>177</v>
      </c>
    </row>
    <row r="97" spans="1:15">
      <c r="A97" s="2" t="s">
        <v>100</v>
      </c>
      <c r="B97">
        <v>0.57386156405146604</v>
      </c>
      <c r="C97">
        <v>0.36014819418782201</v>
      </c>
      <c r="D97">
        <v>0.55869448849479597</v>
      </c>
      <c r="E97">
        <v>0.62611827397456599</v>
      </c>
      <c r="F97">
        <v>0.60594603947222803</v>
      </c>
      <c r="G97">
        <v>0.76256051030632199</v>
      </c>
      <c r="H97">
        <v>0.60010863852669505</v>
      </c>
      <c r="K97" s="3">
        <f t="shared" si="7"/>
        <v>14.355309900510418</v>
      </c>
      <c r="L97" s="3">
        <f t="shared" si="8"/>
        <v>13.582124741554152</v>
      </c>
      <c r="M97" t="s">
        <v>299</v>
      </c>
      <c r="N97" s="3">
        <f>MIN(K91:K99)</f>
        <v>6.449031512243443</v>
      </c>
      <c r="O97" s="3">
        <f>MIN(L91:L99)</f>
        <v>7.5402032663711047</v>
      </c>
    </row>
    <row r="98" spans="1:15">
      <c r="A98" s="2" t="s">
        <v>101</v>
      </c>
      <c r="B98">
        <v>0.44832149920423903</v>
      </c>
      <c r="C98">
        <v>0.24549800311907899</v>
      </c>
      <c r="D98">
        <v>0.43960225378902901</v>
      </c>
      <c r="E98">
        <v>0.53052036057170404</v>
      </c>
      <c r="F98">
        <v>0.51586258637803195</v>
      </c>
      <c r="G98">
        <v>0.67488705713113295</v>
      </c>
      <c r="H98">
        <v>0.495163049945053</v>
      </c>
      <c r="K98" s="3">
        <f t="shared" si="7"/>
        <v>12.163491310024767</v>
      </c>
      <c r="L98" s="3">
        <f t="shared" si="8"/>
        <v>12.020554529808095</v>
      </c>
      <c r="N98" s="2" t="s">
        <v>95</v>
      </c>
      <c r="O98" s="2" t="s">
        <v>95</v>
      </c>
    </row>
    <row r="99" spans="1:15">
      <c r="A99" s="2" t="s">
        <v>102</v>
      </c>
      <c r="B99">
        <v>0.295949977807628</v>
      </c>
      <c r="C99">
        <v>0.19802940497965099</v>
      </c>
      <c r="D99">
        <v>0.36258693919204898</v>
      </c>
      <c r="E99">
        <v>0.47519759155674701</v>
      </c>
      <c r="F99">
        <v>0.44535836115487198</v>
      </c>
      <c r="G99">
        <v>0.589722269060584</v>
      </c>
      <c r="H99">
        <v>0.43468921982247799</v>
      </c>
      <c r="I99" s="3">
        <f>SUM(K91:K99)</f>
        <v>99.999999999999986</v>
      </c>
      <c r="J99" s="3">
        <f>SUM(L91:L99)</f>
        <v>100.00000000000001</v>
      </c>
      <c r="K99" s="3">
        <f t="shared" si="7"/>
        <v>10.895080010155368</v>
      </c>
      <c r="L99" s="3">
        <f t="shared" si="8"/>
        <v>10.50366667693782</v>
      </c>
      <c r="M99" t="s">
        <v>295</v>
      </c>
      <c r="N99" s="3">
        <f>MAX(K91:K99)</f>
        <v>18.273442431676234</v>
      </c>
      <c r="O99" s="3">
        <f>MAX(L91:L99)</f>
        <v>15.58882599801394</v>
      </c>
    </row>
    <row r="100" spans="1:15">
      <c r="A100" t="s">
        <v>103</v>
      </c>
      <c r="B100">
        <v>0.73239203917060203</v>
      </c>
      <c r="C100">
        <v>0.58404069118470603</v>
      </c>
      <c r="D100">
        <v>0.760963079531086</v>
      </c>
      <c r="E100">
        <v>0.77296768506237101</v>
      </c>
      <c r="F100">
        <v>0.798873553034119</v>
      </c>
      <c r="G100">
        <v>0.87122150771752904</v>
      </c>
      <c r="H100">
        <v>0.77201715748714494</v>
      </c>
    </row>
    <row r="101" spans="1:15">
      <c r="A101" t="s">
        <v>104</v>
      </c>
      <c r="B101">
        <v>0.50691562132249202</v>
      </c>
      <c r="C101">
        <v>0.39763822771673601</v>
      </c>
      <c r="D101">
        <v>0.56096798559066996</v>
      </c>
      <c r="E101">
        <v>0.57067869545628902</v>
      </c>
      <c r="F101">
        <v>0.58790340476475</v>
      </c>
      <c r="G101">
        <v>0.73498700952666396</v>
      </c>
      <c r="H101">
        <v>0.56617189894256104</v>
      </c>
    </row>
    <row r="102" spans="1:15">
      <c r="A102" t="s">
        <v>105</v>
      </c>
      <c r="B102">
        <v>0.30031475897146798</v>
      </c>
      <c r="C102">
        <v>0.239575067145717</v>
      </c>
      <c r="D102">
        <v>0.362383115315486</v>
      </c>
      <c r="E102">
        <v>0.37427307621823902</v>
      </c>
      <c r="F102">
        <v>0.39194856824262803</v>
      </c>
      <c r="G102">
        <v>0.53352340822436295</v>
      </c>
      <c r="H102">
        <v>0.36819206273718302</v>
      </c>
    </row>
    <row r="103" spans="1:15">
      <c r="A103" t="s">
        <v>106</v>
      </c>
      <c r="B103">
        <v>0.16675155172980499</v>
      </c>
      <c r="C103">
        <v>0.176055862541628</v>
      </c>
      <c r="D103">
        <v>0.27623196614764201</v>
      </c>
      <c r="E103">
        <v>0.302481310409913</v>
      </c>
      <c r="F103">
        <v>0.251543824065249</v>
      </c>
      <c r="G103">
        <v>0.44665711390874901</v>
      </c>
      <c r="H103">
        <v>0.29083698495913601</v>
      </c>
    </row>
    <row r="104" spans="1:15">
      <c r="A104" s="2" t="s">
        <v>107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SUM(E104:E111)</f>
        <v>2.5399786707280283</v>
      </c>
      <c r="J104">
        <f>SUM(G104:G111)</f>
        <v>2.90401747066716</v>
      </c>
      <c r="K104" s="3">
        <f>E104*100/$I$104</f>
        <v>0</v>
      </c>
      <c r="L104" s="3">
        <f>G104*100/$J$104</f>
        <v>0</v>
      </c>
    </row>
    <row r="105" spans="1:15">
      <c r="A105" s="2" t="s">
        <v>108</v>
      </c>
      <c r="B105">
        <v>0.50411936998152396</v>
      </c>
      <c r="C105">
        <v>0.92513782664781097</v>
      </c>
      <c r="D105">
        <v>0.79743145180180497</v>
      </c>
      <c r="E105">
        <v>0.67578029164268405</v>
      </c>
      <c r="F105">
        <v>0.60677261238186098</v>
      </c>
      <c r="G105">
        <v>0.54026957953008004</v>
      </c>
      <c r="H105">
        <v>0.74768443653539096</v>
      </c>
      <c r="K105" s="3">
        <f t="shared" ref="K105:K111" si="9">E105*100/$I$104</f>
        <v>26.605746710817325</v>
      </c>
      <c r="L105" s="3">
        <f t="shared" ref="L105:L111" si="10">G105*100/$J$104</f>
        <v>18.604212439739907</v>
      </c>
      <c r="N105" t="s">
        <v>198</v>
      </c>
      <c r="O105" t="s">
        <v>198</v>
      </c>
    </row>
    <row r="106" spans="1:15">
      <c r="A106" s="2" t="s">
        <v>109</v>
      </c>
      <c r="B106">
        <v>0.68248067776815302</v>
      </c>
      <c r="C106">
        <v>0.48036399532781898</v>
      </c>
      <c r="D106">
        <v>0.696301889413942</v>
      </c>
      <c r="E106">
        <v>0.669052300264111</v>
      </c>
      <c r="F106">
        <v>0.66076717539164798</v>
      </c>
      <c r="G106">
        <v>0.85739174415198904</v>
      </c>
      <c r="H106">
        <v>0.67147859373339203</v>
      </c>
      <c r="K106" s="3">
        <f t="shared" si="9"/>
        <v>26.34086293615773</v>
      </c>
      <c r="L106" s="3">
        <f t="shared" si="10"/>
        <v>29.524331475699231</v>
      </c>
      <c r="M106" t="s">
        <v>299</v>
      </c>
      <c r="N106" s="3">
        <v>0</v>
      </c>
      <c r="O106">
        <v>0</v>
      </c>
    </row>
    <row r="107" spans="1:15">
      <c r="A107" s="2" t="s">
        <v>110</v>
      </c>
      <c r="B107">
        <v>0.19241437449093099</v>
      </c>
      <c r="C107">
        <v>4.4280192834107203E-2</v>
      </c>
      <c r="D107">
        <v>8.1953102461949506E-2</v>
      </c>
      <c r="E107">
        <v>0.13972438513042301</v>
      </c>
      <c r="F107">
        <v>0.24534357265373799</v>
      </c>
      <c r="G107">
        <v>0.12502789561641101</v>
      </c>
      <c r="H107">
        <v>0.12438047883243</v>
      </c>
      <c r="K107" s="3">
        <f t="shared" si="9"/>
        <v>5.5010062383860143</v>
      </c>
      <c r="L107" s="3">
        <f t="shared" si="10"/>
        <v>4.305342405109136</v>
      </c>
      <c r="N107" t="s">
        <v>200</v>
      </c>
      <c r="O107" t="s">
        <v>200</v>
      </c>
    </row>
    <row r="108" spans="1:15">
      <c r="A108" s="2" t="s">
        <v>111</v>
      </c>
      <c r="B108">
        <v>0</v>
      </c>
      <c r="C108">
        <v>0</v>
      </c>
      <c r="D108">
        <v>1.35754588187166E-2</v>
      </c>
      <c r="E108">
        <v>7.76775860712514E-2</v>
      </c>
      <c r="F108">
        <v>0.33402558888614597</v>
      </c>
      <c r="G108">
        <v>2.8506288592207E-2</v>
      </c>
      <c r="H108">
        <v>6.4195765579674199E-2</v>
      </c>
      <c r="K108" s="3">
        <f t="shared" si="9"/>
        <v>3.0581983607361103</v>
      </c>
      <c r="L108" s="3">
        <f t="shared" si="10"/>
        <v>0.98161560252797142</v>
      </c>
      <c r="M108" t="s">
        <v>299</v>
      </c>
      <c r="N108" s="3">
        <f>MIN(K112:K113)</f>
        <v>42.634301289242508</v>
      </c>
      <c r="O108" s="3">
        <f>MIN(L112:L113)</f>
        <v>40.207041135329099</v>
      </c>
    </row>
    <row r="109" spans="1:15">
      <c r="A109" s="2" t="s">
        <v>112</v>
      </c>
      <c r="B109">
        <v>0.24465352471683999</v>
      </c>
      <c r="C109">
        <v>0.14308428407851101</v>
      </c>
      <c r="D109">
        <v>0.29831705535110398</v>
      </c>
      <c r="E109">
        <v>0.28611186355389501</v>
      </c>
      <c r="F109">
        <v>0.267937647564362</v>
      </c>
      <c r="G109">
        <v>0.49648142994889899</v>
      </c>
      <c r="H109">
        <v>0.27977748518421702</v>
      </c>
      <c r="K109" s="3">
        <f t="shared" si="9"/>
        <v>11.264341187238687</v>
      </c>
      <c r="L109" s="3">
        <f t="shared" si="10"/>
        <v>17.096365120518332</v>
      </c>
    </row>
    <row r="110" spans="1:15">
      <c r="A110" s="2" t="s">
        <v>113</v>
      </c>
      <c r="B110">
        <v>0.72228619667265204</v>
      </c>
      <c r="C110">
        <v>0.52532678320140502</v>
      </c>
      <c r="D110">
        <v>0.73024854273218698</v>
      </c>
      <c r="E110">
        <v>0.69163224406566404</v>
      </c>
      <c r="F110">
        <v>0.66064491784423096</v>
      </c>
      <c r="G110">
        <v>0.85634053282757405</v>
      </c>
      <c r="H110">
        <v>0.69887997664339796</v>
      </c>
      <c r="K110" s="3">
        <f t="shared" si="9"/>
        <v>27.229844566664138</v>
      </c>
      <c r="L110" s="3">
        <f t="shared" si="10"/>
        <v>29.488132956405426</v>
      </c>
      <c r="N110" s="2" t="s">
        <v>113</v>
      </c>
      <c r="O110" s="2" t="s">
        <v>113</v>
      </c>
    </row>
    <row r="111" spans="1:15">
      <c r="A111" s="2" t="s">
        <v>114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3">
        <f>SUM(K104:K111)</f>
        <v>100</v>
      </c>
      <c r="J111" s="3">
        <f>SUM(L104:L111)</f>
        <v>100</v>
      </c>
      <c r="K111" s="3">
        <f t="shared" si="9"/>
        <v>0</v>
      </c>
      <c r="L111" s="3">
        <f t="shared" si="10"/>
        <v>0</v>
      </c>
      <c r="M111" t="s">
        <v>295</v>
      </c>
      <c r="N111" s="3">
        <f>MAX(K104:K111)</f>
        <v>27.229844566664138</v>
      </c>
      <c r="O111" s="3">
        <f>MAX(L104:L111)</f>
        <v>29.524331475699231</v>
      </c>
    </row>
    <row r="112" spans="1:15">
      <c r="A112" s="1" t="s">
        <v>115</v>
      </c>
      <c r="B112">
        <v>0.56307959391885298</v>
      </c>
      <c r="C112">
        <v>0.40525213243970798</v>
      </c>
      <c r="D112">
        <v>0.54122506340978505</v>
      </c>
      <c r="E112">
        <v>0.58951627039675303</v>
      </c>
      <c r="F112">
        <v>0.72552132517303802</v>
      </c>
      <c r="G112">
        <v>0.63346878943774299</v>
      </c>
      <c r="H112">
        <v>0.57953287411111198</v>
      </c>
      <c r="I112">
        <f>SUM(E112:E113)</f>
        <v>1.382727645510869</v>
      </c>
      <c r="J112">
        <f>SUM(G112:G113)</f>
        <v>1.5755170526117799</v>
      </c>
      <c r="K112" s="3">
        <f>E112*100/$I$112</f>
        <v>42.634301289242508</v>
      </c>
      <c r="L112" s="3">
        <f>G112*100/$J$112</f>
        <v>40.207041135329099</v>
      </c>
      <c r="N112" s="1" t="s">
        <v>116</v>
      </c>
      <c r="O112" s="1" t="s">
        <v>116</v>
      </c>
    </row>
    <row r="113" spans="1:15">
      <c r="A113" s="1" t="s">
        <v>116</v>
      </c>
      <c r="B113">
        <v>0.757919013090399</v>
      </c>
      <c r="C113">
        <v>0.71803877220835299</v>
      </c>
      <c r="D113">
        <v>0.87219207449597702</v>
      </c>
      <c r="E113">
        <v>0.79321137511411599</v>
      </c>
      <c r="F113">
        <v>0.73005268548927005</v>
      </c>
      <c r="G113">
        <v>0.942048263174037</v>
      </c>
      <c r="H113">
        <v>0.82156001194239503</v>
      </c>
      <c r="I113" s="3">
        <f>SUM(K112:K113)</f>
        <v>100</v>
      </c>
      <c r="J113" s="3">
        <f>SUM(L112:L113)</f>
        <v>100</v>
      </c>
      <c r="K113" s="3">
        <f>E113*100/$I$112</f>
        <v>57.365698710757485</v>
      </c>
      <c r="L113" s="3">
        <f>G113*100/$J$112</f>
        <v>59.792958864670908</v>
      </c>
      <c r="M113" t="s">
        <v>295</v>
      </c>
      <c r="N113" s="3">
        <f>MAX(K104:K113)</f>
        <v>57.365698710757485</v>
      </c>
      <c r="O113" s="3">
        <f>MAX(L104:L113)</f>
        <v>59.792958864670908</v>
      </c>
    </row>
    <row r="114" spans="1:15">
      <c r="A114" t="s">
        <v>117</v>
      </c>
      <c r="B114">
        <v>0.72057680277127101</v>
      </c>
      <c r="C114">
        <v>0.90195601588901497</v>
      </c>
      <c r="D114">
        <v>0.92922540374444096</v>
      </c>
      <c r="E114">
        <v>0.72688717205626996</v>
      </c>
      <c r="F114">
        <v>0.672268273388406</v>
      </c>
      <c r="G114">
        <v>0.79403454542143403</v>
      </c>
      <c r="H114">
        <v>0.80660507400743298</v>
      </c>
    </row>
    <row r="115" spans="1:15">
      <c r="A115" t="s">
        <v>118</v>
      </c>
      <c r="B115">
        <v>0.77262523222100998</v>
      </c>
      <c r="C115">
        <v>0.80212726854597405</v>
      </c>
      <c r="D115">
        <v>0.91802255751147299</v>
      </c>
      <c r="E115">
        <v>0.79280296068278899</v>
      </c>
      <c r="F115">
        <v>0.75578319143438699</v>
      </c>
      <c r="G115">
        <v>0.91941182951138001</v>
      </c>
      <c r="H115">
        <v>0.84061797256336002</v>
      </c>
    </row>
    <row r="116" spans="1:15">
      <c r="A116" t="s">
        <v>119</v>
      </c>
      <c r="B116">
        <v>0.74220348554316595</v>
      </c>
      <c r="C116">
        <v>0.62391967792257996</v>
      </c>
      <c r="D116">
        <v>0.80000780844497799</v>
      </c>
      <c r="E116">
        <v>0.78640463402027605</v>
      </c>
      <c r="F116">
        <v>0.779254336910572</v>
      </c>
      <c r="G116">
        <v>0.90904380596400902</v>
      </c>
      <c r="H116">
        <v>0.79309454919913902</v>
      </c>
    </row>
    <row r="117" spans="1:15">
      <c r="A117" t="s">
        <v>120</v>
      </c>
      <c r="B117">
        <v>0.39552164021227898</v>
      </c>
      <c r="C117">
        <v>0.14544895570765101</v>
      </c>
      <c r="D117">
        <v>0.31169873458380998</v>
      </c>
      <c r="E117">
        <v>0.45524413146939802</v>
      </c>
      <c r="F117">
        <v>0.48728584783187101</v>
      </c>
      <c r="G117">
        <v>0.493584672501858</v>
      </c>
      <c r="H117">
        <v>0.40553498070133998</v>
      </c>
    </row>
    <row r="118" spans="1:15">
      <c r="A118" t="s">
        <v>121</v>
      </c>
      <c r="B118">
        <v>0.14904275222635599</v>
      </c>
      <c r="C118">
        <v>0.112712438451717</v>
      </c>
      <c r="D118">
        <v>0.17943279257303599</v>
      </c>
      <c r="E118">
        <v>0.11008413182030501</v>
      </c>
      <c r="F118">
        <v>0.19627586155530499</v>
      </c>
      <c r="G118">
        <v>0.276646448974954</v>
      </c>
      <c r="H118">
        <v>0.129446073161813</v>
      </c>
    </row>
    <row r="119" spans="1:15">
      <c r="A119" t="s">
        <v>122</v>
      </c>
      <c r="B119">
        <v>0.78201487979403705</v>
      </c>
      <c r="C119">
        <v>0.79575437015530603</v>
      </c>
      <c r="D119">
        <v>0.92239787421152997</v>
      </c>
      <c r="E119">
        <v>0.84275945178241096</v>
      </c>
      <c r="F119">
        <v>0.796510474442781</v>
      </c>
      <c r="G119">
        <v>0.95184774438161901</v>
      </c>
      <c r="H119">
        <v>0.87656304655066497</v>
      </c>
    </row>
    <row r="120" spans="1:15">
      <c r="A120" t="s">
        <v>123</v>
      </c>
      <c r="B120">
        <v>0.61361734752585295</v>
      </c>
      <c r="C120">
        <v>0.37320555940963401</v>
      </c>
      <c r="D120">
        <v>0.58597207940138196</v>
      </c>
      <c r="E120">
        <v>0.665058019940029</v>
      </c>
      <c r="F120">
        <v>0.65763817553992399</v>
      </c>
      <c r="G120">
        <v>0.76187385269757801</v>
      </c>
      <c r="H120">
        <v>0.63482501484593801</v>
      </c>
    </row>
    <row r="121" spans="1:15">
      <c r="A121" t="s">
        <v>124</v>
      </c>
      <c r="B121">
        <v>0.64620889348148003</v>
      </c>
      <c r="C121">
        <v>0.45938196428362299</v>
      </c>
      <c r="D121">
        <v>0.64824750875877102</v>
      </c>
      <c r="E121">
        <v>0.58561320582335297</v>
      </c>
      <c r="F121">
        <v>0.68310533570976995</v>
      </c>
      <c r="G121">
        <v>0.76866690703141305</v>
      </c>
      <c r="H121">
        <v>0.60232895199315795</v>
      </c>
    </row>
    <row r="122" spans="1:15">
      <c r="A122" t="s">
        <v>125</v>
      </c>
      <c r="B122">
        <v>0.39202581371429901</v>
      </c>
      <c r="C122">
        <v>0.189794026451822</v>
      </c>
      <c r="D122">
        <v>0.33685746610041201</v>
      </c>
      <c r="E122">
        <v>0.33069035318974899</v>
      </c>
      <c r="F122">
        <v>0.45514956959811997</v>
      </c>
      <c r="G122">
        <v>0.46159980106896797</v>
      </c>
      <c r="H122">
        <v>0.328023245156013</v>
      </c>
    </row>
    <row r="123" spans="1:15">
      <c r="A123" t="s">
        <v>126</v>
      </c>
      <c r="B123">
        <v>0.162334363447488</v>
      </c>
      <c r="C123">
        <v>1.0916288417447901E-2</v>
      </c>
      <c r="D123">
        <v>8.2009926256290902E-2</v>
      </c>
      <c r="E123">
        <v>7.8296775542943897E-2</v>
      </c>
      <c r="F123">
        <v>0.18353020938537801</v>
      </c>
      <c r="G123">
        <v>0.18865750287672201</v>
      </c>
      <c r="H123">
        <v>7.6295638020637394E-2</v>
      </c>
    </row>
    <row r="124" spans="1:15">
      <c r="A124" t="s">
        <v>127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15">
      <c r="A125" t="s">
        <v>128</v>
      </c>
      <c r="B125">
        <v>0.76737436014203397</v>
      </c>
      <c r="C125">
        <v>0.68784461402964603</v>
      </c>
      <c r="D125">
        <v>0.85046689289590005</v>
      </c>
      <c r="E125">
        <v>0.80314941050855604</v>
      </c>
      <c r="F125">
        <v>0.79508228431086303</v>
      </c>
      <c r="G125">
        <v>0.933507307029943</v>
      </c>
      <c r="H125">
        <v>0.82237693245107502</v>
      </c>
    </row>
    <row r="126" spans="1:15">
      <c r="A126" s="2" t="s">
        <v>129</v>
      </c>
      <c r="B126">
        <v>0.67896785511434699</v>
      </c>
      <c r="C126">
        <v>0.61151612076087003</v>
      </c>
      <c r="D126">
        <v>0.79390128919533398</v>
      </c>
      <c r="E126">
        <v>0.61781630046238201</v>
      </c>
      <c r="F126">
        <v>0.60111187452882697</v>
      </c>
      <c r="G126">
        <v>0.899407451463624</v>
      </c>
      <c r="H126">
        <v>0.66862812991767095</v>
      </c>
      <c r="I126">
        <f>SUM(E126:E132)</f>
        <v>4.5650464999703404</v>
      </c>
      <c r="J126">
        <f>SUM(G126:G132)</f>
        <v>4.1716404279126937</v>
      </c>
      <c r="K126" s="3">
        <f>E126*100/$I$126</f>
        <v>13.533625571314465</v>
      </c>
      <c r="L126" s="3">
        <f>G126*100/$J$126</f>
        <v>21.560042554138544</v>
      </c>
    </row>
    <row r="127" spans="1:15">
      <c r="A127" s="2" t="s">
        <v>130</v>
      </c>
      <c r="B127">
        <v>0.59069914401610202</v>
      </c>
      <c r="C127">
        <v>0.46344334808097798</v>
      </c>
      <c r="D127">
        <v>0.59215758324034495</v>
      </c>
      <c r="E127">
        <v>0.68577935320584704</v>
      </c>
      <c r="F127">
        <v>0.56513058316065801</v>
      </c>
      <c r="G127">
        <v>0.69023648542639104</v>
      </c>
      <c r="H127">
        <v>0.65919495166131403</v>
      </c>
      <c r="K127" s="3">
        <f t="shared" ref="K127:K132" si="11">E127*100/$I$126</f>
        <v>15.022395789622353</v>
      </c>
      <c r="L127" s="3">
        <f t="shared" ref="L127:L131" si="12">G127*100/$J$126</f>
        <v>16.545924735218737</v>
      </c>
    </row>
    <row r="128" spans="1:15">
      <c r="A128" s="2" t="s">
        <v>131</v>
      </c>
      <c r="B128">
        <v>0.50153197849471498</v>
      </c>
      <c r="C128">
        <v>0.29570066126105699</v>
      </c>
      <c r="D128">
        <v>0.38652224646306999</v>
      </c>
      <c r="E128">
        <v>0.50866209830822096</v>
      </c>
      <c r="F128">
        <v>0.65454104002698699</v>
      </c>
      <c r="G128">
        <v>0.42489234812590299</v>
      </c>
      <c r="H128">
        <v>0.47891321533864101</v>
      </c>
      <c r="K128" s="3">
        <f t="shared" si="11"/>
        <v>11.142539255876709</v>
      </c>
      <c r="L128" s="3">
        <f t="shared" si="12"/>
        <v>10.185258184835947</v>
      </c>
    </row>
    <row r="129" spans="1:15">
      <c r="A129" s="2" t="s">
        <v>132</v>
      </c>
      <c r="B129">
        <v>0.58879245864821605</v>
      </c>
      <c r="C129">
        <v>0.52945158597327602</v>
      </c>
      <c r="D129">
        <v>0.580047017999611</v>
      </c>
      <c r="E129">
        <v>0.64365512535887504</v>
      </c>
      <c r="F129">
        <v>0.78457490301747701</v>
      </c>
      <c r="G129">
        <v>0.55293999359218304</v>
      </c>
      <c r="H129">
        <v>0.64093798941748503</v>
      </c>
      <c r="K129" s="3">
        <f t="shared" si="11"/>
        <v>14.099640066383923</v>
      </c>
      <c r="L129" s="3">
        <f t="shared" si="12"/>
        <v>13.254737630128156</v>
      </c>
      <c r="N129" s="2" t="s">
        <v>131</v>
      </c>
      <c r="O129" s="2" t="s">
        <v>133</v>
      </c>
    </row>
    <row r="130" spans="1:15">
      <c r="A130" s="2" t="s">
        <v>133</v>
      </c>
      <c r="B130">
        <v>0.438801910800029</v>
      </c>
      <c r="C130">
        <v>0.61188012158459804</v>
      </c>
      <c r="D130">
        <v>0.54153994507180903</v>
      </c>
      <c r="E130">
        <v>0.61482123872243499</v>
      </c>
      <c r="F130">
        <v>0.73025793870422795</v>
      </c>
      <c r="G130">
        <v>0.38332098449566099</v>
      </c>
      <c r="H130">
        <v>0.62221556171418302</v>
      </c>
      <c r="K130" s="3">
        <f t="shared" si="11"/>
        <v>13.468017001062959</v>
      </c>
      <c r="L130" s="3">
        <f t="shared" si="12"/>
        <v>9.1887350101134668</v>
      </c>
      <c r="M130" t="s">
        <v>299</v>
      </c>
      <c r="N130" s="3">
        <f>MIN(K126:K132)</f>
        <v>11.142539255876709</v>
      </c>
      <c r="O130" s="3">
        <f>MIN(L126:L132)</f>
        <v>9.1887350101134668</v>
      </c>
    </row>
    <row r="131" spans="1:15">
      <c r="A131" s="2" t="s">
        <v>134</v>
      </c>
      <c r="B131">
        <v>0.53010037009697997</v>
      </c>
      <c r="C131">
        <v>0.68897037247791704</v>
      </c>
      <c r="D131">
        <v>0.66737961019901904</v>
      </c>
      <c r="E131">
        <v>0.77395291883108897</v>
      </c>
      <c r="F131">
        <v>0.87212856498533597</v>
      </c>
      <c r="G131">
        <v>0.54873807062181701</v>
      </c>
      <c r="H131">
        <v>0.76945167726040298</v>
      </c>
      <c r="K131" s="3">
        <f t="shared" si="11"/>
        <v>16.953889053180891</v>
      </c>
      <c r="L131" s="3">
        <f t="shared" si="12"/>
        <v>13.154011715635365</v>
      </c>
      <c r="N131" s="2" t="s">
        <v>134</v>
      </c>
      <c r="O131" s="2" t="s">
        <v>129</v>
      </c>
    </row>
    <row r="132" spans="1:15">
      <c r="A132" s="2" t="s">
        <v>135</v>
      </c>
      <c r="B132">
        <v>0.41982375823075002</v>
      </c>
      <c r="C132">
        <v>0.70446653310634</v>
      </c>
      <c r="D132">
        <v>0.71847422921255599</v>
      </c>
      <c r="E132">
        <v>0.72035946508149196</v>
      </c>
      <c r="F132">
        <v>0.760403685798694</v>
      </c>
      <c r="G132">
        <v>0.67210509418711495</v>
      </c>
      <c r="H132">
        <v>0.741098201360331</v>
      </c>
      <c r="I132" s="3">
        <f>SUM(K126:K132)</f>
        <v>100.00000000000001</v>
      </c>
      <c r="J132" s="3">
        <f>SUM(L126:L132)</f>
        <v>100</v>
      </c>
      <c r="K132" s="3">
        <f t="shared" si="11"/>
        <v>15.77989326255871</v>
      </c>
      <c r="L132" s="3">
        <f>G132*100/$J$126</f>
        <v>16.111290169929791</v>
      </c>
      <c r="M132" t="s">
        <v>295</v>
      </c>
      <c r="N132" s="3">
        <f>MAX(K126:K132)</f>
        <v>16.953889053180891</v>
      </c>
      <c r="O132" s="3">
        <f>MAX(L126:L132)</f>
        <v>21.560042554138544</v>
      </c>
    </row>
    <row r="133" spans="1:15">
      <c r="A133" t="s">
        <v>136</v>
      </c>
      <c r="B133">
        <v>0.179935775403821</v>
      </c>
      <c r="C133">
        <v>0.34747093634618997</v>
      </c>
      <c r="D133">
        <v>0.28723132279624503</v>
      </c>
      <c r="E133">
        <v>6.7862276152706E-2</v>
      </c>
      <c r="F133">
        <v>0.12861520545414801</v>
      </c>
      <c r="G133">
        <v>0.14778354292117801</v>
      </c>
      <c r="H133">
        <v>0.14653771232438401</v>
      </c>
    </row>
    <row r="134" spans="1:15">
      <c r="A134" t="s">
        <v>137</v>
      </c>
      <c r="B134">
        <v>6.6271356802068096E-2</v>
      </c>
      <c r="C134">
        <v>0.284442073449239</v>
      </c>
      <c r="D134">
        <v>0.18465266059322299</v>
      </c>
      <c r="E134">
        <v>0</v>
      </c>
      <c r="F134">
        <v>0</v>
      </c>
      <c r="G134">
        <v>1.0536724425046801E-2</v>
      </c>
      <c r="H134">
        <v>4.3701380856637301E-2</v>
      </c>
    </row>
    <row r="135" spans="1:15">
      <c r="A135" t="s">
        <v>138</v>
      </c>
      <c r="B135">
        <v>0</v>
      </c>
      <c r="C135">
        <v>9.5444242658696693E-3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15">
      <c r="A136" t="s">
        <v>139</v>
      </c>
      <c r="B136">
        <v>0</v>
      </c>
      <c r="C136">
        <v>9.9565124415087899E-2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15">
      <c r="A137" t="s">
        <v>140</v>
      </c>
      <c r="B137">
        <v>0.193040538112567</v>
      </c>
      <c r="C137">
        <v>0.61027519213508996</v>
      </c>
      <c r="D137">
        <v>0.58963830505509096</v>
      </c>
      <c r="E137">
        <v>0.32036798301299102</v>
      </c>
      <c r="F137">
        <v>0.27097296784431002</v>
      </c>
      <c r="G137">
        <v>0.554062609831657</v>
      </c>
      <c r="H137">
        <v>0.41525864901146298</v>
      </c>
    </row>
    <row r="138" spans="1:15">
      <c r="A138" t="s">
        <v>141</v>
      </c>
      <c r="B138">
        <v>0.55675159276525399</v>
      </c>
      <c r="C138">
        <v>0.120627073291904</v>
      </c>
      <c r="D138">
        <v>0.31559652892055601</v>
      </c>
      <c r="E138">
        <v>0.56045089727072295</v>
      </c>
      <c r="F138">
        <v>0.54939539606712195</v>
      </c>
      <c r="G138">
        <v>0.50151140621169499</v>
      </c>
      <c r="H138">
        <v>0.47780036929354303</v>
      </c>
    </row>
    <row r="139" spans="1:15">
      <c r="A139" t="s">
        <v>142</v>
      </c>
      <c r="B139">
        <v>0.65292821053875305</v>
      </c>
      <c r="C139">
        <v>0.678778105029339</v>
      </c>
      <c r="D139">
        <v>0.82020342429103898</v>
      </c>
      <c r="E139">
        <v>0.68619537093920002</v>
      </c>
      <c r="F139">
        <v>0.70998462598246004</v>
      </c>
      <c r="G139">
        <v>0.89503379307898201</v>
      </c>
      <c r="H139">
        <v>0.73218754300882405</v>
      </c>
    </row>
    <row r="140" spans="1:15">
      <c r="A140" t="s">
        <v>143</v>
      </c>
      <c r="B140">
        <v>0.141378022146666</v>
      </c>
      <c r="C140">
        <v>0.32675626898038601</v>
      </c>
      <c r="D140">
        <v>0.40395618327769001</v>
      </c>
      <c r="E140">
        <v>0.39859418896159599</v>
      </c>
      <c r="F140">
        <v>0.342408564121301</v>
      </c>
      <c r="G140">
        <v>0.55537245575875605</v>
      </c>
      <c r="H140">
        <v>0.402436631727565</v>
      </c>
    </row>
    <row r="141" spans="1:15">
      <c r="A141" s="2" t="s">
        <v>144</v>
      </c>
      <c r="B141">
        <v>0.40091909454544999</v>
      </c>
      <c r="C141">
        <v>0.14416490410080299</v>
      </c>
      <c r="D141">
        <v>0.34059236082948102</v>
      </c>
      <c r="E141">
        <v>0.54114551961664203</v>
      </c>
      <c r="F141">
        <v>0.51077229420776704</v>
      </c>
      <c r="G141">
        <v>0.58714861775529803</v>
      </c>
      <c r="H141">
        <v>0.47138995976742598</v>
      </c>
      <c r="I141">
        <f>SUM(E141:E150)</f>
        <v>6.2799349718502713</v>
      </c>
      <c r="J141">
        <f>SUM(G141:G150)</f>
        <v>7.88530831831988</v>
      </c>
      <c r="K141" s="3">
        <f>E141*100/$I$141</f>
        <v>8.6170561007768391</v>
      </c>
      <c r="L141" s="3">
        <f>G141*100/$J$141</f>
        <v>7.4461085610461151</v>
      </c>
    </row>
    <row r="142" spans="1:15">
      <c r="A142" s="2" t="s">
        <v>145</v>
      </c>
      <c r="B142">
        <v>0.602327274719896</v>
      </c>
      <c r="C142">
        <v>0.48768989634860799</v>
      </c>
      <c r="D142">
        <v>0.64937499485699002</v>
      </c>
      <c r="E142">
        <v>0.69868950057687096</v>
      </c>
      <c r="F142">
        <v>0.70809281478264796</v>
      </c>
      <c r="G142">
        <v>0.78880614826067796</v>
      </c>
      <c r="H142">
        <v>0.68560356748525797</v>
      </c>
      <c r="K142" s="3">
        <f t="shared" ref="K142:K150" si="13">E142*100/$I$141</f>
        <v>11.125744194943703</v>
      </c>
      <c r="L142" s="3">
        <f t="shared" ref="L142:L150" si="14">G142*100/$J$141</f>
        <v>10.003491511271035</v>
      </c>
    </row>
    <row r="143" spans="1:15">
      <c r="A143" s="2" t="s">
        <v>146</v>
      </c>
      <c r="B143">
        <v>0.73646605339978899</v>
      </c>
      <c r="C143">
        <v>0.74230169718992201</v>
      </c>
      <c r="D143">
        <v>0.87418529098956799</v>
      </c>
      <c r="E143">
        <v>0.74921653791216303</v>
      </c>
      <c r="F143">
        <v>0.75403445872459796</v>
      </c>
      <c r="G143">
        <v>0.91528558055751896</v>
      </c>
      <c r="H143">
        <v>0.79489387340945705</v>
      </c>
      <c r="K143" s="3">
        <f t="shared" si="13"/>
        <v>11.930323184404243</v>
      </c>
      <c r="L143" s="3">
        <f t="shared" si="14"/>
        <v>11.607479931140329</v>
      </c>
    </row>
    <row r="144" spans="1:15">
      <c r="A144" s="2" t="s">
        <v>147</v>
      </c>
      <c r="B144">
        <v>0.663522865242964</v>
      </c>
      <c r="C144">
        <v>0.57496972064177498</v>
      </c>
      <c r="D144">
        <v>0.72962272759674696</v>
      </c>
      <c r="E144">
        <v>0.69962868971681702</v>
      </c>
      <c r="F144">
        <v>0.717943943494329</v>
      </c>
      <c r="G144">
        <v>0.83885556052437305</v>
      </c>
      <c r="H144">
        <v>0.71215808994819196</v>
      </c>
      <c r="K144" s="3">
        <f t="shared" si="13"/>
        <v>11.140699590885793</v>
      </c>
      <c r="L144" s="3">
        <f t="shared" si="14"/>
        <v>10.638208763194028</v>
      </c>
    </row>
    <row r="145" spans="1:15">
      <c r="A145" s="2" t="s">
        <v>148</v>
      </c>
      <c r="B145">
        <v>0.657118296476771</v>
      </c>
      <c r="C145">
        <v>0.82143822475039996</v>
      </c>
      <c r="D145">
        <v>0.89901713210630196</v>
      </c>
      <c r="E145">
        <v>0.65351128998780506</v>
      </c>
      <c r="F145">
        <v>0.64965140976487601</v>
      </c>
      <c r="G145">
        <v>0.85962951520147701</v>
      </c>
      <c r="H145">
        <v>0.73983914780007998</v>
      </c>
      <c r="K145" s="3">
        <f t="shared" si="13"/>
        <v>10.406338487853157</v>
      </c>
      <c r="L145" s="3">
        <f t="shared" si="14"/>
        <v>10.901660157083597</v>
      </c>
    </row>
    <row r="146" spans="1:15">
      <c r="A146" s="2" t="s">
        <v>149</v>
      </c>
      <c r="B146">
        <v>0.66994876177782503</v>
      </c>
      <c r="C146">
        <v>0.80864921768383002</v>
      </c>
      <c r="D146">
        <v>0.89747625367709505</v>
      </c>
      <c r="E146">
        <v>0.68511913196197205</v>
      </c>
      <c r="F146">
        <v>0.68815935329144995</v>
      </c>
      <c r="G146">
        <v>0.88069029720567404</v>
      </c>
      <c r="H146">
        <v>0.76102985098823095</v>
      </c>
      <c r="K146" s="3">
        <f t="shared" si="13"/>
        <v>10.909653285153585</v>
      </c>
      <c r="L146" s="3">
        <f t="shared" si="14"/>
        <v>11.168749041297124</v>
      </c>
    </row>
    <row r="147" spans="1:15">
      <c r="A147" s="2" t="s">
        <v>150</v>
      </c>
      <c r="B147">
        <v>0.645071914569597</v>
      </c>
      <c r="C147">
        <v>0.79638950302081302</v>
      </c>
      <c r="D147">
        <v>0.86854906968589096</v>
      </c>
      <c r="E147">
        <v>0.64828581575773803</v>
      </c>
      <c r="F147">
        <v>0.62586615098392695</v>
      </c>
      <c r="G147">
        <v>0.83796631553213696</v>
      </c>
      <c r="H147">
        <v>0.72693040402143105</v>
      </c>
      <c r="K147" s="3">
        <f t="shared" si="13"/>
        <v>10.323129437863145</v>
      </c>
      <c r="L147" s="3">
        <f t="shared" si="14"/>
        <v>10.626931525116094</v>
      </c>
      <c r="N147" s="2" t="s">
        <v>153</v>
      </c>
      <c r="O147" s="2" t="s">
        <v>144</v>
      </c>
    </row>
    <row r="148" spans="1:15">
      <c r="A148" s="2" t="s">
        <v>151</v>
      </c>
      <c r="B148">
        <v>0.50425574399929796</v>
      </c>
      <c r="C148">
        <v>0.84177619290750005</v>
      </c>
      <c r="D148">
        <v>0.792446271354731</v>
      </c>
      <c r="E148">
        <v>0.52062724697029195</v>
      </c>
      <c r="F148">
        <v>0.48869165950508697</v>
      </c>
      <c r="G148">
        <v>0.61917881838892896</v>
      </c>
      <c r="H148">
        <v>0.62575264301118205</v>
      </c>
      <c r="K148" s="3">
        <f t="shared" si="13"/>
        <v>8.2903286308536153</v>
      </c>
      <c r="L148" s="3">
        <f t="shared" si="14"/>
        <v>7.8523095533296434</v>
      </c>
      <c r="M148" t="s">
        <v>299</v>
      </c>
      <c r="N148" s="3">
        <f>MIN(K141:K150)</f>
        <v>7.4930677405931467</v>
      </c>
      <c r="O148" s="3">
        <f>MIN(L141:L150)</f>
        <v>7.4461085610461151</v>
      </c>
    </row>
    <row r="149" spans="1:15">
      <c r="A149" s="2" t="s">
        <v>152</v>
      </c>
      <c r="B149">
        <v>0.638832878211265</v>
      </c>
      <c r="C149">
        <v>0.81368817116270398</v>
      </c>
      <c r="D149">
        <v>0.88652977396971899</v>
      </c>
      <c r="E149">
        <v>0.61315145784403102</v>
      </c>
      <c r="F149">
        <v>0.61069983520840798</v>
      </c>
      <c r="G149">
        <v>0.82966278515789904</v>
      </c>
      <c r="H149">
        <v>0.70737563410609094</v>
      </c>
      <c r="K149" s="3">
        <f t="shared" si="13"/>
        <v>9.7636593466727692</v>
      </c>
      <c r="L149" s="3">
        <f t="shared" si="14"/>
        <v>10.521627711504312</v>
      </c>
      <c r="N149" s="2" t="s">
        <v>146</v>
      </c>
      <c r="O149" s="2" t="s">
        <v>146</v>
      </c>
    </row>
    <row r="150" spans="1:15">
      <c r="A150" s="2" t="s">
        <v>153</v>
      </c>
      <c r="B150">
        <v>0.54269569416153696</v>
      </c>
      <c r="C150">
        <v>0.75542187198446897</v>
      </c>
      <c r="D150">
        <v>0.80863645626317004</v>
      </c>
      <c r="E150">
        <v>0.47055978150594002</v>
      </c>
      <c r="F150">
        <v>0.44435082485039101</v>
      </c>
      <c r="G150">
        <v>0.72808467973589597</v>
      </c>
      <c r="H150">
        <v>0.58217416229769703</v>
      </c>
      <c r="I150" s="3">
        <f>SUM(K141:K150)</f>
        <v>100</v>
      </c>
      <c r="J150" s="3">
        <f>SUM(L141:L150)</f>
        <v>100</v>
      </c>
      <c r="K150" s="3">
        <f t="shared" si="13"/>
        <v>7.4930677405931467</v>
      </c>
      <c r="L150" s="3">
        <f t="shared" si="14"/>
        <v>9.2334332450177268</v>
      </c>
      <c r="M150" t="s">
        <v>295</v>
      </c>
      <c r="N150" s="3">
        <f>MAX(K141:K150)</f>
        <v>11.930323184404243</v>
      </c>
      <c r="O150" s="3">
        <f>MAX(L141:L150)</f>
        <v>11.607479931140329</v>
      </c>
    </row>
    <row r="151" spans="1:15">
      <c r="A151" t="s">
        <v>154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15">
      <c r="A152" t="s">
        <v>155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15">
      <c r="A153" s="2" t="s">
        <v>156</v>
      </c>
      <c r="B153">
        <v>0.67326898145379099</v>
      </c>
      <c r="C153">
        <v>0.95938200126123496</v>
      </c>
      <c r="D153">
        <v>0.921353898145022</v>
      </c>
      <c r="E153">
        <v>0.766449360585991</v>
      </c>
      <c r="F153">
        <v>0.70087070232109205</v>
      </c>
      <c r="G153">
        <v>0.73083374684331204</v>
      </c>
      <c r="H153">
        <v>0.84046512282771701</v>
      </c>
      <c r="I153">
        <f>SUM(E153:E171)</f>
        <v>13.930473679028273</v>
      </c>
      <c r="J153">
        <f>SUM(G153:G171)</f>
        <v>16.213748063689177</v>
      </c>
      <c r="K153" s="3">
        <f>E153*100/$I$153</f>
        <v>5.5019619450546573</v>
      </c>
      <c r="L153" s="3">
        <f>G153*100/$J$153</f>
        <v>4.5074941584914612</v>
      </c>
    </row>
    <row r="154" spans="1:15">
      <c r="A154" s="2" t="s">
        <v>157</v>
      </c>
      <c r="B154">
        <v>0.74971888023676103</v>
      </c>
      <c r="C154">
        <v>0.81855354838815897</v>
      </c>
      <c r="D154">
        <v>0.94410902469343105</v>
      </c>
      <c r="E154">
        <v>0.78553839277478799</v>
      </c>
      <c r="F154">
        <v>0.724031486631739</v>
      </c>
      <c r="G154">
        <v>0.95581248077927095</v>
      </c>
      <c r="H154">
        <v>0.84165808916264595</v>
      </c>
      <c r="K154" s="3">
        <f t="shared" ref="K154:K171" si="15">E154*100/$I$153</f>
        <v>5.6389926923833338</v>
      </c>
      <c r="L154" s="3">
        <f t="shared" ref="L154:L171" si="16">G154*100/$J$153</f>
        <v>5.8950742112480512</v>
      </c>
    </row>
    <row r="155" spans="1:15">
      <c r="A155" s="2" t="s">
        <v>158</v>
      </c>
      <c r="B155">
        <v>0.79439909129612796</v>
      </c>
      <c r="C155">
        <v>0.76374625305950705</v>
      </c>
      <c r="D155">
        <v>0.90981428395370001</v>
      </c>
      <c r="E155">
        <v>0.83008196089817299</v>
      </c>
      <c r="F155">
        <v>0.77922184280617202</v>
      </c>
      <c r="G155">
        <v>0.95865453355636499</v>
      </c>
      <c r="H155">
        <v>0.86102463542133501</v>
      </c>
      <c r="K155" s="3">
        <f t="shared" si="15"/>
        <v>5.9587489989505933</v>
      </c>
      <c r="L155" s="3">
        <f t="shared" si="16"/>
        <v>5.9126028712835357</v>
      </c>
    </row>
    <row r="156" spans="1:15">
      <c r="A156" s="2" t="s">
        <v>159</v>
      </c>
      <c r="B156">
        <v>0.75407933029993701</v>
      </c>
      <c r="C156">
        <v>0.71278712958917201</v>
      </c>
      <c r="D156">
        <v>0.87392838527888606</v>
      </c>
      <c r="E156">
        <v>0.81929886098013904</v>
      </c>
      <c r="F156">
        <v>0.75833820035791399</v>
      </c>
      <c r="G156">
        <v>0.96473144790897303</v>
      </c>
      <c r="H156">
        <v>0.84020657912237995</v>
      </c>
      <c r="K156" s="3">
        <f t="shared" si="15"/>
        <v>5.8813424428887737</v>
      </c>
      <c r="L156" s="3">
        <f t="shared" si="16"/>
        <v>5.9500828810180977</v>
      </c>
    </row>
    <row r="157" spans="1:15">
      <c r="A157" s="2" t="s">
        <v>160</v>
      </c>
      <c r="B157">
        <v>0.742394967521255</v>
      </c>
      <c r="C157">
        <v>0.63955082401018504</v>
      </c>
      <c r="D157">
        <v>0.81081727142406701</v>
      </c>
      <c r="E157">
        <v>0.78790795886581599</v>
      </c>
      <c r="F157">
        <v>0.71855983500223297</v>
      </c>
      <c r="G157">
        <v>0.92926298290405496</v>
      </c>
      <c r="H157">
        <v>0.79668824618449996</v>
      </c>
      <c r="K157" s="3">
        <f t="shared" si="15"/>
        <v>5.6560026386753632</v>
      </c>
      <c r="L157" s="3">
        <f t="shared" si="16"/>
        <v>5.7313273849687301</v>
      </c>
    </row>
    <row r="158" spans="1:15">
      <c r="A158" s="2" t="s">
        <v>161</v>
      </c>
      <c r="B158">
        <v>0.71323597627037405</v>
      </c>
      <c r="C158">
        <v>0.60372805848673605</v>
      </c>
      <c r="D158">
        <v>0.78571388386337304</v>
      </c>
      <c r="E158">
        <v>0.76886320655945395</v>
      </c>
      <c r="F158">
        <v>0.701724182758104</v>
      </c>
      <c r="G158">
        <v>0.92271305509567203</v>
      </c>
      <c r="H158">
        <v>0.77395062693891203</v>
      </c>
      <c r="K158" s="3">
        <f t="shared" si="15"/>
        <v>5.5192897547837472</v>
      </c>
      <c r="L158" s="3">
        <f t="shared" si="16"/>
        <v>5.6909300148933211</v>
      </c>
    </row>
    <row r="159" spans="1:15">
      <c r="A159" s="2" t="s">
        <v>162</v>
      </c>
      <c r="B159">
        <v>0.71056286899430898</v>
      </c>
      <c r="C159">
        <v>0.59216946396626802</v>
      </c>
      <c r="D159">
        <v>0.77128894148555205</v>
      </c>
      <c r="E159">
        <v>0.77315096245955695</v>
      </c>
      <c r="F159">
        <v>0.731291504823947</v>
      </c>
      <c r="G159">
        <v>0.90758361473438098</v>
      </c>
      <c r="H159">
        <v>0.77356980330756198</v>
      </c>
      <c r="K159" s="3">
        <f t="shared" si="15"/>
        <v>5.550069439659489</v>
      </c>
      <c r="L159" s="3">
        <f t="shared" si="16"/>
        <v>5.5976175969264137</v>
      </c>
    </row>
    <row r="160" spans="1:15">
      <c r="A160" s="2" t="s">
        <v>163</v>
      </c>
      <c r="B160">
        <v>0.70760274084916996</v>
      </c>
      <c r="C160">
        <v>0.541802126758124</v>
      </c>
      <c r="D160">
        <v>0.73126901467141103</v>
      </c>
      <c r="E160">
        <v>0.75458298271332203</v>
      </c>
      <c r="F160">
        <v>0.71286219313670296</v>
      </c>
      <c r="G160">
        <v>0.87159425589027895</v>
      </c>
      <c r="H160">
        <v>0.74642637954359303</v>
      </c>
      <c r="K160" s="3">
        <f t="shared" si="15"/>
        <v>5.4167790708316979</v>
      </c>
      <c r="L160" s="3">
        <f t="shared" si="16"/>
        <v>5.3756494332252602</v>
      </c>
    </row>
    <row r="161" spans="1:15">
      <c r="A161" s="2" t="s">
        <v>164</v>
      </c>
      <c r="B161">
        <v>0.72547239304019695</v>
      </c>
      <c r="C161">
        <v>0.57943135961779701</v>
      </c>
      <c r="D161">
        <v>0.76329301756146595</v>
      </c>
      <c r="E161">
        <v>0.76684506752415404</v>
      </c>
      <c r="F161">
        <v>0.735556614367321</v>
      </c>
      <c r="G161">
        <v>0.89321317584780402</v>
      </c>
      <c r="H161">
        <v>0.76613775415744101</v>
      </c>
      <c r="K161" s="3">
        <f t="shared" si="15"/>
        <v>5.5048025300001546</v>
      </c>
      <c r="L161" s="3">
        <f t="shared" si="16"/>
        <v>5.5089864005483244</v>
      </c>
    </row>
    <row r="162" spans="1:15">
      <c r="A162" s="2" t="s">
        <v>165</v>
      </c>
      <c r="B162">
        <v>0.70639536195362596</v>
      </c>
      <c r="C162">
        <v>0.56048966629166597</v>
      </c>
      <c r="D162">
        <v>0.74635568460671997</v>
      </c>
      <c r="E162">
        <v>0.75983562814928096</v>
      </c>
      <c r="F162">
        <v>0.730389623991618</v>
      </c>
      <c r="G162">
        <v>0.88372772894955198</v>
      </c>
      <c r="H162">
        <v>0.75565787735760204</v>
      </c>
      <c r="K162" s="3">
        <f t="shared" si="15"/>
        <v>5.4544852217996054</v>
      </c>
      <c r="L162" s="3">
        <f t="shared" si="16"/>
        <v>5.4504839071026865</v>
      </c>
    </row>
    <row r="163" spans="1:15">
      <c r="A163" s="2" t="s">
        <v>166</v>
      </c>
      <c r="B163">
        <v>0.68840980111589301</v>
      </c>
      <c r="C163">
        <v>0.54589038098458897</v>
      </c>
      <c r="D163">
        <v>0.730752336158079</v>
      </c>
      <c r="E163">
        <v>0.738672387253687</v>
      </c>
      <c r="F163">
        <v>0.731948908194335</v>
      </c>
      <c r="G163">
        <v>0.86827942957724402</v>
      </c>
      <c r="H163">
        <v>0.73626418658486703</v>
      </c>
      <c r="K163" s="3">
        <f t="shared" si="15"/>
        <v>5.3025647531693512</v>
      </c>
      <c r="L163" s="3">
        <f t="shared" si="16"/>
        <v>5.3552048925797919</v>
      </c>
    </row>
    <row r="164" spans="1:15">
      <c r="A164" s="2" t="s">
        <v>167</v>
      </c>
      <c r="B164">
        <v>0.69903335340388395</v>
      </c>
      <c r="C164">
        <v>0.55630527595460699</v>
      </c>
      <c r="D164">
        <v>0.73882768858918002</v>
      </c>
      <c r="E164">
        <v>0.73382130180944105</v>
      </c>
      <c r="F164">
        <v>0.74100582223668898</v>
      </c>
      <c r="G164">
        <v>0.86298309768540304</v>
      </c>
      <c r="H164">
        <v>0.73582850301471103</v>
      </c>
      <c r="K164" s="3">
        <f t="shared" si="15"/>
        <v>5.2677412033316378</v>
      </c>
      <c r="L164" s="3">
        <f t="shared" si="16"/>
        <v>5.3225392074400171</v>
      </c>
    </row>
    <row r="165" spans="1:15">
      <c r="A165" s="2" t="s">
        <v>168</v>
      </c>
      <c r="B165">
        <v>0.72391617528459895</v>
      </c>
      <c r="C165">
        <v>0.56289519168732605</v>
      </c>
      <c r="D165">
        <v>0.74435352907871299</v>
      </c>
      <c r="E165">
        <v>0.74784712449962398</v>
      </c>
      <c r="F165">
        <v>0.77687809737867897</v>
      </c>
      <c r="G165">
        <v>0.85482735592598902</v>
      </c>
      <c r="H165">
        <v>0.74823716889121705</v>
      </c>
      <c r="K165" s="3">
        <f t="shared" si="15"/>
        <v>5.368425666856365</v>
      </c>
      <c r="L165" s="3">
        <f t="shared" si="16"/>
        <v>5.2722378105799113</v>
      </c>
    </row>
    <row r="166" spans="1:15">
      <c r="A166" s="2" t="s">
        <v>169</v>
      </c>
      <c r="B166">
        <v>0.71202026612855496</v>
      </c>
      <c r="C166">
        <v>0.57683226134198995</v>
      </c>
      <c r="D166">
        <v>0.75155295726194504</v>
      </c>
      <c r="E166">
        <v>0.73640104778063598</v>
      </c>
      <c r="F166">
        <v>0.78514838432534695</v>
      </c>
      <c r="G166">
        <v>0.85410825397839196</v>
      </c>
      <c r="H166">
        <v>0.74354116911731805</v>
      </c>
      <c r="K166" s="3">
        <f t="shared" si="15"/>
        <v>5.2862599273221846</v>
      </c>
      <c r="L166" s="3">
        <f t="shared" si="16"/>
        <v>5.2678026735297214</v>
      </c>
    </row>
    <row r="167" spans="1:15">
      <c r="A167" s="2" t="s">
        <v>170</v>
      </c>
      <c r="B167">
        <v>0.68131020660976105</v>
      </c>
      <c r="C167">
        <v>0.50693291018003706</v>
      </c>
      <c r="D167">
        <v>0.691538004125131</v>
      </c>
      <c r="E167">
        <v>0.68780323200906701</v>
      </c>
      <c r="F167">
        <v>0.77079066559307896</v>
      </c>
      <c r="G167">
        <v>0.79964457155915003</v>
      </c>
      <c r="H167">
        <v>0.68947479293541103</v>
      </c>
      <c r="K167" s="3">
        <f t="shared" si="15"/>
        <v>4.9374001764529023</v>
      </c>
      <c r="L167" s="3">
        <f t="shared" si="16"/>
        <v>4.9318921721126321</v>
      </c>
    </row>
    <row r="168" spans="1:15">
      <c r="A168" s="2" t="s">
        <v>171</v>
      </c>
      <c r="B168">
        <v>0.67366518245207796</v>
      </c>
      <c r="C168">
        <v>0.65035376844751203</v>
      </c>
      <c r="D168">
        <v>0.75428420839181498</v>
      </c>
      <c r="E168">
        <v>0.62702831926759495</v>
      </c>
      <c r="F168">
        <v>0.73775311960656598</v>
      </c>
      <c r="G168">
        <v>0.75477592678199401</v>
      </c>
      <c r="H168">
        <v>0.67560955214607799</v>
      </c>
      <c r="K168" s="3">
        <f t="shared" si="15"/>
        <v>4.501127052208993</v>
      </c>
      <c r="L168" s="3">
        <f t="shared" si="16"/>
        <v>4.6551600766038845</v>
      </c>
      <c r="N168" s="2" t="s">
        <v>174</v>
      </c>
      <c r="O168" s="2" t="s">
        <v>174</v>
      </c>
    </row>
    <row r="169" spans="1:15">
      <c r="A169" s="2" t="s">
        <v>172</v>
      </c>
      <c r="B169">
        <v>0.67512475013791196</v>
      </c>
      <c r="C169">
        <v>0.49624110511577002</v>
      </c>
      <c r="D169">
        <v>0.66269287263201604</v>
      </c>
      <c r="E169">
        <v>0.65204705553048303</v>
      </c>
      <c r="F169">
        <v>0.75898516726718701</v>
      </c>
      <c r="G169">
        <v>0.75348442554652895</v>
      </c>
      <c r="H169">
        <v>0.65761881598954597</v>
      </c>
      <c r="K169" s="3">
        <f t="shared" si="15"/>
        <v>4.6807242205418449</v>
      </c>
      <c r="L169" s="3">
        <f t="shared" si="16"/>
        <v>4.6471946066188332</v>
      </c>
      <c r="M169" t="s">
        <v>299</v>
      </c>
      <c r="N169" s="3">
        <f>MIN(K153:K171)</f>
        <v>4.0541583844242286</v>
      </c>
      <c r="O169" s="3">
        <f>MIN(L153:L171)</f>
        <v>4.2847141674810647</v>
      </c>
    </row>
    <row r="170" spans="1:15">
      <c r="A170" s="2" t="s">
        <v>173</v>
      </c>
      <c r="B170">
        <v>0.65381570119108501</v>
      </c>
      <c r="C170">
        <v>0.56124313790920599</v>
      </c>
      <c r="D170">
        <v>0.70226493126567802</v>
      </c>
      <c r="E170">
        <v>0.62953536271873201</v>
      </c>
      <c r="F170">
        <v>0.75500817931908404</v>
      </c>
      <c r="G170">
        <v>0.75280521976023296</v>
      </c>
      <c r="H170">
        <v>0.65714889277228195</v>
      </c>
      <c r="K170" s="3">
        <f t="shared" si="15"/>
        <v>4.5191238806650942</v>
      </c>
      <c r="L170" s="3">
        <f t="shared" si="16"/>
        <v>4.6430055333482478</v>
      </c>
      <c r="N170" t="s">
        <v>158</v>
      </c>
      <c r="O170" s="2" t="s">
        <v>159</v>
      </c>
    </row>
    <row r="171" spans="1:15">
      <c r="A171" s="2" t="s">
        <v>174</v>
      </c>
      <c r="B171">
        <v>0.63653818112525296</v>
      </c>
      <c r="C171">
        <v>0.59785101905794003</v>
      </c>
      <c r="D171">
        <v>0.69869353937959799</v>
      </c>
      <c r="E171">
        <v>0.56476346664833499</v>
      </c>
      <c r="F171">
        <v>0.69425927081577599</v>
      </c>
      <c r="G171">
        <v>0.69471276036457696</v>
      </c>
      <c r="H171">
        <v>0.614307263314396</v>
      </c>
      <c r="I171" s="3">
        <f>SUM(K153:K171)</f>
        <v>100.00000000000001</v>
      </c>
      <c r="J171" s="3">
        <f>SUM(L153:L171)</f>
        <v>99.999999999999972</v>
      </c>
      <c r="K171" s="3">
        <f t="shared" si="15"/>
        <v>4.0541583844242286</v>
      </c>
      <c r="L171" s="3">
        <f t="shared" si="16"/>
        <v>4.2847141674810647</v>
      </c>
      <c r="M171" t="s">
        <v>295</v>
      </c>
      <c r="N171" s="3">
        <f>MAX(K153:K171)</f>
        <v>5.9587489989505933</v>
      </c>
      <c r="O171" s="3">
        <f>MAX(L153:L171)</f>
        <v>5.9500828810180977</v>
      </c>
    </row>
    <row r="173" spans="1:15">
      <c r="A173" s="2" t="s">
        <v>36</v>
      </c>
      <c r="B173">
        <v>0.70621330412272798</v>
      </c>
      <c r="C173">
        <v>0.63952969436159601</v>
      </c>
      <c r="D173">
        <v>0.80008206963498196</v>
      </c>
      <c r="E173">
        <v>0.77377433675996099</v>
      </c>
      <c r="F173">
        <v>0.77110245169721503</v>
      </c>
      <c r="G173">
        <v>0.90615988645838996</v>
      </c>
      <c r="H173">
        <v>0.78613593195804699</v>
      </c>
      <c r="I173">
        <f>SUM(E173:E174)</f>
        <v>1.464205381632482</v>
      </c>
      <c r="J173">
        <f>SUM(G173:G174)</f>
        <v>1.7586291485337009</v>
      </c>
      <c r="K173" s="3">
        <f>E173*100/$I$173</f>
        <v>52.846024640153907</v>
      </c>
      <c r="L173" s="3">
        <f>G173*100/$J$173</f>
        <v>51.526490801879547</v>
      </c>
    </row>
    <row r="174" spans="1:15">
      <c r="A174" s="2" t="s">
        <v>60</v>
      </c>
      <c r="B174">
        <v>0.65042845582505004</v>
      </c>
      <c r="C174">
        <v>0.54737631690361699</v>
      </c>
      <c r="D174">
        <v>0.71773702923067295</v>
      </c>
      <c r="E174">
        <v>0.69043104487252105</v>
      </c>
      <c r="F174">
        <v>0.68675346372975998</v>
      </c>
      <c r="G174">
        <v>0.85246926207531104</v>
      </c>
      <c r="H174">
        <v>0.69942428021859204</v>
      </c>
      <c r="I174" s="3">
        <f>SUM(K173:K174)</f>
        <v>100</v>
      </c>
      <c r="J174" s="3">
        <f>SUM(L173:L174)</f>
        <v>100</v>
      </c>
      <c r="K174" s="3">
        <f>E174*100/$I$173</f>
        <v>47.153975359846093</v>
      </c>
      <c r="L174" s="3">
        <f>G174*100/$J$173</f>
        <v>48.47350919812046</v>
      </c>
    </row>
    <row r="175" spans="1:15">
      <c r="A175" s="7" t="s">
        <v>293</v>
      </c>
    </row>
    <row r="176" spans="1:15">
      <c r="A176" t="s">
        <v>201</v>
      </c>
      <c r="B176">
        <v>7.5980483444448577E-2</v>
      </c>
      <c r="C176">
        <v>4.8925472084621404</v>
      </c>
      <c r="D176">
        <v>7.1779209653990836</v>
      </c>
      <c r="E176">
        <v>28.424149875228128</v>
      </c>
      <c r="F176">
        <v>1.1560951990763157</v>
      </c>
      <c r="G176">
        <v>0.46929122127453538</v>
      </c>
      <c r="H176">
        <v>42.19598495288465</v>
      </c>
      <c r="I176">
        <f>SUM(E176:E194)</f>
        <v>637.60156514809773</v>
      </c>
      <c r="J176">
        <f>SUM(G176:G194)</f>
        <v>10.14388312493212</v>
      </c>
      <c r="K176" s="3">
        <f>E176*100/$I$176</f>
        <v>4.4579799405959672</v>
      </c>
      <c r="L176" s="3">
        <f>G176*100/$J$176</f>
        <v>4.6263468880185439</v>
      </c>
    </row>
    <row r="177" spans="1:15">
      <c r="A177" t="s">
        <v>209</v>
      </c>
      <c r="B177">
        <v>4.6733339564445274E-2</v>
      </c>
      <c r="C177">
        <v>4.3275072436676325</v>
      </c>
      <c r="D177">
        <v>6.2202074960276663</v>
      </c>
      <c r="E177">
        <v>34.07561454341527</v>
      </c>
      <c r="F177">
        <v>1.0842134778951305</v>
      </c>
      <c r="G177">
        <v>0.3551733806897841</v>
      </c>
      <c r="H177">
        <v>46.109449481259929</v>
      </c>
      <c r="K177" s="3">
        <f t="shared" ref="K177:K194" si="17">E177*100/$I$176</f>
        <v>5.3443429887911922</v>
      </c>
      <c r="L177" s="3">
        <f t="shared" ref="L177:L194" si="18">G177*100/$J$176</f>
        <v>3.5013552139300779</v>
      </c>
    </row>
    <row r="178" spans="1:15">
      <c r="A178" t="s">
        <v>215</v>
      </c>
      <c r="B178">
        <v>5.584914724957963E-2</v>
      </c>
      <c r="C178">
        <v>6.5463607975018014</v>
      </c>
      <c r="D178">
        <v>9.2553447033389382</v>
      </c>
      <c r="E178">
        <v>26.339779005524861</v>
      </c>
      <c r="F178">
        <v>0.94943550324285375</v>
      </c>
      <c r="G178">
        <v>0.55188565938025458</v>
      </c>
      <c r="H178">
        <v>43.698654816238289</v>
      </c>
      <c r="K178" s="3">
        <f t="shared" si="17"/>
        <v>4.1310718864698579</v>
      </c>
      <c r="L178" s="3">
        <f t="shared" si="18"/>
        <v>5.4405758877860455</v>
      </c>
    </row>
    <row r="179" spans="1:15">
      <c r="A179" t="s">
        <v>221</v>
      </c>
      <c r="B179">
        <v>3.8016618693314505E-2</v>
      </c>
      <c r="C179">
        <v>3.3617552815945255</v>
      </c>
      <c r="D179">
        <v>5.4200836365611256</v>
      </c>
      <c r="E179">
        <v>26.426980937381199</v>
      </c>
      <c r="F179">
        <v>1.3088578721555424</v>
      </c>
      <c r="G179">
        <v>0.40188996904361052</v>
      </c>
      <c r="H179">
        <v>36.957584315429315</v>
      </c>
      <c r="K179" s="3">
        <f t="shared" si="17"/>
        <v>4.1447484419588774</v>
      </c>
      <c r="L179" s="3">
        <f t="shared" si="18"/>
        <v>3.9618947112652174</v>
      </c>
    </row>
    <row r="180" spans="1:15">
      <c r="A180" t="s">
        <v>227</v>
      </c>
      <c r="B180">
        <v>0.10789183843197195</v>
      </c>
      <c r="C180">
        <v>5.7137719436265142</v>
      </c>
      <c r="D180">
        <v>9.4809953022095357</v>
      </c>
      <c r="E180">
        <v>34.352311807413066</v>
      </c>
      <c r="F180">
        <v>1.7487468812515454</v>
      </c>
      <c r="G180">
        <v>0.69904920317381825</v>
      </c>
      <c r="H180">
        <v>52.102766976106452</v>
      </c>
      <c r="K180" s="3">
        <f t="shared" si="17"/>
        <v>5.3877395673321384</v>
      </c>
      <c r="L180" s="3">
        <f t="shared" si="18"/>
        <v>6.8913373169261156</v>
      </c>
    </row>
    <row r="181" spans="1:15">
      <c r="A181" t="s">
        <v>233</v>
      </c>
      <c r="B181">
        <v>6.3758083614172512E-2</v>
      </c>
      <c r="C181">
        <v>4.054493643709419</v>
      </c>
      <c r="D181">
        <v>6.243087452669382</v>
      </c>
      <c r="E181">
        <v>30.165380661782883</v>
      </c>
      <c r="F181">
        <v>1.2140059594290398</v>
      </c>
      <c r="G181">
        <v>0.4996551858743315</v>
      </c>
      <c r="H181">
        <v>42.240380987079227</v>
      </c>
      <c r="K181" s="3">
        <f t="shared" si="17"/>
        <v>4.731070673387741</v>
      </c>
      <c r="L181" s="3">
        <f t="shared" si="18"/>
        <v>4.925679640829606</v>
      </c>
    </row>
    <row r="182" spans="1:15">
      <c r="A182" t="s">
        <v>239</v>
      </c>
      <c r="B182">
        <v>9.9982356054813856E-2</v>
      </c>
      <c r="C182">
        <v>4.1647062283126504</v>
      </c>
      <c r="D182">
        <v>8.0000588131506198</v>
      </c>
      <c r="E182">
        <v>39.002675998353233</v>
      </c>
      <c r="F182">
        <v>1.8820208198553197</v>
      </c>
      <c r="G182">
        <v>0.55210845144974419</v>
      </c>
      <c r="H182">
        <v>53.701552667176379</v>
      </c>
      <c r="K182" s="3">
        <f t="shared" si="17"/>
        <v>6.1170922611041521</v>
      </c>
      <c r="L182" s="3">
        <f t="shared" si="18"/>
        <v>5.4427722071515756</v>
      </c>
    </row>
    <row r="183" spans="1:15">
      <c r="A183" t="s">
        <v>244</v>
      </c>
      <c r="B183">
        <v>9.0224849823111811E-2</v>
      </c>
      <c r="C183">
        <v>3.6849728138281455</v>
      </c>
      <c r="D183">
        <v>7.4720421682456015</v>
      </c>
      <c r="E183">
        <v>42.5220219863713</v>
      </c>
      <c r="F183">
        <v>1.4483462734762684</v>
      </c>
      <c r="G183">
        <v>0.58408718569698692</v>
      </c>
      <c r="H183">
        <v>55.801695277441411</v>
      </c>
      <c r="K183" s="3">
        <f t="shared" si="17"/>
        <v>6.6690585956285373</v>
      </c>
      <c r="L183" s="3">
        <f t="shared" si="18"/>
        <v>5.7580236138702103</v>
      </c>
    </row>
    <row r="184" spans="1:15">
      <c r="A184" t="s">
        <v>248</v>
      </c>
      <c r="B184">
        <v>5.0096017366619353E-2</v>
      </c>
      <c r="C184">
        <v>6.2703515070551887</v>
      </c>
      <c r="D184">
        <v>9.3095098939634298</v>
      </c>
      <c r="E184">
        <v>21.846038239959924</v>
      </c>
      <c r="F184">
        <v>1.085413709610086</v>
      </c>
      <c r="G184">
        <v>0.33814811722468063</v>
      </c>
      <c r="H184">
        <v>38.899557485179926</v>
      </c>
      <c r="K184" s="3">
        <f t="shared" si="17"/>
        <v>3.4262836595900885</v>
      </c>
      <c r="L184" s="3">
        <f t="shared" si="18"/>
        <v>3.333517481028188</v>
      </c>
    </row>
    <row r="185" spans="1:15">
      <c r="A185" t="s">
        <v>252</v>
      </c>
      <c r="B185">
        <v>4.9064173052224484E-2</v>
      </c>
      <c r="C185">
        <v>3.6523947645641224</v>
      </c>
      <c r="D185">
        <v>5.2440942609348165</v>
      </c>
      <c r="E185">
        <v>19.92294038702974</v>
      </c>
      <c r="F185">
        <v>1.0289045701834134</v>
      </c>
      <c r="G185">
        <v>0.36653823397838292</v>
      </c>
      <c r="H185">
        <v>30.263936389742703</v>
      </c>
      <c r="K185" s="3">
        <f t="shared" si="17"/>
        <v>3.1246693038468583</v>
      </c>
      <c r="L185" s="3">
        <f t="shared" si="18"/>
        <v>3.6133917304063545</v>
      </c>
    </row>
    <row r="186" spans="1:15">
      <c r="A186" t="s">
        <v>255</v>
      </c>
      <c r="B186">
        <v>6.9230769230769235E-2</v>
      </c>
      <c r="C186">
        <v>7.1673076923076922</v>
      </c>
      <c r="D186">
        <v>11.548076923076923</v>
      </c>
      <c r="E186">
        <v>31.993269230769229</v>
      </c>
      <c r="F186">
        <v>1.6423076923076922</v>
      </c>
      <c r="G186">
        <v>0.69326923076923075</v>
      </c>
      <c r="H186">
        <v>53.113461538461536</v>
      </c>
      <c r="K186" s="3">
        <f t="shared" si="17"/>
        <v>5.0177526184927181</v>
      </c>
      <c r="L186" s="3">
        <f t="shared" si="18"/>
        <v>6.8343574371956297</v>
      </c>
    </row>
    <row r="187" spans="1:15">
      <c r="A187" t="s">
        <v>258</v>
      </c>
      <c r="B187">
        <v>5.3403788858283209E-2</v>
      </c>
      <c r="C187">
        <v>3.0177825247812318</v>
      </c>
      <c r="D187">
        <v>5.3834766803455318</v>
      </c>
      <c r="E187">
        <v>31.22716285344876</v>
      </c>
      <c r="F187">
        <v>1.9319054846628065</v>
      </c>
      <c r="G187">
        <v>0.43004103659564902</v>
      </c>
      <c r="H187">
        <v>42.04377236869226</v>
      </c>
      <c r="K187" s="3">
        <f t="shared" si="17"/>
        <v>4.8975982118543779</v>
      </c>
      <c r="L187" s="3">
        <f t="shared" si="18"/>
        <v>4.2394123759043874</v>
      </c>
    </row>
    <row r="188" spans="1:15">
      <c r="A188" t="s">
        <v>261</v>
      </c>
      <c r="B188">
        <v>3.9401103230890466E-2</v>
      </c>
      <c r="C188">
        <v>4.4329823053227306</v>
      </c>
      <c r="D188">
        <v>7.504119206246866</v>
      </c>
      <c r="E188">
        <v>31.641951429185472</v>
      </c>
      <c r="F188">
        <v>1.0136829285765456</v>
      </c>
      <c r="G188">
        <v>0.50719965613582629</v>
      </c>
      <c r="H188">
        <v>45.139336628698331</v>
      </c>
      <c r="K188" s="3">
        <f t="shared" si="17"/>
        <v>4.9626527221331234</v>
      </c>
      <c r="L188" s="3">
        <f t="shared" si="18"/>
        <v>5.0000542187755173</v>
      </c>
    </row>
    <row r="189" spans="1:15">
      <c r="A189" t="s">
        <v>264</v>
      </c>
      <c r="B189">
        <v>6.4758975189217624E-2</v>
      </c>
      <c r="C189">
        <v>6.2219209131015498</v>
      </c>
      <c r="D189">
        <v>7.3774638766341525</v>
      </c>
      <c r="E189">
        <v>28.307767029586756</v>
      </c>
      <c r="F189">
        <v>1.1332820658113085</v>
      </c>
      <c r="G189">
        <v>0.50795321164042584</v>
      </c>
      <c r="H189">
        <v>43.613146071963413</v>
      </c>
      <c r="K189" s="3">
        <f t="shared" si="17"/>
        <v>4.4397267160113731</v>
      </c>
      <c r="L189" s="3">
        <f t="shared" si="18"/>
        <v>5.0074828878100357</v>
      </c>
    </row>
    <row r="190" spans="1:15">
      <c r="A190" t="s">
        <v>267</v>
      </c>
      <c r="B190">
        <v>4.2142902752059258E-2</v>
      </c>
      <c r="C190">
        <v>3.3918651427111932</v>
      </c>
      <c r="D190">
        <v>4.9447672562416196</v>
      </c>
      <c r="E190">
        <v>32.423216908243404</v>
      </c>
      <c r="F190">
        <v>0.95268501372836989</v>
      </c>
      <c r="G190">
        <v>0.35246791392631377</v>
      </c>
      <c r="H190">
        <v>42.107145137602963</v>
      </c>
      <c r="K190" s="3">
        <f t="shared" si="17"/>
        <v>5.085184648301853</v>
      </c>
      <c r="L190" s="3">
        <f t="shared" si="18"/>
        <v>3.4746842957999124</v>
      </c>
    </row>
    <row r="191" spans="1:15">
      <c r="A191" t="s">
        <v>270</v>
      </c>
      <c r="B191">
        <v>8.7011042724981127E-2</v>
      </c>
      <c r="C191">
        <v>5.9781704648692919</v>
      </c>
      <c r="D191">
        <v>10.115033716779056</v>
      </c>
      <c r="E191">
        <v>36.776240867039448</v>
      </c>
      <c r="F191">
        <v>2.145845862496961</v>
      </c>
      <c r="G191">
        <v>0.74727130810866149</v>
      </c>
      <c r="H191">
        <v>55.849573262018403</v>
      </c>
      <c r="K191" s="3">
        <f t="shared" si="17"/>
        <v>5.767903166689579</v>
      </c>
      <c r="L191" s="3">
        <f t="shared" si="18"/>
        <v>7.3667184342057563</v>
      </c>
      <c r="N191" t="s">
        <v>252</v>
      </c>
      <c r="O191" t="s">
        <v>248</v>
      </c>
    </row>
    <row r="192" spans="1:15">
      <c r="A192" t="s">
        <v>273</v>
      </c>
      <c r="B192">
        <v>6.2112698435626688E-2</v>
      </c>
      <c r="C192">
        <v>4.5833393520056624</v>
      </c>
      <c r="D192">
        <v>7.6831963483511245</v>
      </c>
      <c r="E192">
        <v>28.638287422900806</v>
      </c>
      <c r="F192">
        <v>1.4517037657629028</v>
      </c>
      <c r="G192">
        <v>0.51134640107469409</v>
      </c>
      <c r="H192">
        <v>42.929985988530817</v>
      </c>
      <c r="K192" s="3">
        <f t="shared" si="17"/>
        <v>4.4915647934849252</v>
      </c>
      <c r="L192" s="3">
        <f t="shared" si="18"/>
        <v>5.0409334845142535</v>
      </c>
      <c r="M192" t="s">
        <v>299</v>
      </c>
      <c r="N192" s="3">
        <f>MIN(K176:K194)</f>
        <v>3.1246693038468583</v>
      </c>
      <c r="O192" s="3">
        <f>MIN(L176:L194)</f>
        <v>3.333517481028188</v>
      </c>
    </row>
    <row r="193" spans="1:15">
      <c r="A193" t="s">
        <v>276</v>
      </c>
      <c r="B193">
        <v>0.1626107435236066</v>
      </c>
      <c r="C193">
        <v>17.267018055399799</v>
      </c>
      <c r="D193">
        <v>19.472916900302792</v>
      </c>
      <c r="E193">
        <v>81.900863519120776</v>
      </c>
      <c r="F193">
        <v>3.1086688348099139</v>
      </c>
      <c r="G193">
        <v>1.0037007962319167</v>
      </c>
      <c r="H193">
        <v>122.91577884938881</v>
      </c>
      <c r="K193" s="3">
        <f t="shared" si="17"/>
        <v>12.845147815798947</v>
      </c>
      <c r="L193" s="3">
        <f t="shared" si="18"/>
        <v>9.8946407787859165</v>
      </c>
      <c r="N193" t="s">
        <v>276</v>
      </c>
      <c r="O193" s="5" t="s">
        <v>276</v>
      </c>
    </row>
    <row r="194" spans="1:15">
      <c r="A194" t="s">
        <v>279</v>
      </c>
      <c r="B194">
        <v>5.9783250957574745E-2</v>
      </c>
      <c r="C194">
        <v>3.5098329544743594</v>
      </c>
      <c r="D194">
        <v>7.1732949608280672</v>
      </c>
      <c r="E194">
        <v>31.61491244534351</v>
      </c>
      <c r="F194">
        <v>1.0927822151779942</v>
      </c>
      <c r="G194">
        <v>0.57280696266327435</v>
      </c>
      <c r="H194">
        <v>44.023412789444784</v>
      </c>
      <c r="I194" s="3">
        <f>SUM(K176:K194)</f>
        <v>100.00000000000001</v>
      </c>
      <c r="J194" s="3">
        <f>SUM(L176:L194)</f>
        <v>100</v>
      </c>
      <c r="K194" s="3">
        <f t="shared" si="17"/>
        <v>4.9584119885276969</v>
      </c>
      <c r="L194" s="3">
        <f t="shared" si="18"/>
        <v>5.6468213957966658</v>
      </c>
      <c r="M194" t="s">
        <v>295</v>
      </c>
      <c r="N194" s="3">
        <f>MAX(K176:K194)</f>
        <v>12.845147815798947</v>
      </c>
      <c r="O194" s="3">
        <f>MAX(L176:L194)</f>
        <v>9.8946407787859165</v>
      </c>
    </row>
    <row r="197" spans="1:15">
      <c r="J197" t="s">
        <v>282</v>
      </c>
      <c r="K197" s="3">
        <f>SUM(MAX(K173:K174),MAX(K153:K171),MAX(K141:K150),MAX(K126:K132),MAX(K112:K113),MAX(K104:K111),MAX(K91:K99),MAX(K80:K87),MAX(K33:K77),MAX(K176:K194))</f>
        <v>225.16893164401145</v>
      </c>
      <c r="L197" s="3">
        <f>SUM(MAX(L173:L174),MAX(L153:L171),MAX(L141:L150),MAX(L126:L132),MAX(L112:L113),MAX(L104:L111),MAX(L91:L99),MAX(L80:L87),MAX(L33:L77),MAX(L176:L194))</f>
        <v>226.86068059616719</v>
      </c>
    </row>
  </sheetData>
  <mergeCells count="2">
    <mergeCell ref="K1:L1"/>
    <mergeCell ref="I1:J1"/>
  </mergeCells>
  <conditionalFormatting sqref="B3:H17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:H17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:H1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6:H19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B176:B19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:C19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6:D19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:E19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6:F19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G19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6:H1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L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L7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L8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1:L9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4:L1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:L1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1:L1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3:L1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6:L1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pane ySplit="1" topLeftCell="A164" activePane="bottomLeft" state="frozen"/>
      <selection pane="bottomLeft" activeCell="A170" sqref="A170"/>
    </sheetView>
  </sheetViews>
  <sheetFormatPr baseColWidth="10" defaultRowHeight="15" x14ac:dyDescent="0"/>
  <cols>
    <col min="1" max="1" width="51.8320312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>
        <v>0.67978104123847305</v>
      </c>
      <c r="C2">
        <v>0.59423654195655995</v>
      </c>
      <c r="D2">
        <v>0.76029668063966105</v>
      </c>
      <c r="E2">
        <v>0.733401737532141</v>
      </c>
      <c r="F2">
        <v>0.73021137397645297</v>
      </c>
      <c r="G2">
        <v>0.881373989309994</v>
      </c>
      <c r="H2">
        <v>0.74407392237749903</v>
      </c>
    </row>
    <row r="3" spans="1:8">
      <c r="A3" t="s">
        <v>8</v>
      </c>
      <c r="B3">
        <v>0.67610311767687203</v>
      </c>
      <c r="C3">
        <v>0.57967097729024797</v>
      </c>
      <c r="D3">
        <v>0.74847878238420695</v>
      </c>
      <c r="E3">
        <v>0.72233988534175897</v>
      </c>
      <c r="F3">
        <v>0.71417963399002604</v>
      </c>
      <c r="G3">
        <v>0.87569010763793598</v>
      </c>
      <c r="H3">
        <v>0.73200045172625305</v>
      </c>
    </row>
    <row r="4" spans="1:8">
      <c r="A4" t="s">
        <v>9</v>
      </c>
      <c r="B4">
        <v>-7.5479954120893098E-3</v>
      </c>
      <c r="C4">
        <v>0.25271059931230699</v>
      </c>
      <c r="D4">
        <v>0.20283145372195099</v>
      </c>
      <c r="E4">
        <v>0.13780457726822501</v>
      </c>
      <c r="F4">
        <v>0.25721514349281199</v>
      </c>
      <c r="G4">
        <v>9.6069712268327806E-2</v>
      </c>
      <c r="H4">
        <v>0.170874857339707</v>
      </c>
    </row>
    <row r="5" spans="1:8">
      <c r="A5" t="s">
        <v>10</v>
      </c>
      <c r="B5">
        <v>1.9436893223021799E-2</v>
      </c>
      <c r="C5">
        <v>5.5237259533285302E-2</v>
      </c>
      <c r="D5">
        <v>1.4420647591235999E-2</v>
      </c>
      <c r="E5">
        <v>0.136977492044253</v>
      </c>
      <c r="F5">
        <v>0.30441661199405001</v>
      </c>
      <c r="G5">
        <v>2.2190260477407599E-2</v>
      </c>
      <c r="H5">
        <v>0.112894340009903</v>
      </c>
    </row>
    <row r="6" spans="1:8">
      <c r="A6" t="s">
        <v>11</v>
      </c>
      <c r="B6">
        <v>0.50828310464927096</v>
      </c>
      <c r="C6">
        <v>0.38571577475880398</v>
      </c>
      <c r="D6">
        <v>0.55899051150893697</v>
      </c>
      <c r="E6">
        <v>0.38299456608002602</v>
      </c>
      <c r="F6">
        <v>0.309591204471165</v>
      </c>
      <c r="G6">
        <v>0.62535686190485995</v>
      </c>
      <c r="H6">
        <v>0.42575313908481999</v>
      </c>
    </row>
    <row r="7" spans="1:8">
      <c r="A7" t="s">
        <v>12</v>
      </c>
      <c r="B7">
        <v>0.67977349322256897</v>
      </c>
      <c r="C7">
        <v>0.59424567133400297</v>
      </c>
      <c r="D7">
        <v>0.76030472857250897</v>
      </c>
      <c r="E7">
        <v>0.73341747237416999</v>
      </c>
      <c r="F7">
        <v>0.73021478444277399</v>
      </c>
      <c r="G7">
        <v>0.88138413239846103</v>
      </c>
      <c r="H7">
        <v>0.74408759388594103</v>
      </c>
    </row>
    <row r="8" spans="1:8">
      <c r="A8" t="s">
        <v>13</v>
      </c>
      <c r="B8">
        <v>0.50128380388497995</v>
      </c>
      <c r="C8">
        <v>0.40127096445948901</v>
      </c>
      <c r="D8">
        <v>0.57206384132492205</v>
      </c>
      <c r="E8">
        <v>0.56946393220399705</v>
      </c>
      <c r="F8">
        <v>0.54458405859491799</v>
      </c>
      <c r="G8">
        <v>0.74929749423738201</v>
      </c>
      <c r="H8">
        <v>0.56670508877214798</v>
      </c>
    </row>
    <row r="9" spans="1:8">
      <c r="A9" t="s">
        <v>14</v>
      </c>
      <c r="B9">
        <v>0.38245972869671802</v>
      </c>
      <c r="C9">
        <v>0.294770329710143</v>
      </c>
      <c r="D9">
        <v>0.45154136851885801</v>
      </c>
      <c r="E9">
        <v>0.44524428362679402</v>
      </c>
      <c r="F9">
        <v>0.42426318756855202</v>
      </c>
      <c r="G9">
        <v>0.64325203544641196</v>
      </c>
      <c r="H9">
        <v>0.44178599403260499</v>
      </c>
    </row>
    <row r="10" spans="1:8">
      <c r="A10" t="s">
        <v>15</v>
      </c>
      <c r="B10">
        <v>0.32643926466909501</v>
      </c>
      <c r="C10">
        <v>0.25480830399633098</v>
      </c>
      <c r="D10">
        <v>0.39948140839795299</v>
      </c>
      <c r="E10">
        <v>0.38580366423926399</v>
      </c>
      <c r="F10">
        <v>0.379404360138973</v>
      </c>
      <c r="G10">
        <v>0.59087513362934496</v>
      </c>
      <c r="H10">
        <v>0.38472591392906702</v>
      </c>
    </row>
    <row r="11" spans="1:8">
      <c r="A11" t="s">
        <v>16</v>
      </c>
      <c r="B11">
        <v>0.43831063524531599</v>
      </c>
      <c r="C11">
        <v>0.41150613098649003</v>
      </c>
      <c r="D11">
        <v>0.54860897961307897</v>
      </c>
      <c r="E11">
        <v>0.51091719696079896</v>
      </c>
      <c r="F11">
        <v>0.498721920012824</v>
      </c>
      <c r="G11">
        <v>0.695721680360459</v>
      </c>
      <c r="H11">
        <v>0.521706364015738</v>
      </c>
    </row>
    <row r="12" spans="1:8">
      <c r="A12" t="s">
        <v>17</v>
      </c>
      <c r="B12">
        <v>0.74807298063834304</v>
      </c>
      <c r="C12">
        <v>0.83018449249250204</v>
      </c>
      <c r="D12">
        <v>0.94275579284397404</v>
      </c>
      <c r="E12">
        <v>0.80535485658115602</v>
      </c>
      <c r="F12">
        <v>0.77619065895123696</v>
      </c>
      <c r="G12">
        <v>0.94306143388572605</v>
      </c>
      <c r="H12">
        <v>0.85794363336609003</v>
      </c>
    </row>
    <row r="13" spans="1:8">
      <c r="A13" t="s">
        <v>18</v>
      </c>
      <c r="B13">
        <v>0.74803018851292202</v>
      </c>
      <c r="C13">
        <v>0.78798696898241005</v>
      </c>
      <c r="D13">
        <v>0.92841951029381298</v>
      </c>
      <c r="E13">
        <v>0.82019336686771704</v>
      </c>
      <c r="F13">
        <v>0.81361351613535404</v>
      </c>
      <c r="G13">
        <v>0.95681850429510196</v>
      </c>
      <c r="H13">
        <v>0.86130924800173603</v>
      </c>
    </row>
    <row r="14" spans="1:8">
      <c r="A14" t="s">
        <v>19</v>
      </c>
      <c r="B14">
        <v>0.71980405423719596</v>
      </c>
      <c r="C14">
        <v>0.71277560246631899</v>
      </c>
      <c r="D14">
        <v>0.87201037664011105</v>
      </c>
      <c r="E14">
        <v>0.779855195997747</v>
      </c>
      <c r="F14">
        <v>0.78128014138189195</v>
      </c>
      <c r="G14">
        <v>0.94549809293806797</v>
      </c>
      <c r="H14">
        <v>0.812843606895989</v>
      </c>
    </row>
    <row r="15" spans="1:8">
      <c r="A15" t="s">
        <v>20</v>
      </c>
      <c r="B15">
        <v>0.698589022221902</v>
      </c>
      <c r="C15">
        <v>0.62687094306062496</v>
      </c>
      <c r="D15">
        <v>0.79972229198088196</v>
      </c>
      <c r="E15">
        <v>0.72809245908005105</v>
      </c>
      <c r="F15">
        <v>0.72970560402663398</v>
      </c>
      <c r="G15">
        <v>0.91116739866667795</v>
      </c>
      <c r="H15">
        <v>0.75164892231117097</v>
      </c>
    </row>
    <row r="16" spans="1:8">
      <c r="A16" t="s">
        <v>21</v>
      </c>
      <c r="B16">
        <v>0.61923077375112801</v>
      </c>
      <c r="C16">
        <v>0.55077852527434501</v>
      </c>
      <c r="D16">
        <v>0.71740576256639499</v>
      </c>
      <c r="E16">
        <v>0.66634107353606498</v>
      </c>
      <c r="F16">
        <v>0.66513545815405095</v>
      </c>
      <c r="G16">
        <v>0.85224613729929999</v>
      </c>
      <c r="H16">
        <v>0.68250162945739301</v>
      </c>
    </row>
    <row r="17" spans="1:8">
      <c r="A17" t="s">
        <v>22</v>
      </c>
      <c r="B17">
        <v>0.57902870314644705</v>
      </c>
      <c r="C17">
        <v>0.48255921425630399</v>
      </c>
      <c r="D17">
        <v>0.64345457592798205</v>
      </c>
      <c r="E17">
        <v>0.64319108526619795</v>
      </c>
      <c r="F17">
        <v>0.64228345313582802</v>
      </c>
      <c r="G17">
        <v>0.79125080539639703</v>
      </c>
      <c r="H17">
        <v>0.64370381167620205</v>
      </c>
    </row>
    <row r="18" spans="1:8">
      <c r="A18" t="s">
        <v>23</v>
      </c>
      <c r="B18">
        <v>0.636697147362562</v>
      </c>
      <c r="C18">
        <v>0.46105326549169601</v>
      </c>
      <c r="D18">
        <v>0.63342488571216504</v>
      </c>
      <c r="E18">
        <v>0.67198639784362402</v>
      </c>
      <c r="F18">
        <v>0.703885691005947</v>
      </c>
      <c r="G18">
        <v>0.78510062264897296</v>
      </c>
      <c r="H18">
        <v>0.66073073507881297</v>
      </c>
    </row>
    <row r="19" spans="1:8">
      <c r="A19" t="s">
        <v>24</v>
      </c>
      <c r="B19">
        <v>0.65448940866379102</v>
      </c>
      <c r="C19">
        <v>0.44277394732866199</v>
      </c>
      <c r="D19">
        <v>0.61978454572896702</v>
      </c>
      <c r="E19">
        <v>0.679641107560089</v>
      </c>
      <c r="F19">
        <v>0.72955298549727299</v>
      </c>
      <c r="G19">
        <v>0.76958499102177602</v>
      </c>
      <c r="H19">
        <v>0.66184614890370097</v>
      </c>
    </row>
    <row r="20" spans="1:8">
      <c r="A20" t="s">
        <v>25</v>
      </c>
      <c r="B20">
        <v>0.69690340274915796</v>
      </c>
      <c r="C20">
        <v>0.48574839095233302</v>
      </c>
      <c r="D20">
        <v>0.65947835441689995</v>
      </c>
      <c r="E20">
        <v>0.70911419250343499</v>
      </c>
      <c r="F20">
        <v>0.74725332773395103</v>
      </c>
      <c r="G20">
        <v>0.79251065211486005</v>
      </c>
      <c r="H20">
        <v>0.69542486694882499</v>
      </c>
    </row>
    <row r="21" spans="1:8">
      <c r="A21" t="s">
        <v>26</v>
      </c>
      <c r="B21">
        <v>0.67787985389878003</v>
      </c>
      <c r="C21">
        <v>0.51717653391953</v>
      </c>
      <c r="D21">
        <v>0.66634158057583703</v>
      </c>
      <c r="E21">
        <v>0.71011796017314499</v>
      </c>
      <c r="F21">
        <v>0.72457602901268803</v>
      </c>
      <c r="G21">
        <v>0.77353345406528995</v>
      </c>
      <c r="H21">
        <v>0.70067529224079195</v>
      </c>
    </row>
    <row r="22" spans="1:8">
      <c r="A22" t="s">
        <v>27</v>
      </c>
      <c r="B22">
        <v>0.65288849485245104</v>
      </c>
      <c r="C22">
        <v>0.47676307114171002</v>
      </c>
      <c r="D22">
        <v>0.60828167612172801</v>
      </c>
      <c r="E22">
        <v>0.69385905875006704</v>
      </c>
      <c r="F22">
        <v>0.68389306014690898</v>
      </c>
      <c r="G22">
        <v>0.70462750660780704</v>
      </c>
      <c r="H22">
        <v>0.67252106498817998</v>
      </c>
    </row>
    <row r="23" spans="1:8">
      <c r="A23" t="s">
        <v>28</v>
      </c>
      <c r="B23">
        <v>0.52722977627325196</v>
      </c>
      <c r="C23">
        <v>0.36948409589950598</v>
      </c>
      <c r="D23">
        <v>0.48577265603077902</v>
      </c>
      <c r="E23">
        <v>0.61185571464219402</v>
      </c>
      <c r="F23">
        <v>0.56532135524717297</v>
      </c>
      <c r="G23">
        <v>0.59543163194352</v>
      </c>
      <c r="H23">
        <v>0.576491117939127</v>
      </c>
    </row>
    <row r="24" spans="1:8">
      <c r="A24" t="s">
        <v>29</v>
      </c>
      <c r="B24">
        <v>0.517542693747159</v>
      </c>
      <c r="C24">
        <v>0.313221971133259</v>
      </c>
      <c r="D24">
        <v>0.43386593714904098</v>
      </c>
      <c r="E24">
        <v>0.55013798231227995</v>
      </c>
      <c r="F24">
        <v>0.49812515377966199</v>
      </c>
      <c r="G24">
        <v>0.551854024954053</v>
      </c>
      <c r="H24">
        <v>0.51527676575416204</v>
      </c>
    </row>
    <row r="25" spans="1:8">
      <c r="A25" t="s">
        <v>30</v>
      </c>
      <c r="B25">
        <v>0.55979933137545002</v>
      </c>
      <c r="C25">
        <v>0.33305309621028301</v>
      </c>
      <c r="D25">
        <v>0.453723674311868</v>
      </c>
      <c r="E25">
        <v>0.55291331340227301</v>
      </c>
      <c r="F25">
        <v>0.51315486909741403</v>
      </c>
      <c r="G25">
        <v>0.56836217611428197</v>
      </c>
      <c r="H25">
        <v>0.52377128321431499</v>
      </c>
    </row>
    <row r="26" spans="1:8">
      <c r="A26" t="s">
        <v>31</v>
      </c>
      <c r="B26">
        <v>0.61894662527234601</v>
      </c>
      <c r="C26">
        <v>0.40544371219637199</v>
      </c>
      <c r="D26">
        <v>0.52989763749551799</v>
      </c>
      <c r="E26">
        <v>0.55196051974868299</v>
      </c>
      <c r="F26">
        <v>0.51086516185511299</v>
      </c>
      <c r="G26">
        <v>0.63371610845439896</v>
      </c>
      <c r="H26">
        <v>0.54618309195238002</v>
      </c>
    </row>
    <row r="27" spans="1:8">
      <c r="A27" t="s">
        <v>32</v>
      </c>
      <c r="B27">
        <v>0.60760252369235501</v>
      </c>
      <c r="C27">
        <v>0.44605696499986103</v>
      </c>
      <c r="D27">
        <v>0.55363380613761404</v>
      </c>
      <c r="E27">
        <v>0.51062723977983204</v>
      </c>
      <c r="F27">
        <v>0.47796708790375197</v>
      </c>
      <c r="G27">
        <v>0.63271059264142404</v>
      </c>
      <c r="H27">
        <v>0.52600830925373498</v>
      </c>
    </row>
    <row r="28" spans="1:8">
      <c r="A28" t="s">
        <v>33</v>
      </c>
      <c r="B28">
        <v>0.54310825522490502</v>
      </c>
      <c r="C28">
        <v>0.35649621343104798</v>
      </c>
      <c r="D28">
        <v>0.45187061333992101</v>
      </c>
      <c r="E28">
        <v>0.43348247432899001</v>
      </c>
      <c r="F28">
        <v>0.40335668702671201</v>
      </c>
      <c r="G28">
        <v>0.53554842525760304</v>
      </c>
      <c r="H28">
        <v>0.44050196890920001</v>
      </c>
    </row>
    <row r="29" spans="1:8">
      <c r="A29" t="s">
        <v>34</v>
      </c>
      <c r="B29">
        <v>-0.18550109706832599</v>
      </c>
      <c r="C29">
        <v>-0.42257139311603797</v>
      </c>
      <c r="D29">
        <v>-0.51546261342576005</v>
      </c>
      <c r="E29">
        <v>-0.26979949306555101</v>
      </c>
      <c r="F29">
        <v>-0.282978611033532</v>
      </c>
      <c r="G29">
        <v>-0.56296159414608105</v>
      </c>
      <c r="H29">
        <v>-0.34307247493472198</v>
      </c>
    </row>
    <row r="30" spans="1:8">
      <c r="A30" t="s">
        <v>35</v>
      </c>
      <c r="B30">
        <v>-0.41480200408308299</v>
      </c>
      <c r="C30">
        <v>-0.65151333253967403</v>
      </c>
      <c r="D30">
        <v>-0.71183984706265202</v>
      </c>
      <c r="E30">
        <v>-0.48028091700238401</v>
      </c>
      <c r="F30">
        <v>-0.45725150258167302</v>
      </c>
      <c r="G30">
        <v>-0.67996916430453203</v>
      </c>
      <c r="H30">
        <v>-0.55855024726440905</v>
      </c>
    </row>
    <row r="31" spans="1:8">
      <c r="A31" t="s">
        <v>36</v>
      </c>
      <c r="B31">
        <v>0.70621330412272798</v>
      </c>
      <c r="C31">
        <v>0.63952969436159601</v>
      </c>
      <c r="D31">
        <v>0.80008206963498196</v>
      </c>
      <c r="E31">
        <v>0.77377433675996099</v>
      </c>
      <c r="F31">
        <v>0.77110245169721503</v>
      </c>
      <c r="G31">
        <v>0.90615988645838996</v>
      </c>
      <c r="H31">
        <v>0.78613593195804699</v>
      </c>
    </row>
    <row r="32" spans="1:8">
      <c r="A32" t="s">
        <v>37</v>
      </c>
      <c r="B32">
        <v>0.50196170749398705</v>
      </c>
      <c r="C32">
        <v>0.41015251874747299</v>
      </c>
      <c r="D32">
        <v>0.57791117109753798</v>
      </c>
      <c r="E32">
        <v>0.57003381433293598</v>
      </c>
      <c r="F32">
        <v>0.543818411913921</v>
      </c>
      <c r="G32">
        <v>0.75192008420344603</v>
      </c>
      <c r="H32">
        <v>0.56927197084376502</v>
      </c>
    </row>
    <row r="33" spans="1:8">
      <c r="A33" t="s">
        <v>38</v>
      </c>
      <c r="B33">
        <v>0.378763122250871</v>
      </c>
      <c r="C33">
        <v>0.30148563844950799</v>
      </c>
      <c r="D33">
        <v>0.45706344072887301</v>
      </c>
      <c r="E33">
        <v>0.44646059998256998</v>
      </c>
      <c r="F33">
        <v>0.42690560505109898</v>
      </c>
      <c r="G33">
        <v>0.64764908898697104</v>
      </c>
      <c r="H33">
        <v>0.44455753653116697</v>
      </c>
    </row>
    <row r="34" spans="1:8">
      <c r="A34" t="s">
        <v>39</v>
      </c>
      <c r="B34">
        <v>0.32467704448421802</v>
      </c>
      <c r="C34">
        <v>0.25500554558417798</v>
      </c>
      <c r="D34">
        <v>0.40049615266773803</v>
      </c>
      <c r="E34">
        <v>0.38844454172812998</v>
      </c>
      <c r="F34">
        <v>0.38286797300446601</v>
      </c>
      <c r="G34">
        <v>0.59298407365553696</v>
      </c>
      <c r="H34">
        <v>0.38686320803417801</v>
      </c>
    </row>
    <row r="35" spans="1:8">
      <c r="A35" t="s">
        <v>40</v>
      </c>
      <c r="B35">
        <v>0.41310298228652398</v>
      </c>
      <c r="C35">
        <v>0.38361290870661502</v>
      </c>
      <c r="D35">
        <v>0.517275897152919</v>
      </c>
      <c r="E35">
        <v>0.48953210604505598</v>
      </c>
      <c r="F35">
        <v>0.47716738573595302</v>
      </c>
      <c r="G35">
        <v>0.66860438047130699</v>
      </c>
      <c r="H35">
        <v>0.49703816898729702</v>
      </c>
    </row>
    <row r="36" spans="1:8">
      <c r="A36" t="s">
        <v>41</v>
      </c>
      <c r="B36">
        <v>0.74162740883398703</v>
      </c>
      <c r="C36">
        <v>0.84114667391655795</v>
      </c>
      <c r="D36">
        <v>0.94531131929845202</v>
      </c>
      <c r="E36">
        <v>0.81377835556651301</v>
      </c>
      <c r="F36">
        <v>0.78583582814166897</v>
      </c>
      <c r="G36">
        <v>0.93828982560421303</v>
      </c>
      <c r="H36">
        <v>0.86587406986489002</v>
      </c>
    </row>
    <row r="37" spans="1:8">
      <c r="A37" t="s">
        <v>42</v>
      </c>
      <c r="B37">
        <v>0.75723252115332096</v>
      </c>
      <c r="C37">
        <v>0.82521892493260995</v>
      </c>
      <c r="D37">
        <v>0.94921274831602498</v>
      </c>
      <c r="E37">
        <v>0.83631532330691005</v>
      </c>
      <c r="F37">
        <v>0.82800691860984899</v>
      </c>
      <c r="G37">
        <v>0.95274476893226401</v>
      </c>
      <c r="H37">
        <v>0.88129193347050006</v>
      </c>
    </row>
    <row r="38" spans="1:8">
      <c r="A38" t="s">
        <v>43</v>
      </c>
      <c r="B38">
        <v>0.73912555735589303</v>
      </c>
      <c r="C38">
        <v>0.74479569284370195</v>
      </c>
      <c r="D38">
        <v>0.89613824047086099</v>
      </c>
      <c r="E38">
        <v>0.80185198204352204</v>
      </c>
      <c r="F38">
        <v>0.80914740343324598</v>
      </c>
      <c r="G38">
        <v>0.95003168325153098</v>
      </c>
      <c r="H38">
        <v>0.83721055426137403</v>
      </c>
    </row>
    <row r="39" spans="1:8">
      <c r="A39" t="s">
        <v>44</v>
      </c>
      <c r="B39">
        <v>0.73809751509618104</v>
      </c>
      <c r="C39">
        <v>0.67235229308194999</v>
      </c>
      <c r="D39">
        <v>0.83749802585190403</v>
      </c>
      <c r="E39">
        <v>0.77282602419348501</v>
      </c>
      <c r="F39">
        <v>0.77880120293130595</v>
      </c>
      <c r="G39">
        <v>0.92543371305046196</v>
      </c>
      <c r="H39">
        <v>0.796549157975045</v>
      </c>
    </row>
    <row r="40" spans="1:8">
      <c r="A40" t="s">
        <v>45</v>
      </c>
      <c r="B40">
        <v>0.671521378062374</v>
      </c>
      <c r="C40">
        <v>0.60179803651721797</v>
      </c>
      <c r="D40">
        <v>0.76405409639282196</v>
      </c>
      <c r="E40">
        <v>0.72355868353146202</v>
      </c>
      <c r="F40">
        <v>0.71809437520998398</v>
      </c>
      <c r="G40">
        <v>0.87951030855519297</v>
      </c>
      <c r="H40">
        <v>0.73853911254995497</v>
      </c>
    </row>
    <row r="41" spans="1:8">
      <c r="A41" t="s">
        <v>46</v>
      </c>
      <c r="B41">
        <v>0.629446860234123</v>
      </c>
      <c r="C41">
        <v>0.53035855927527897</v>
      </c>
      <c r="D41">
        <v>0.68998632970998997</v>
      </c>
      <c r="E41">
        <v>0.70446571504770805</v>
      </c>
      <c r="F41">
        <v>0.69447882055005306</v>
      </c>
      <c r="G41">
        <v>0.82376970417923601</v>
      </c>
      <c r="H41">
        <v>0.70214016644931598</v>
      </c>
    </row>
    <row r="42" spans="1:8">
      <c r="A42" t="s">
        <v>47</v>
      </c>
      <c r="B42">
        <v>0.69641297727850004</v>
      </c>
      <c r="C42">
        <v>0.53412132710816296</v>
      </c>
      <c r="D42">
        <v>0.70219835233107097</v>
      </c>
      <c r="E42">
        <v>0.75101100789818598</v>
      </c>
      <c r="F42">
        <v>0.77032884638078503</v>
      </c>
      <c r="G42">
        <v>0.83522331467499</v>
      </c>
      <c r="H42">
        <v>0.73913797370970502</v>
      </c>
    </row>
    <row r="43" spans="1:8">
      <c r="A43" t="s">
        <v>48</v>
      </c>
      <c r="B43">
        <v>0.70073200070405495</v>
      </c>
      <c r="C43">
        <v>0.51511581342096102</v>
      </c>
      <c r="D43">
        <v>0.68388130678069903</v>
      </c>
      <c r="E43">
        <v>0.75108136963838701</v>
      </c>
      <c r="F43">
        <v>0.79606266215297306</v>
      </c>
      <c r="G43">
        <v>0.81381831346722699</v>
      </c>
      <c r="H43">
        <v>0.73403261383537</v>
      </c>
    </row>
    <row r="44" spans="1:8">
      <c r="A44" t="s">
        <v>49</v>
      </c>
      <c r="B44">
        <v>0.74778376221684295</v>
      </c>
      <c r="C44">
        <v>0.55338123659109995</v>
      </c>
      <c r="D44">
        <v>0.72422080889746998</v>
      </c>
      <c r="E44">
        <v>0.774701369593082</v>
      </c>
      <c r="F44">
        <v>0.810990392275454</v>
      </c>
      <c r="G44">
        <v>0.840856348917987</v>
      </c>
      <c r="H44">
        <v>0.76300240847243295</v>
      </c>
    </row>
    <row r="45" spans="1:8">
      <c r="A45" t="s">
        <v>50</v>
      </c>
      <c r="B45">
        <v>0.72796837103043499</v>
      </c>
      <c r="C45">
        <v>0.59179961902521105</v>
      </c>
      <c r="D45">
        <v>0.73871714452636505</v>
      </c>
      <c r="E45">
        <v>0.77513123699608</v>
      </c>
      <c r="F45">
        <v>0.79999542635929399</v>
      </c>
      <c r="G45">
        <v>0.82529807081940998</v>
      </c>
      <c r="H45">
        <v>0.77039569092744398</v>
      </c>
    </row>
    <row r="46" spans="1:8">
      <c r="A46" t="s">
        <v>51</v>
      </c>
      <c r="B46">
        <v>0.70830877334881304</v>
      </c>
      <c r="C46">
        <v>0.54983989838999403</v>
      </c>
      <c r="D46">
        <v>0.67919431767353899</v>
      </c>
      <c r="E46">
        <v>0.77066287234306896</v>
      </c>
      <c r="F46">
        <v>0.77373895189459796</v>
      </c>
      <c r="G46">
        <v>0.75517819087431004</v>
      </c>
      <c r="H46">
        <v>0.75034032406377205</v>
      </c>
    </row>
    <row r="47" spans="1:8">
      <c r="A47" t="s">
        <v>52</v>
      </c>
      <c r="B47">
        <v>0.52730603036172197</v>
      </c>
      <c r="C47">
        <v>0.40775944563633598</v>
      </c>
      <c r="D47">
        <v>0.51523579527869601</v>
      </c>
      <c r="E47">
        <v>0.65967683506237196</v>
      </c>
      <c r="F47">
        <v>0.61910005917131306</v>
      </c>
      <c r="G47">
        <v>0.61338174828120895</v>
      </c>
      <c r="H47">
        <v>0.62128939077731604</v>
      </c>
    </row>
    <row r="48" spans="1:8">
      <c r="A48" t="s">
        <v>53</v>
      </c>
      <c r="B48">
        <v>0.50512353804267196</v>
      </c>
      <c r="C48">
        <v>0.32473458319596299</v>
      </c>
      <c r="D48">
        <v>0.43004535583276299</v>
      </c>
      <c r="E48">
        <v>0.56517307969800501</v>
      </c>
      <c r="F48">
        <v>0.51421296355804402</v>
      </c>
      <c r="G48">
        <v>0.53398086146087997</v>
      </c>
      <c r="H48">
        <v>0.52683153329132404</v>
      </c>
    </row>
    <row r="49" spans="1:8">
      <c r="A49" t="s">
        <v>54</v>
      </c>
      <c r="B49">
        <v>0.51369629565210395</v>
      </c>
      <c r="C49">
        <v>0.33726379882480001</v>
      </c>
      <c r="D49">
        <v>0.44849235500336099</v>
      </c>
      <c r="E49">
        <v>0.57068937518498197</v>
      </c>
      <c r="F49">
        <v>0.53085138762206496</v>
      </c>
      <c r="G49">
        <v>0.55919061738789899</v>
      </c>
      <c r="H49">
        <v>0.53610629417776301</v>
      </c>
    </row>
    <row r="50" spans="1:8">
      <c r="A50" t="s">
        <v>55</v>
      </c>
      <c r="B50">
        <v>0.52584056692571501</v>
      </c>
      <c r="C50">
        <v>0.43272988482998698</v>
      </c>
      <c r="D50">
        <v>0.51837244110736203</v>
      </c>
      <c r="E50">
        <v>0.55961557166321096</v>
      </c>
      <c r="F50">
        <v>0.510651060178125</v>
      </c>
      <c r="G50">
        <v>0.59412025321820405</v>
      </c>
      <c r="H50">
        <v>0.55269812155486897</v>
      </c>
    </row>
    <row r="51" spans="1:8">
      <c r="A51" t="s">
        <v>56</v>
      </c>
      <c r="B51">
        <v>0.49693717033186702</v>
      </c>
      <c r="C51">
        <v>0.56571150546529503</v>
      </c>
      <c r="D51">
        <v>0.62684142247329799</v>
      </c>
      <c r="E51">
        <v>0.56257043523443095</v>
      </c>
      <c r="F51">
        <v>0.45520202496053502</v>
      </c>
      <c r="G51">
        <v>0.690543424556466</v>
      </c>
      <c r="H51">
        <v>0.59016011867801099</v>
      </c>
    </row>
    <row r="52" spans="1:8">
      <c r="A52" t="s">
        <v>57</v>
      </c>
      <c r="B52">
        <v>0.190941783965239</v>
      </c>
      <c r="C52">
        <v>0.14527861553192201</v>
      </c>
      <c r="D52">
        <v>0.180567943319763</v>
      </c>
      <c r="E52">
        <v>0.15563152794306201</v>
      </c>
      <c r="F52">
        <v>0.118947758236689</v>
      </c>
      <c r="G52">
        <v>0.20897291979278701</v>
      </c>
      <c r="H52">
        <v>0.16303098769857999</v>
      </c>
    </row>
    <row r="53" spans="1:8">
      <c r="A53" t="s">
        <v>58</v>
      </c>
      <c r="B53">
        <v>-5.52133935558533E-2</v>
      </c>
      <c r="C53">
        <v>-0.27739285469855302</v>
      </c>
      <c r="D53">
        <v>-0.352385447807815</v>
      </c>
      <c r="E53">
        <v>-4.4670433137118402E-2</v>
      </c>
      <c r="F53">
        <v>-4.45440258721327E-2</v>
      </c>
      <c r="G53">
        <v>-0.39923147615264398</v>
      </c>
      <c r="H53">
        <v>-0.13219584503715501</v>
      </c>
    </row>
    <row r="54" spans="1:8">
      <c r="A54" t="s">
        <v>59</v>
      </c>
      <c r="B54">
        <v>-0.37051974473733801</v>
      </c>
      <c r="C54">
        <v>-0.62077891541966801</v>
      </c>
      <c r="D54">
        <v>-0.66656602241874996</v>
      </c>
      <c r="E54">
        <v>-0.418244840630142</v>
      </c>
      <c r="F54">
        <v>-0.41060683138027598</v>
      </c>
      <c r="G54">
        <v>-0.61108519341408996</v>
      </c>
      <c r="H54">
        <v>-0.50186278945950402</v>
      </c>
    </row>
    <row r="55" spans="1:8">
      <c r="A55" t="s">
        <v>60</v>
      </c>
      <c r="B55">
        <v>0.65042845582505004</v>
      </c>
      <c r="C55">
        <v>0.54737631690361699</v>
      </c>
      <c r="D55">
        <v>0.71773702923067295</v>
      </c>
      <c r="E55">
        <v>0.69043104487252105</v>
      </c>
      <c r="F55">
        <v>0.68675346372975998</v>
      </c>
      <c r="G55">
        <v>0.85246926207531104</v>
      </c>
      <c r="H55">
        <v>0.69942428021859204</v>
      </c>
    </row>
    <row r="56" spans="1:8">
      <c r="A56" t="s">
        <v>61</v>
      </c>
      <c r="B56">
        <v>0.49933503679998298</v>
      </c>
      <c r="C56">
        <v>0.39162885672735098</v>
      </c>
      <c r="D56">
        <v>0.56513714457693098</v>
      </c>
      <c r="E56">
        <v>0.56789977305468597</v>
      </c>
      <c r="F56">
        <v>0.54453418519083696</v>
      </c>
      <c r="G56">
        <v>0.74548212280762305</v>
      </c>
      <c r="H56">
        <v>0.56313134579717405</v>
      </c>
    </row>
    <row r="57" spans="1:8">
      <c r="A57" t="s">
        <v>62</v>
      </c>
      <c r="B57">
        <v>0.385600105220052</v>
      </c>
      <c r="C57">
        <v>0.28762050152166302</v>
      </c>
      <c r="D57">
        <v>0.44543383708148698</v>
      </c>
      <c r="E57">
        <v>0.44337630684982399</v>
      </c>
      <c r="F57">
        <v>0.42108537959370501</v>
      </c>
      <c r="G57">
        <v>0.638170574797157</v>
      </c>
      <c r="H57">
        <v>0.43838478391080499</v>
      </c>
    </row>
    <row r="58" spans="1:8">
      <c r="A58" t="s">
        <v>63</v>
      </c>
      <c r="B58">
        <v>0.32747497075045101</v>
      </c>
      <c r="C58">
        <v>0.25315578674418399</v>
      </c>
      <c r="D58">
        <v>0.396602607240573</v>
      </c>
      <c r="E58">
        <v>0.38240226791964799</v>
      </c>
      <c r="F58">
        <v>0.37448535263189497</v>
      </c>
      <c r="G58">
        <v>0.58679144382229897</v>
      </c>
      <c r="H58">
        <v>0.38149664851902698</v>
      </c>
    </row>
    <row r="59" spans="1:8">
      <c r="A59" t="s">
        <v>64</v>
      </c>
      <c r="B59">
        <v>0.46261312863724802</v>
      </c>
      <c r="C59">
        <v>0.43951974654336301</v>
      </c>
      <c r="D59">
        <v>0.57973215865912697</v>
      </c>
      <c r="E59">
        <v>0.53162900475942498</v>
      </c>
      <c r="F59">
        <v>0.51932595368789902</v>
      </c>
      <c r="G59">
        <v>0.72182107132068296</v>
      </c>
      <c r="H59">
        <v>0.54585257865446601</v>
      </c>
    </row>
    <row r="60" spans="1:8">
      <c r="A60" t="s">
        <v>65</v>
      </c>
      <c r="B60">
        <v>0.75260893980048205</v>
      </c>
      <c r="C60">
        <v>0.81799085475766797</v>
      </c>
      <c r="D60">
        <v>0.93830902713183795</v>
      </c>
      <c r="E60">
        <v>0.79542655933955198</v>
      </c>
      <c r="F60">
        <v>0.76509201211750599</v>
      </c>
      <c r="G60">
        <v>0.94555850255408402</v>
      </c>
      <c r="H60">
        <v>0.84842527273224</v>
      </c>
    </row>
    <row r="61" spans="1:8">
      <c r="A61" t="s">
        <v>66</v>
      </c>
      <c r="B61">
        <v>0.73338755453215798</v>
      </c>
      <c r="C61">
        <v>0.74506284364616304</v>
      </c>
      <c r="D61">
        <v>0.90106995731791095</v>
      </c>
      <c r="E61">
        <v>0.79811578766595803</v>
      </c>
      <c r="F61">
        <v>0.79344187796018495</v>
      </c>
      <c r="G61">
        <v>0.95443972262619403</v>
      </c>
      <c r="H61">
        <v>0.83511551673644902</v>
      </c>
    </row>
    <row r="62" spans="1:8">
      <c r="A62" t="s">
        <v>67</v>
      </c>
      <c r="B62">
        <v>0.69465635181353602</v>
      </c>
      <c r="C62">
        <v>0.67477048371100601</v>
      </c>
      <c r="D62">
        <v>0.84065667094698704</v>
      </c>
      <c r="E62">
        <v>0.75161378529570699</v>
      </c>
      <c r="F62">
        <v>0.74704772900362904</v>
      </c>
      <c r="G62">
        <v>0.93337915070105204</v>
      </c>
      <c r="H62">
        <v>0.78188710238577097</v>
      </c>
    </row>
    <row r="63" spans="1:8">
      <c r="A63" t="s">
        <v>68</v>
      </c>
      <c r="B63">
        <v>0.64646854061840298</v>
      </c>
      <c r="C63">
        <v>0.569372812882325</v>
      </c>
      <c r="D63">
        <v>0.74774981930798101</v>
      </c>
      <c r="E63">
        <v>0.67029364474213904</v>
      </c>
      <c r="F63">
        <v>0.66725293353475201</v>
      </c>
      <c r="G63">
        <v>0.88258617373932002</v>
      </c>
      <c r="H63">
        <v>0.69319734871135397</v>
      </c>
    </row>
    <row r="64" spans="1:8">
      <c r="A64" t="s">
        <v>69</v>
      </c>
      <c r="B64">
        <v>0.55313388590787005</v>
      </c>
      <c r="C64">
        <v>0.48725172094518698</v>
      </c>
      <c r="D64">
        <v>0.65567060617147199</v>
      </c>
      <c r="E64">
        <v>0.594488904686019</v>
      </c>
      <c r="F64">
        <v>0.59786953246621799</v>
      </c>
      <c r="G64">
        <v>0.80874986145091599</v>
      </c>
      <c r="H64">
        <v>0.61156390451143705</v>
      </c>
    </row>
    <row r="65" spans="1:8">
      <c r="A65" t="s">
        <v>70</v>
      </c>
      <c r="B65">
        <v>0.51520708399910498</v>
      </c>
      <c r="C65">
        <v>0.42385938537057</v>
      </c>
      <c r="D65">
        <v>0.58298102864650703</v>
      </c>
      <c r="E65">
        <v>0.56762777112621698</v>
      </c>
      <c r="F65">
        <v>0.57602214860443601</v>
      </c>
      <c r="G65">
        <v>0.74302340130490896</v>
      </c>
      <c r="H65">
        <v>0.57102530838627796</v>
      </c>
    </row>
    <row r="66" spans="1:8">
      <c r="A66" t="s">
        <v>71</v>
      </c>
      <c r="B66">
        <v>0.56146692678580501</v>
      </c>
      <c r="C66">
        <v>0.37545058800932901</v>
      </c>
      <c r="D66">
        <v>0.54878881411352598</v>
      </c>
      <c r="E66">
        <v>0.57584078380770798</v>
      </c>
      <c r="F66">
        <v>0.62024191718676702</v>
      </c>
      <c r="G66">
        <v>0.71681553205517501</v>
      </c>
      <c r="H66">
        <v>0.56546807410218203</v>
      </c>
    </row>
    <row r="67" spans="1:8">
      <c r="A67" t="s">
        <v>72</v>
      </c>
      <c r="B67">
        <v>0.60144420775822405</v>
      </c>
      <c r="C67">
        <v>0.36791854907087002</v>
      </c>
      <c r="D67">
        <v>0.55000165832687598</v>
      </c>
      <c r="E67">
        <v>0.60181480117803599</v>
      </c>
      <c r="F67">
        <v>0.65564536421503405</v>
      </c>
      <c r="G67">
        <v>0.71625059877717201</v>
      </c>
      <c r="H67">
        <v>0.58365044636587105</v>
      </c>
    </row>
    <row r="68" spans="1:8">
      <c r="A68" t="s">
        <v>73</v>
      </c>
      <c r="B68">
        <v>0.64072821227822796</v>
      </c>
      <c r="C68">
        <v>0.41774079145042198</v>
      </c>
      <c r="D68">
        <v>0.59137620918779299</v>
      </c>
      <c r="E68">
        <v>0.63949994478442596</v>
      </c>
      <c r="F68">
        <v>0.67861890815985004</v>
      </c>
      <c r="G68">
        <v>0.73706496778094199</v>
      </c>
      <c r="H68">
        <v>0.624236628416308</v>
      </c>
    </row>
    <row r="69" spans="1:8">
      <c r="A69" t="s">
        <v>74</v>
      </c>
      <c r="B69">
        <v>0.62617422792933497</v>
      </c>
      <c r="C69">
        <v>0.44670646507712802</v>
      </c>
      <c r="D69">
        <v>0.59553782628413798</v>
      </c>
      <c r="E69">
        <v>0.64457585056432998</v>
      </c>
      <c r="F69">
        <v>0.65026450873404495</v>
      </c>
      <c r="G69">
        <v>0.71837501066822695</v>
      </c>
      <c r="H69">
        <v>0.63139766819648901</v>
      </c>
    </row>
    <row r="70" spans="1:8">
      <c r="A70" t="s">
        <v>75</v>
      </c>
      <c r="B70">
        <v>0.60557277806327503</v>
      </c>
      <c r="C70">
        <v>0.41888148702036798</v>
      </c>
      <c r="D70">
        <v>0.55013484666916701</v>
      </c>
      <c r="E70">
        <v>0.63073799448367995</v>
      </c>
      <c r="F70">
        <v>0.61140138856860404</v>
      </c>
      <c r="G70">
        <v>0.65969217092728605</v>
      </c>
      <c r="H70">
        <v>0.60887671586408199</v>
      </c>
    </row>
    <row r="71" spans="1:8">
      <c r="A71" t="s">
        <v>76</v>
      </c>
      <c r="B71">
        <v>0.52135115309255298</v>
      </c>
      <c r="C71">
        <v>0.33817738704593597</v>
      </c>
      <c r="D71">
        <v>0.45932412872122902</v>
      </c>
      <c r="E71">
        <v>0.57209934109405602</v>
      </c>
      <c r="F71">
        <v>0.52175043053389203</v>
      </c>
      <c r="G71">
        <v>0.57612253137917102</v>
      </c>
      <c r="H71">
        <v>0.53896759210464695</v>
      </c>
    </row>
    <row r="72" spans="1:8">
      <c r="A72" t="s">
        <v>77</v>
      </c>
      <c r="B72">
        <v>0.51812551633082504</v>
      </c>
      <c r="C72">
        <v>0.300646383845389</v>
      </c>
      <c r="D72">
        <v>0.42921913151436097</v>
      </c>
      <c r="E72">
        <v>0.53257639992993</v>
      </c>
      <c r="F72">
        <v>0.48159001996614598</v>
      </c>
      <c r="G72">
        <v>0.55477024278876996</v>
      </c>
      <c r="H72">
        <v>0.50023354404509701</v>
      </c>
    </row>
    <row r="73" spans="1:8">
      <c r="A73" t="s">
        <v>78</v>
      </c>
      <c r="B73">
        <v>0.57758879060956603</v>
      </c>
      <c r="C73">
        <v>0.32535935231004598</v>
      </c>
      <c r="D73">
        <v>0.44957876380956302</v>
      </c>
      <c r="E73">
        <v>0.537566920865308</v>
      </c>
      <c r="F73">
        <v>0.49915432196324899</v>
      </c>
      <c r="G73">
        <v>0.56522690245623497</v>
      </c>
      <c r="H73">
        <v>0.51102686951696397</v>
      </c>
    </row>
    <row r="74" spans="1:8">
      <c r="A74" t="s">
        <v>79</v>
      </c>
      <c r="B74">
        <v>0.63940331442657405</v>
      </c>
      <c r="C74">
        <v>0.386024053477248</v>
      </c>
      <c r="D74">
        <v>0.52208479579900102</v>
      </c>
      <c r="E74">
        <v>0.54038340139072505</v>
      </c>
      <c r="F74">
        <v>0.50262112598660702</v>
      </c>
      <c r="G74">
        <v>0.63561701783110203</v>
      </c>
      <c r="H74">
        <v>0.534077938363404</v>
      </c>
    </row>
    <row r="75" spans="1:8">
      <c r="A75" t="s">
        <v>80</v>
      </c>
      <c r="B75">
        <v>0.61947337843170602</v>
      </c>
      <c r="C75">
        <v>0.40361300768227898</v>
      </c>
      <c r="D75">
        <v>0.52265095464296296</v>
      </c>
      <c r="E75">
        <v>0.48654473025261102</v>
      </c>
      <c r="F75">
        <v>0.472150691788566</v>
      </c>
      <c r="G75">
        <v>0.60697795422732104</v>
      </c>
      <c r="H75">
        <v>0.49804510140268399</v>
      </c>
    </row>
    <row r="76" spans="1:8">
      <c r="A76" t="s">
        <v>81</v>
      </c>
      <c r="B76">
        <v>0.55450057413589304</v>
      </c>
      <c r="C76">
        <v>0.37135359573182097</v>
      </c>
      <c r="D76">
        <v>0.46854139922251897</v>
      </c>
      <c r="E76">
        <v>0.45748044886031902</v>
      </c>
      <c r="F76">
        <v>0.421678206356356</v>
      </c>
      <c r="G76">
        <v>0.54533987623288105</v>
      </c>
      <c r="H76">
        <v>0.46252060865649403</v>
      </c>
    </row>
    <row r="77" spans="1:8">
      <c r="A77" t="s">
        <v>82</v>
      </c>
      <c r="B77">
        <v>-0.23595827499084199</v>
      </c>
      <c r="C77">
        <v>-0.53864143209070403</v>
      </c>
      <c r="D77">
        <v>-0.60333344357236696</v>
      </c>
      <c r="E77">
        <v>-0.38105253782489001</v>
      </c>
      <c r="F77">
        <v>-0.40676089964228002</v>
      </c>
      <c r="G77">
        <v>-0.60920079812747796</v>
      </c>
      <c r="H77">
        <v>-0.45420507539351501</v>
      </c>
    </row>
    <row r="78" spans="1:8">
      <c r="A78" t="s">
        <v>83</v>
      </c>
      <c r="B78">
        <v>-0.46148731270437099</v>
      </c>
      <c r="C78">
        <v>-0.68469898712542898</v>
      </c>
      <c r="D78">
        <v>-0.75003349201997305</v>
      </c>
      <c r="E78">
        <v>-0.56317718689776297</v>
      </c>
      <c r="F78">
        <v>-0.55628727758275398</v>
      </c>
      <c r="G78">
        <v>-0.70574766092617502</v>
      </c>
      <c r="H78">
        <v>-0.62977904001575002</v>
      </c>
    </row>
    <row r="79" spans="1:8">
      <c r="A79" t="s">
        <v>84</v>
      </c>
      <c r="B79">
        <v>0.59282665573013704</v>
      </c>
      <c r="C79">
        <v>0.51846417242899301</v>
      </c>
      <c r="D79">
        <v>0.67144893175569498</v>
      </c>
      <c r="E79">
        <v>0.66011760414208998</v>
      </c>
      <c r="F79">
        <v>0.68071490802907597</v>
      </c>
      <c r="G79">
        <v>0.79945793682554001</v>
      </c>
      <c r="H79">
        <v>0.66601352816109205</v>
      </c>
    </row>
    <row r="80" spans="1:8">
      <c r="A80" t="s">
        <v>85</v>
      </c>
      <c r="B80">
        <v>0.33248668047425201</v>
      </c>
      <c r="C80">
        <v>0.38931270023591702</v>
      </c>
      <c r="D80">
        <v>0.471630157084167</v>
      </c>
      <c r="E80">
        <v>0.46797833323882299</v>
      </c>
      <c r="F80">
        <v>0.45126328521636</v>
      </c>
      <c r="G80">
        <v>0.58177804851840098</v>
      </c>
      <c r="H80">
        <v>0.47356679220943498</v>
      </c>
    </row>
    <row r="81" spans="1:8">
      <c r="A81" t="s">
        <v>86</v>
      </c>
      <c r="B81">
        <v>0.73405186408922396</v>
      </c>
      <c r="C81">
        <v>0.47522573065005003</v>
      </c>
      <c r="D81">
        <v>0.67055944701118297</v>
      </c>
      <c r="E81">
        <v>0.651959468336758</v>
      </c>
      <c r="F81">
        <v>0.72525315184371197</v>
      </c>
      <c r="G81">
        <v>0.76417939826298598</v>
      </c>
      <c r="H81">
        <v>0.65539508233418697</v>
      </c>
    </row>
    <row r="82" spans="1:8">
      <c r="A82" t="s">
        <v>87</v>
      </c>
      <c r="B82">
        <v>0.768368601833335</v>
      </c>
      <c r="C82">
        <v>0.69795194028191199</v>
      </c>
      <c r="D82">
        <v>0.86388315154010697</v>
      </c>
      <c r="E82">
        <v>0.81594660973213595</v>
      </c>
      <c r="F82">
        <v>0.79664383631174296</v>
      </c>
      <c r="G82">
        <v>0.95214873093397001</v>
      </c>
      <c r="H82">
        <v>0.83508522893684001</v>
      </c>
    </row>
    <row r="83" spans="1:8">
      <c r="A83" t="s">
        <v>88</v>
      </c>
      <c r="B83">
        <v>0.78605600534599696</v>
      </c>
      <c r="C83">
        <v>0.74700443277611905</v>
      </c>
      <c r="D83">
        <v>0.90390569772701901</v>
      </c>
      <c r="E83">
        <v>0.82507572303937105</v>
      </c>
      <c r="F83">
        <v>0.81265527154332495</v>
      </c>
      <c r="G83">
        <v>0.962870904438898</v>
      </c>
      <c r="H83">
        <v>0.855207842760071</v>
      </c>
    </row>
    <row r="84" spans="1:8">
      <c r="A84" t="s">
        <v>89</v>
      </c>
      <c r="B84">
        <v>0.577339821649554</v>
      </c>
      <c r="C84">
        <v>0.51399066785508496</v>
      </c>
      <c r="D84">
        <v>0.68392942386117195</v>
      </c>
      <c r="E84">
        <v>0.66103167365292104</v>
      </c>
      <c r="F84">
        <v>0.58809116892463398</v>
      </c>
      <c r="G84">
        <v>0.85719992944079604</v>
      </c>
      <c r="H84">
        <v>0.66633588368750096</v>
      </c>
    </row>
    <row r="85" spans="1:8">
      <c r="A85" t="s">
        <v>90</v>
      </c>
      <c r="B85">
        <v>0.68883217221179205</v>
      </c>
      <c r="C85">
        <v>0.53020794314424302</v>
      </c>
      <c r="D85">
        <v>0.71199300742836302</v>
      </c>
      <c r="E85">
        <v>0.73032823142513004</v>
      </c>
      <c r="F85">
        <v>0.69826796279471703</v>
      </c>
      <c r="G85">
        <v>0.86470547511509599</v>
      </c>
      <c r="H85">
        <v>0.72434126257740805</v>
      </c>
    </row>
    <row r="86" spans="1:8">
      <c r="A86" t="s">
        <v>91</v>
      </c>
      <c r="B86">
        <v>0.48670358868327401</v>
      </c>
      <c r="C86">
        <v>0.30591577885141302</v>
      </c>
      <c r="D86">
        <v>0.45022512586569902</v>
      </c>
      <c r="E86">
        <v>0.58421816487601497</v>
      </c>
      <c r="F86">
        <v>0.55928640888570902</v>
      </c>
      <c r="G86">
        <v>0.61563925789591101</v>
      </c>
      <c r="H86">
        <v>0.54285969023870695</v>
      </c>
    </row>
    <row r="87" spans="1:8">
      <c r="A87" t="s">
        <v>92</v>
      </c>
      <c r="B87">
        <v>0.51979619855672299</v>
      </c>
      <c r="C87">
        <v>0.31766541579528701</v>
      </c>
      <c r="D87">
        <v>0.51469170148741505</v>
      </c>
      <c r="E87">
        <v>0.59404844540993995</v>
      </c>
      <c r="F87">
        <v>0.57424858609616103</v>
      </c>
      <c r="G87">
        <v>0.73275791269047097</v>
      </c>
      <c r="H87">
        <v>0.56363193708756598</v>
      </c>
    </row>
    <row r="88" spans="1:8">
      <c r="A88" t="s">
        <v>93</v>
      </c>
      <c r="B88">
        <v>0.49449225737501101</v>
      </c>
      <c r="C88">
        <v>0.31739011657678401</v>
      </c>
      <c r="D88">
        <v>0.50494368972204096</v>
      </c>
      <c r="E88">
        <v>0.58289059568367796</v>
      </c>
      <c r="F88">
        <v>0.55157555983071704</v>
      </c>
      <c r="G88">
        <v>0.71710346017233595</v>
      </c>
      <c r="H88">
        <v>0.55345069760147203</v>
      </c>
    </row>
    <row r="89" spans="1:8">
      <c r="A89" t="s">
        <v>94</v>
      </c>
      <c r="B89">
        <v>0.60081312699022804</v>
      </c>
      <c r="C89">
        <v>0.29486961239655202</v>
      </c>
      <c r="D89">
        <v>0.52189444484013103</v>
      </c>
      <c r="E89">
        <v>0.60199811828754601</v>
      </c>
      <c r="F89">
        <v>0.63943043934307198</v>
      </c>
      <c r="G89">
        <v>0.75178168456551797</v>
      </c>
      <c r="H89">
        <v>0.56926503291153796</v>
      </c>
    </row>
    <row r="90" spans="1:8">
      <c r="A90" t="s">
        <v>95</v>
      </c>
      <c r="B90">
        <v>0.76269181365863303</v>
      </c>
      <c r="C90">
        <v>0.64824765953187802</v>
      </c>
      <c r="D90">
        <v>0.80808313716521196</v>
      </c>
      <c r="E90">
        <v>0.79701074474804001</v>
      </c>
      <c r="F90">
        <v>0.84030278884578602</v>
      </c>
      <c r="G90">
        <v>0.87522558762493996</v>
      </c>
      <c r="H90">
        <v>0.80630333264429899</v>
      </c>
    </row>
    <row r="91" spans="1:8">
      <c r="A91" t="s">
        <v>96</v>
      </c>
      <c r="B91">
        <v>0.361922059162398</v>
      </c>
      <c r="C91">
        <v>0.31336865509011502</v>
      </c>
      <c r="D91">
        <v>0.441311164432447</v>
      </c>
      <c r="E91">
        <v>0.43825787728665</v>
      </c>
      <c r="F91">
        <v>0.44778105134296398</v>
      </c>
      <c r="G91">
        <v>0.60342414439676295</v>
      </c>
      <c r="H91">
        <v>0.43787958191021997</v>
      </c>
    </row>
    <row r="92" spans="1:8">
      <c r="A92" t="s">
        <v>97</v>
      </c>
      <c r="B92">
        <v>0.51703140930360802</v>
      </c>
      <c r="C92">
        <v>0.44474924718078601</v>
      </c>
      <c r="D92">
        <v>0.59305574241459902</v>
      </c>
      <c r="E92">
        <v>0.57246918822591097</v>
      </c>
      <c r="F92">
        <v>0.601140328262046</v>
      </c>
      <c r="G92">
        <v>0.74053440779506097</v>
      </c>
      <c r="H92">
        <v>0.57947754037768295</v>
      </c>
    </row>
    <row r="93" spans="1:8">
      <c r="A93" t="s">
        <v>98</v>
      </c>
      <c r="B93">
        <v>0.29496491432793998</v>
      </c>
      <c r="C93">
        <v>0.24026660666598099</v>
      </c>
      <c r="D93">
        <v>0.35765978293199602</v>
      </c>
      <c r="E93">
        <v>0.35944631338240901</v>
      </c>
      <c r="F93">
        <v>0.38007788204960602</v>
      </c>
      <c r="G93">
        <v>0.52140731005280305</v>
      </c>
      <c r="H93">
        <v>0.35676749587581102</v>
      </c>
    </row>
    <row r="94" spans="1:8">
      <c r="A94" t="s">
        <v>99</v>
      </c>
      <c r="B94">
        <v>0.155603380253545</v>
      </c>
      <c r="C94">
        <v>0.16861131583772501</v>
      </c>
      <c r="D94">
        <v>0.26117697058335299</v>
      </c>
      <c r="E94">
        <v>0.28127964545787199</v>
      </c>
      <c r="F94">
        <v>0.233205931003511</v>
      </c>
      <c r="G94">
        <v>0.42334033592150699</v>
      </c>
      <c r="H94">
        <v>0.27188687945573298</v>
      </c>
    </row>
    <row r="95" spans="1:8">
      <c r="A95" t="s">
        <v>100</v>
      </c>
      <c r="B95">
        <v>0.57386156405146604</v>
      </c>
      <c r="C95">
        <v>0.36014819418782201</v>
      </c>
      <c r="D95">
        <v>0.55869448849479597</v>
      </c>
      <c r="E95">
        <v>0.62611827397456599</v>
      </c>
      <c r="F95">
        <v>0.60594603947222803</v>
      </c>
      <c r="G95">
        <v>0.76256051030632199</v>
      </c>
      <c r="H95">
        <v>0.60010863852669505</v>
      </c>
    </row>
    <row r="96" spans="1:8">
      <c r="A96" t="s">
        <v>101</v>
      </c>
      <c r="B96">
        <v>0.44832149920423903</v>
      </c>
      <c r="C96">
        <v>0.24549800311907899</v>
      </c>
      <c r="D96">
        <v>0.43960225378902901</v>
      </c>
      <c r="E96">
        <v>0.53052036057170404</v>
      </c>
      <c r="F96">
        <v>0.51586258637803195</v>
      </c>
      <c r="G96">
        <v>0.67488705713113295</v>
      </c>
      <c r="H96">
        <v>0.495163049945053</v>
      </c>
    </row>
    <row r="97" spans="1:8">
      <c r="A97" t="s">
        <v>102</v>
      </c>
      <c r="B97">
        <v>0.295949977807628</v>
      </c>
      <c r="C97">
        <v>0.19802940497965099</v>
      </c>
      <c r="D97">
        <v>0.36258693919204898</v>
      </c>
      <c r="E97">
        <v>0.47519759155674701</v>
      </c>
      <c r="F97">
        <v>0.44535836115487198</v>
      </c>
      <c r="G97">
        <v>0.589722269060584</v>
      </c>
      <c r="H97">
        <v>0.43468921982247799</v>
      </c>
    </row>
    <row r="98" spans="1:8">
      <c r="A98" t="s">
        <v>103</v>
      </c>
      <c r="B98">
        <v>0.73239203917060203</v>
      </c>
      <c r="C98">
        <v>0.58404069118470603</v>
      </c>
      <c r="D98">
        <v>0.760963079531086</v>
      </c>
      <c r="E98">
        <v>0.77296768506237101</v>
      </c>
      <c r="F98">
        <v>0.798873553034119</v>
      </c>
      <c r="G98">
        <v>0.87122150771752904</v>
      </c>
      <c r="H98">
        <v>0.77201715748714494</v>
      </c>
    </row>
    <row r="99" spans="1:8">
      <c r="A99" t="s">
        <v>104</v>
      </c>
      <c r="B99">
        <v>0.50691562132249202</v>
      </c>
      <c r="C99">
        <v>0.39763822771673601</v>
      </c>
      <c r="D99">
        <v>0.56096798559066996</v>
      </c>
      <c r="E99">
        <v>0.57067869545628902</v>
      </c>
      <c r="F99">
        <v>0.58790340476475</v>
      </c>
      <c r="G99">
        <v>0.73498700952666396</v>
      </c>
      <c r="H99">
        <v>0.56617189894256104</v>
      </c>
    </row>
    <row r="100" spans="1:8">
      <c r="A100" t="s">
        <v>105</v>
      </c>
      <c r="B100">
        <v>0.30031475897146798</v>
      </c>
      <c r="C100">
        <v>0.239575067145717</v>
      </c>
      <c r="D100">
        <v>0.362383115315486</v>
      </c>
      <c r="E100">
        <v>0.37427307621823902</v>
      </c>
      <c r="F100">
        <v>0.39194856824262803</v>
      </c>
      <c r="G100">
        <v>0.53352340822436295</v>
      </c>
      <c r="H100">
        <v>0.36819206273718302</v>
      </c>
    </row>
    <row r="101" spans="1:8">
      <c r="A101" t="s">
        <v>106</v>
      </c>
      <c r="B101">
        <v>0.16675155172980499</v>
      </c>
      <c r="C101">
        <v>0.176055862541628</v>
      </c>
      <c r="D101">
        <v>0.27623196614764201</v>
      </c>
      <c r="E101">
        <v>0.302481310409913</v>
      </c>
      <c r="F101">
        <v>0.251543824065249</v>
      </c>
      <c r="G101">
        <v>0.44665711390874901</v>
      </c>
      <c r="H101">
        <v>0.29083698495913601</v>
      </c>
    </row>
    <row r="102" spans="1:8">
      <c r="A102" t="s">
        <v>107</v>
      </c>
      <c r="B102">
        <v>-0.16383665465088701</v>
      </c>
      <c r="C102">
        <v>-0.28827497854522499</v>
      </c>
      <c r="D102">
        <v>-0.28787020540891101</v>
      </c>
      <c r="E102">
        <v>-0.19223011428231901</v>
      </c>
      <c r="F102">
        <v>-6.6436350653408305E-2</v>
      </c>
      <c r="G102">
        <v>-0.217068739761584</v>
      </c>
      <c r="H102">
        <v>-0.22421286924939099</v>
      </c>
    </row>
    <row r="103" spans="1:8">
      <c r="A103" t="s">
        <v>108</v>
      </c>
      <c r="B103">
        <v>0.50411936998152396</v>
      </c>
      <c r="C103">
        <v>0.92513782664781097</v>
      </c>
      <c r="D103">
        <v>0.79743145180180497</v>
      </c>
      <c r="E103">
        <v>0.67578029164268405</v>
      </c>
      <c r="F103">
        <v>0.60677261238186098</v>
      </c>
      <c r="G103">
        <v>0.54026957953008004</v>
      </c>
      <c r="H103">
        <v>0.74768443653539096</v>
      </c>
    </row>
    <row r="104" spans="1:8">
      <c r="A104" t="s">
        <v>109</v>
      </c>
      <c r="B104">
        <v>0.68248067776815302</v>
      </c>
      <c r="C104">
        <v>0.48036399532781898</v>
      </c>
      <c r="D104">
        <v>0.696301889413942</v>
      </c>
      <c r="E104">
        <v>0.669052300264111</v>
      </c>
      <c r="F104">
        <v>0.66076717539164798</v>
      </c>
      <c r="G104">
        <v>0.85739174415198904</v>
      </c>
      <c r="H104">
        <v>0.67147859373339203</v>
      </c>
    </row>
    <row r="105" spans="1:8">
      <c r="A105" t="s">
        <v>110</v>
      </c>
      <c r="B105">
        <v>0.19241437449093099</v>
      </c>
      <c r="C105">
        <v>4.4280192834107203E-2</v>
      </c>
      <c r="D105">
        <v>8.1953102461949506E-2</v>
      </c>
      <c r="E105">
        <v>0.13972438513042301</v>
      </c>
      <c r="F105">
        <v>0.24534357265373799</v>
      </c>
      <c r="G105">
        <v>0.12502789561641101</v>
      </c>
      <c r="H105">
        <v>0.12438047883243</v>
      </c>
    </row>
    <row r="106" spans="1:8">
      <c r="A106" t="s">
        <v>111</v>
      </c>
      <c r="B106">
        <v>-2.6842313489758102E-2</v>
      </c>
      <c r="C106">
        <v>-5.8078913862564304E-3</v>
      </c>
      <c r="D106">
        <v>1.35754588187166E-2</v>
      </c>
      <c r="E106">
        <v>7.76775860712514E-2</v>
      </c>
      <c r="F106">
        <v>0.33402558888614597</v>
      </c>
      <c r="G106">
        <v>2.8506288592207E-2</v>
      </c>
      <c r="H106">
        <v>6.4195765579674199E-2</v>
      </c>
    </row>
    <row r="107" spans="1:8">
      <c r="A107" t="s">
        <v>112</v>
      </c>
      <c r="B107">
        <v>0.24465352471683999</v>
      </c>
      <c r="C107">
        <v>0.14308428407851101</v>
      </c>
      <c r="D107">
        <v>0.29831705535110398</v>
      </c>
      <c r="E107">
        <v>0.28611186355389501</v>
      </c>
      <c r="F107">
        <v>0.267937647564362</v>
      </c>
      <c r="G107">
        <v>0.49648142994889899</v>
      </c>
      <c r="H107">
        <v>0.27977748518421702</v>
      </c>
    </row>
    <row r="108" spans="1:8">
      <c r="A108" t="s">
        <v>113</v>
      </c>
      <c r="B108">
        <v>0.72228619667265204</v>
      </c>
      <c r="C108">
        <v>0.52532678320140502</v>
      </c>
      <c r="D108">
        <v>0.73024854273218698</v>
      </c>
      <c r="E108">
        <v>0.69163224406566404</v>
      </c>
      <c r="F108">
        <v>0.66064491784423096</v>
      </c>
      <c r="G108">
        <v>0.85634053282757405</v>
      </c>
      <c r="H108">
        <v>0.69887997664339796</v>
      </c>
    </row>
    <row r="109" spans="1:8">
      <c r="A109" t="s">
        <v>114</v>
      </c>
      <c r="B109">
        <v>-0.288111069409831</v>
      </c>
      <c r="C109">
        <v>-0.23160064066869299</v>
      </c>
      <c r="D109">
        <v>-0.27272842327944902</v>
      </c>
      <c r="E109">
        <v>-0.33726889979945301</v>
      </c>
      <c r="F109">
        <v>-0.26304201426818102</v>
      </c>
      <c r="G109">
        <v>-0.22477595903478501</v>
      </c>
      <c r="H109">
        <v>-0.32008020280843402</v>
      </c>
    </row>
    <row r="110" spans="1:8">
      <c r="A110" t="s">
        <v>115</v>
      </c>
      <c r="B110">
        <v>0.56307959391885298</v>
      </c>
      <c r="C110">
        <v>0.40525213243970798</v>
      </c>
      <c r="D110">
        <v>0.54122506340978505</v>
      </c>
      <c r="E110">
        <v>0.58951627039675303</v>
      </c>
      <c r="F110">
        <v>0.72552132517303802</v>
      </c>
      <c r="G110">
        <v>0.63346878943774299</v>
      </c>
      <c r="H110">
        <v>0.57953287411111198</v>
      </c>
    </row>
    <row r="111" spans="1:8">
      <c r="A111" t="s">
        <v>116</v>
      </c>
      <c r="B111">
        <v>0.757919013090399</v>
      </c>
      <c r="C111">
        <v>0.71803877220835299</v>
      </c>
      <c r="D111">
        <v>0.87219207449597702</v>
      </c>
      <c r="E111">
        <v>0.79321137511411599</v>
      </c>
      <c r="F111">
        <v>0.73005268548927005</v>
      </c>
      <c r="G111">
        <v>0.942048263174037</v>
      </c>
      <c r="H111">
        <v>0.82156001194239503</v>
      </c>
    </row>
    <row r="112" spans="1:8">
      <c r="A112" t="s">
        <v>117</v>
      </c>
      <c r="B112">
        <v>0.72057680277127101</v>
      </c>
      <c r="C112">
        <v>0.90195601588901497</v>
      </c>
      <c r="D112">
        <v>0.92922540374444096</v>
      </c>
      <c r="E112">
        <v>0.72688717205626996</v>
      </c>
      <c r="F112">
        <v>0.672268273388406</v>
      </c>
      <c r="G112">
        <v>0.79403454542143403</v>
      </c>
      <c r="H112">
        <v>0.80660507400743298</v>
      </c>
    </row>
    <row r="113" spans="1:8">
      <c r="A113" t="s">
        <v>118</v>
      </c>
      <c r="B113">
        <v>0.77262523222100998</v>
      </c>
      <c r="C113">
        <v>0.80212726854597405</v>
      </c>
      <c r="D113">
        <v>0.91802255751147299</v>
      </c>
      <c r="E113">
        <v>0.79280296068278899</v>
      </c>
      <c r="F113">
        <v>0.75578319143438699</v>
      </c>
      <c r="G113">
        <v>0.91941182951138001</v>
      </c>
      <c r="H113">
        <v>0.84061797256336002</v>
      </c>
    </row>
    <row r="114" spans="1:8">
      <c r="A114" t="s">
        <v>119</v>
      </c>
      <c r="B114">
        <v>0.74220348554316595</v>
      </c>
      <c r="C114">
        <v>0.62391967792257996</v>
      </c>
      <c r="D114">
        <v>0.80000780844497799</v>
      </c>
      <c r="E114">
        <v>0.78640463402027605</v>
      </c>
      <c r="F114">
        <v>0.779254336910572</v>
      </c>
      <c r="G114">
        <v>0.90904380596400902</v>
      </c>
      <c r="H114">
        <v>0.79309454919913902</v>
      </c>
    </row>
    <row r="115" spans="1:8">
      <c r="A115" t="s">
        <v>120</v>
      </c>
      <c r="B115">
        <v>0.39552164021227898</v>
      </c>
      <c r="C115">
        <v>0.14544895570765101</v>
      </c>
      <c r="D115">
        <v>0.31169873458380998</v>
      </c>
      <c r="E115">
        <v>0.45524413146939802</v>
      </c>
      <c r="F115">
        <v>0.48728584783187101</v>
      </c>
      <c r="G115">
        <v>0.493584672501858</v>
      </c>
      <c r="H115">
        <v>0.40553498070133998</v>
      </c>
    </row>
    <row r="116" spans="1:8">
      <c r="A116" t="s">
        <v>121</v>
      </c>
      <c r="B116">
        <v>0.14904275222635599</v>
      </c>
      <c r="C116">
        <v>0.112712438451717</v>
      </c>
      <c r="D116">
        <v>0.17943279257303599</v>
      </c>
      <c r="E116">
        <v>0.11008413182030501</v>
      </c>
      <c r="F116">
        <v>0.19627586155530499</v>
      </c>
      <c r="G116">
        <v>0.276646448974954</v>
      </c>
      <c r="H116">
        <v>0.129446073161813</v>
      </c>
    </row>
    <row r="117" spans="1:8">
      <c r="A117" t="s">
        <v>122</v>
      </c>
      <c r="B117">
        <v>0.78201487979403705</v>
      </c>
      <c r="C117">
        <v>0.79575437015530603</v>
      </c>
      <c r="D117">
        <v>0.92239787421152997</v>
      </c>
      <c r="E117">
        <v>0.84275945178241096</v>
      </c>
      <c r="F117">
        <v>0.796510474442781</v>
      </c>
      <c r="G117">
        <v>0.95184774438161901</v>
      </c>
      <c r="H117">
        <v>0.87656304655066497</v>
      </c>
    </row>
    <row r="118" spans="1:8">
      <c r="A118" t="s">
        <v>123</v>
      </c>
      <c r="B118">
        <v>0.61361734752585295</v>
      </c>
      <c r="C118">
        <v>0.37320555940963401</v>
      </c>
      <c r="D118">
        <v>0.58597207940138196</v>
      </c>
      <c r="E118">
        <v>0.665058019940029</v>
      </c>
      <c r="F118">
        <v>0.65763817553992399</v>
      </c>
      <c r="G118">
        <v>0.76187385269757801</v>
      </c>
      <c r="H118">
        <v>0.63482501484593801</v>
      </c>
    </row>
    <row r="119" spans="1:8">
      <c r="A119" t="s">
        <v>124</v>
      </c>
      <c r="B119">
        <v>0.64620889348148003</v>
      </c>
      <c r="C119">
        <v>0.45938196428362299</v>
      </c>
      <c r="D119">
        <v>0.64824750875877102</v>
      </c>
      <c r="E119">
        <v>0.58561320582335297</v>
      </c>
      <c r="F119">
        <v>0.68310533570976995</v>
      </c>
      <c r="G119">
        <v>0.76866690703141305</v>
      </c>
      <c r="H119">
        <v>0.60232895199315795</v>
      </c>
    </row>
    <row r="120" spans="1:8">
      <c r="A120" t="s">
        <v>125</v>
      </c>
      <c r="B120">
        <v>0.39202581371429901</v>
      </c>
      <c r="C120">
        <v>0.189794026451822</v>
      </c>
      <c r="D120">
        <v>0.33685746610041201</v>
      </c>
      <c r="E120">
        <v>0.33069035318974899</v>
      </c>
      <c r="F120">
        <v>0.45514956959811997</v>
      </c>
      <c r="G120">
        <v>0.46159980106896797</v>
      </c>
      <c r="H120">
        <v>0.328023245156013</v>
      </c>
    </row>
    <row r="121" spans="1:8">
      <c r="A121" t="s">
        <v>126</v>
      </c>
      <c r="B121">
        <v>0.162334363447488</v>
      </c>
      <c r="C121">
        <v>1.0916288417447901E-2</v>
      </c>
      <c r="D121">
        <v>8.2009926256290902E-2</v>
      </c>
      <c r="E121">
        <v>7.8296775542943897E-2</v>
      </c>
      <c r="F121">
        <v>0.18353020938537801</v>
      </c>
      <c r="G121">
        <v>0.18865750287672201</v>
      </c>
      <c r="H121">
        <v>7.6295638020637394E-2</v>
      </c>
    </row>
    <row r="122" spans="1:8">
      <c r="A122" t="s">
        <v>127</v>
      </c>
      <c r="B122">
        <v>-0.46356030126526898</v>
      </c>
      <c r="C122">
        <v>-0.67681977435562601</v>
      </c>
      <c r="D122">
        <v>-0.766973351236373</v>
      </c>
      <c r="E122">
        <v>-0.65281078565864303</v>
      </c>
      <c r="F122">
        <v>-0.57987814669995497</v>
      </c>
      <c r="G122">
        <v>-0.77365473425563502</v>
      </c>
      <c r="H122">
        <v>-0.69509028176610499</v>
      </c>
    </row>
    <row r="123" spans="1:8">
      <c r="A123" t="s">
        <v>128</v>
      </c>
      <c r="B123">
        <v>0.76737436014203397</v>
      </c>
      <c r="C123">
        <v>0.68784461402964603</v>
      </c>
      <c r="D123">
        <v>0.85046689289590005</v>
      </c>
      <c r="E123">
        <v>0.80314941050855604</v>
      </c>
      <c r="F123">
        <v>0.79508228431086303</v>
      </c>
      <c r="G123">
        <v>0.933507307029943</v>
      </c>
      <c r="H123">
        <v>0.82237693245107502</v>
      </c>
    </row>
    <row r="124" spans="1:8">
      <c r="A124" t="s">
        <v>129</v>
      </c>
      <c r="B124">
        <v>0.67896785511434699</v>
      </c>
      <c r="C124">
        <v>0.61151612076087003</v>
      </c>
      <c r="D124">
        <v>0.79390128919533398</v>
      </c>
      <c r="E124">
        <v>0.61781630046238201</v>
      </c>
      <c r="F124">
        <v>0.60111187452882697</v>
      </c>
      <c r="G124">
        <v>0.899407451463624</v>
      </c>
      <c r="H124">
        <v>0.66862812991767095</v>
      </c>
    </row>
    <row r="125" spans="1:8">
      <c r="A125" t="s">
        <v>130</v>
      </c>
      <c r="B125">
        <v>0.59069914401610202</v>
      </c>
      <c r="C125">
        <v>0.46344334808097798</v>
      </c>
      <c r="D125">
        <v>0.59215758324034495</v>
      </c>
      <c r="E125">
        <v>0.68577935320584704</v>
      </c>
      <c r="F125">
        <v>0.56513058316065801</v>
      </c>
      <c r="G125">
        <v>0.69023648542639104</v>
      </c>
      <c r="H125">
        <v>0.65919495166131403</v>
      </c>
    </row>
    <row r="126" spans="1:8">
      <c r="A126" t="s">
        <v>131</v>
      </c>
      <c r="B126">
        <v>0.50153197849471498</v>
      </c>
      <c r="C126">
        <v>0.29570066126105699</v>
      </c>
      <c r="D126">
        <v>0.38652224646306999</v>
      </c>
      <c r="E126">
        <v>0.50866209830822096</v>
      </c>
      <c r="F126">
        <v>0.65454104002698699</v>
      </c>
      <c r="G126">
        <v>0.42489234812590299</v>
      </c>
      <c r="H126">
        <v>0.47891321533864101</v>
      </c>
    </row>
    <row r="127" spans="1:8">
      <c r="A127" t="s">
        <v>132</v>
      </c>
      <c r="B127">
        <v>0.58879245864821605</v>
      </c>
      <c r="C127">
        <v>0.52945158597327602</v>
      </c>
      <c r="D127">
        <v>0.580047017999611</v>
      </c>
      <c r="E127">
        <v>0.64365512535887504</v>
      </c>
      <c r="F127">
        <v>0.78457490301747701</v>
      </c>
      <c r="G127">
        <v>0.55293999359218304</v>
      </c>
      <c r="H127">
        <v>0.64093798941748503</v>
      </c>
    </row>
    <row r="128" spans="1:8">
      <c r="A128" t="s">
        <v>133</v>
      </c>
      <c r="B128">
        <v>0.438801910800029</v>
      </c>
      <c r="C128">
        <v>0.61188012158459804</v>
      </c>
      <c r="D128">
        <v>0.54153994507180903</v>
      </c>
      <c r="E128">
        <v>0.61482123872243499</v>
      </c>
      <c r="F128">
        <v>0.73025793870422795</v>
      </c>
      <c r="G128">
        <v>0.38332098449566099</v>
      </c>
      <c r="H128">
        <v>0.62221556171418302</v>
      </c>
    </row>
    <row r="129" spans="1:8">
      <c r="A129" t="s">
        <v>134</v>
      </c>
      <c r="B129">
        <v>0.53010037009697997</v>
      </c>
      <c r="C129">
        <v>0.68897037247791704</v>
      </c>
      <c r="D129">
        <v>0.66737961019901904</v>
      </c>
      <c r="E129">
        <v>0.77395291883108897</v>
      </c>
      <c r="F129">
        <v>0.87212856498533597</v>
      </c>
      <c r="G129">
        <v>0.54873807062181701</v>
      </c>
      <c r="H129">
        <v>0.76945167726040298</v>
      </c>
    </row>
    <row r="130" spans="1:8">
      <c r="A130" t="s">
        <v>135</v>
      </c>
      <c r="B130">
        <v>0.41982375823075002</v>
      </c>
      <c r="C130">
        <v>0.70446653310634</v>
      </c>
      <c r="D130">
        <v>0.71847422921255599</v>
      </c>
      <c r="E130">
        <v>0.72035946508149196</v>
      </c>
      <c r="F130">
        <v>0.760403685798694</v>
      </c>
      <c r="G130">
        <v>0.67210509418711495</v>
      </c>
      <c r="H130">
        <v>0.741098201360331</v>
      </c>
    </row>
    <row r="131" spans="1:8">
      <c r="A131" t="s">
        <v>136</v>
      </c>
      <c r="B131">
        <v>0.179935775403821</v>
      </c>
      <c r="C131">
        <v>0.34747093634618997</v>
      </c>
      <c r="D131">
        <v>0.28723132279624503</v>
      </c>
      <c r="E131">
        <v>6.7862276152706E-2</v>
      </c>
      <c r="F131">
        <v>0.12861520545414801</v>
      </c>
      <c r="G131">
        <v>0.14778354292117801</v>
      </c>
      <c r="H131">
        <v>0.14653771232438401</v>
      </c>
    </row>
    <row r="132" spans="1:8">
      <c r="A132" t="s">
        <v>137</v>
      </c>
      <c r="B132">
        <v>6.6271356802068096E-2</v>
      </c>
      <c r="C132">
        <v>0.284442073449239</v>
      </c>
      <c r="D132">
        <v>0.18465266059322299</v>
      </c>
      <c r="E132">
        <v>-3.4171038742213403E-2</v>
      </c>
      <c r="F132">
        <v>-6.3627472517778103E-2</v>
      </c>
      <c r="G132">
        <v>1.0536724425046801E-2</v>
      </c>
      <c r="H132">
        <v>4.3701380856637301E-2</v>
      </c>
    </row>
    <row r="133" spans="1:8">
      <c r="A133" t="s">
        <v>138</v>
      </c>
      <c r="B133">
        <v>-0.15096913146844201</v>
      </c>
      <c r="C133">
        <v>9.5444242658696693E-3</v>
      </c>
      <c r="D133">
        <v>-6.0663157777308102E-2</v>
      </c>
      <c r="E133">
        <v>-0.23234950202784799</v>
      </c>
      <c r="F133">
        <v>-0.33264317065043802</v>
      </c>
      <c r="G133">
        <v>-0.1419567639689</v>
      </c>
      <c r="H133">
        <v>-0.18030618779603499</v>
      </c>
    </row>
    <row r="134" spans="1:8">
      <c r="A134" t="s">
        <v>139</v>
      </c>
      <c r="B134">
        <v>-9.4846847759997605E-2</v>
      </c>
      <c r="C134">
        <v>9.9565124415087899E-2</v>
      </c>
      <c r="D134">
        <v>-3.8518990203933799E-3</v>
      </c>
      <c r="E134">
        <v>-0.18964165298354199</v>
      </c>
      <c r="F134">
        <v>-0.26898062567602499</v>
      </c>
      <c r="G134">
        <v>-0.14422551867986999</v>
      </c>
      <c r="H134">
        <v>-0.12745737256487899</v>
      </c>
    </row>
    <row r="135" spans="1:8">
      <c r="A135" t="s">
        <v>140</v>
      </c>
      <c r="B135">
        <v>0.193040538112567</v>
      </c>
      <c r="C135">
        <v>0.61027519213508996</v>
      </c>
      <c r="D135">
        <v>0.58963830505509096</v>
      </c>
      <c r="E135">
        <v>0.32036798301299102</v>
      </c>
      <c r="F135">
        <v>0.27097296784431002</v>
      </c>
      <c r="G135">
        <v>0.554062609831657</v>
      </c>
      <c r="H135">
        <v>0.41525864901146298</v>
      </c>
    </row>
    <row r="136" spans="1:8">
      <c r="A136" t="s">
        <v>141</v>
      </c>
      <c r="B136">
        <v>0.55675159276525399</v>
      </c>
      <c r="C136">
        <v>0.120627073291904</v>
      </c>
      <c r="D136">
        <v>0.31559652892055601</v>
      </c>
      <c r="E136">
        <v>0.56045089727072295</v>
      </c>
      <c r="F136">
        <v>0.54939539606712195</v>
      </c>
      <c r="G136">
        <v>0.50151140621169499</v>
      </c>
      <c r="H136">
        <v>0.47780036929354303</v>
      </c>
    </row>
    <row r="137" spans="1:8">
      <c r="A137" t="s">
        <v>142</v>
      </c>
      <c r="B137">
        <v>0.65292821053875305</v>
      </c>
      <c r="C137">
        <v>0.678778105029339</v>
      </c>
      <c r="D137">
        <v>0.82020342429103898</v>
      </c>
      <c r="E137">
        <v>0.68619537093920002</v>
      </c>
      <c r="F137">
        <v>0.70998462598246004</v>
      </c>
      <c r="G137">
        <v>0.89503379307898201</v>
      </c>
      <c r="H137">
        <v>0.73218754300882405</v>
      </c>
    </row>
    <row r="138" spans="1:8">
      <c r="A138" t="s">
        <v>143</v>
      </c>
      <c r="B138">
        <v>0.141378022146666</v>
      </c>
      <c r="C138">
        <v>0.32675626898038601</v>
      </c>
      <c r="D138">
        <v>0.40395618327769001</v>
      </c>
      <c r="E138">
        <v>0.39859418896159599</v>
      </c>
      <c r="F138">
        <v>0.342408564121301</v>
      </c>
      <c r="G138">
        <v>0.55537245575875605</v>
      </c>
      <c r="H138">
        <v>0.402436631727565</v>
      </c>
    </row>
    <row r="139" spans="1:8">
      <c r="A139" t="s">
        <v>144</v>
      </c>
      <c r="B139">
        <v>0.40091909454544999</v>
      </c>
      <c r="C139">
        <v>0.14416490410080299</v>
      </c>
      <c r="D139">
        <v>0.34059236082948102</v>
      </c>
      <c r="E139">
        <v>0.54114551961664203</v>
      </c>
      <c r="F139">
        <v>0.51077229420776704</v>
      </c>
      <c r="G139">
        <v>0.58714861775529803</v>
      </c>
      <c r="H139">
        <v>0.47138995976742598</v>
      </c>
    </row>
    <row r="140" spans="1:8">
      <c r="A140" t="s">
        <v>145</v>
      </c>
      <c r="B140">
        <v>0.602327274719896</v>
      </c>
      <c r="C140">
        <v>0.48768989634860799</v>
      </c>
      <c r="D140">
        <v>0.64937499485699002</v>
      </c>
      <c r="E140">
        <v>0.69868950057687096</v>
      </c>
      <c r="F140">
        <v>0.70809281478264796</v>
      </c>
      <c r="G140">
        <v>0.78880614826067796</v>
      </c>
      <c r="H140">
        <v>0.68560356748525797</v>
      </c>
    </row>
    <row r="141" spans="1:8">
      <c r="A141" t="s">
        <v>146</v>
      </c>
      <c r="B141">
        <v>0.73646605339978899</v>
      </c>
      <c r="C141">
        <v>0.74230169718992201</v>
      </c>
      <c r="D141">
        <v>0.87418529098956799</v>
      </c>
      <c r="E141">
        <v>0.74921653791216303</v>
      </c>
      <c r="F141">
        <v>0.75403445872459796</v>
      </c>
      <c r="G141">
        <v>0.91528558055751896</v>
      </c>
      <c r="H141">
        <v>0.79489387340945705</v>
      </c>
    </row>
    <row r="142" spans="1:8">
      <c r="A142" t="s">
        <v>147</v>
      </c>
      <c r="B142">
        <v>0.663522865242964</v>
      </c>
      <c r="C142">
        <v>0.57496972064177498</v>
      </c>
      <c r="D142">
        <v>0.72962272759674696</v>
      </c>
      <c r="E142">
        <v>0.69962868971681702</v>
      </c>
      <c r="F142">
        <v>0.717943943494329</v>
      </c>
      <c r="G142">
        <v>0.83885556052437305</v>
      </c>
      <c r="H142">
        <v>0.71215808994819196</v>
      </c>
    </row>
    <row r="143" spans="1:8">
      <c r="A143" t="s">
        <v>148</v>
      </c>
      <c r="B143">
        <v>0.657118296476771</v>
      </c>
      <c r="C143">
        <v>0.82143822475039996</v>
      </c>
      <c r="D143">
        <v>0.89901713210630196</v>
      </c>
      <c r="E143">
        <v>0.65351128998780506</v>
      </c>
      <c r="F143">
        <v>0.64965140976487601</v>
      </c>
      <c r="G143">
        <v>0.85962951520147701</v>
      </c>
      <c r="H143">
        <v>0.73983914780007998</v>
      </c>
    </row>
    <row r="144" spans="1:8">
      <c r="A144" t="s">
        <v>149</v>
      </c>
      <c r="B144">
        <v>0.66994876177782503</v>
      </c>
      <c r="C144">
        <v>0.80864921768383002</v>
      </c>
      <c r="D144">
        <v>0.89747625367709505</v>
      </c>
      <c r="E144">
        <v>0.68511913196197205</v>
      </c>
      <c r="F144">
        <v>0.68815935329144995</v>
      </c>
      <c r="G144">
        <v>0.88069029720567404</v>
      </c>
      <c r="H144">
        <v>0.76102985098823095</v>
      </c>
    </row>
    <row r="145" spans="1:8">
      <c r="A145" t="s">
        <v>150</v>
      </c>
      <c r="B145">
        <v>0.645071914569597</v>
      </c>
      <c r="C145">
        <v>0.79638950302081302</v>
      </c>
      <c r="D145">
        <v>0.86854906968589096</v>
      </c>
      <c r="E145">
        <v>0.64828581575773803</v>
      </c>
      <c r="F145">
        <v>0.62586615098392695</v>
      </c>
      <c r="G145">
        <v>0.83796631553213696</v>
      </c>
      <c r="H145">
        <v>0.72693040402143105</v>
      </c>
    </row>
    <row r="146" spans="1:8">
      <c r="A146" t="s">
        <v>151</v>
      </c>
      <c r="B146">
        <v>0.50425574399929796</v>
      </c>
      <c r="C146">
        <v>0.84177619290750005</v>
      </c>
      <c r="D146">
        <v>0.792446271354731</v>
      </c>
      <c r="E146">
        <v>0.52062724697029195</v>
      </c>
      <c r="F146">
        <v>0.48869165950508697</v>
      </c>
      <c r="G146">
        <v>0.61917881838892896</v>
      </c>
      <c r="H146">
        <v>0.62575264301118205</v>
      </c>
    </row>
    <row r="147" spans="1:8">
      <c r="A147" t="s">
        <v>152</v>
      </c>
      <c r="B147">
        <v>0.638832878211265</v>
      </c>
      <c r="C147">
        <v>0.81368817116270398</v>
      </c>
      <c r="D147">
        <v>0.88652977396971899</v>
      </c>
      <c r="E147">
        <v>0.61315145784403102</v>
      </c>
      <c r="F147">
        <v>0.61069983520840798</v>
      </c>
      <c r="G147">
        <v>0.82966278515789904</v>
      </c>
      <c r="H147">
        <v>0.70737563410609094</v>
      </c>
    </row>
    <row r="148" spans="1:8">
      <c r="A148" t="s">
        <v>153</v>
      </c>
      <c r="B148">
        <v>0.54269569416153696</v>
      </c>
      <c r="C148">
        <v>0.75542187198446897</v>
      </c>
      <c r="D148">
        <v>0.80863645626317004</v>
      </c>
      <c r="E148">
        <v>0.47055978150594002</v>
      </c>
      <c r="F148">
        <v>0.44435082485039101</v>
      </c>
      <c r="G148">
        <v>0.72808467973589597</v>
      </c>
      <c r="H148">
        <v>0.58217416229769703</v>
      </c>
    </row>
    <row r="149" spans="1:8">
      <c r="A149" t="s">
        <v>154</v>
      </c>
      <c r="B149">
        <v>-0.37231495593891101</v>
      </c>
      <c r="C149">
        <v>-0.31563759130326702</v>
      </c>
      <c r="D149">
        <v>-0.42930846747317503</v>
      </c>
      <c r="E149">
        <v>-0.54518621003739798</v>
      </c>
      <c r="F149">
        <v>-0.51314881621042496</v>
      </c>
      <c r="G149">
        <v>-0.52172172988755094</v>
      </c>
      <c r="H149">
        <v>-0.51131056836331701</v>
      </c>
    </row>
    <row r="150" spans="1:8">
      <c r="A150" t="s">
        <v>155</v>
      </c>
      <c r="B150">
        <v>-0.56223212801040601</v>
      </c>
      <c r="C150">
        <v>-0.58624487681645798</v>
      </c>
      <c r="D150">
        <v>-0.67958908326809797</v>
      </c>
      <c r="E150">
        <v>-0.73660412243931295</v>
      </c>
      <c r="F150">
        <v>-0.64768130156569304</v>
      </c>
      <c r="G150">
        <v>-0.702164812810678</v>
      </c>
      <c r="H150">
        <v>-0.727704154398498</v>
      </c>
    </row>
    <row r="151" spans="1:8">
      <c r="A151" t="s">
        <v>156</v>
      </c>
      <c r="B151">
        <v>0.67326898145379099</v>
      </c>
      <c r="C151">
        <v>0.95938200126123496</v>
      </c>
      <c r="D151">
        <v>0.921353898145022</v>
      </c>
      <c r="E151">
        <v>0.766449360585991</v>
      </c>
      <c r="F151">
        <v>0.70087070232109205</v>
      </c>
      <c r="G151">
        <v>0.73083374684331204</v>
      </c>
      <c r="H151">
        <v>0.84046512282771701</v>
      </c>
    </row>
    <row r="152" spans="1:8">
      <c r="A152" t="s">
        <v>157</v>
      </c>
      <c r="B152">
        <v>0.74971888023676103</v>
      </c>
      <c r="C152">
        <v>0.81855354838815897</v>
      </c>
      <c r="D152">
        <v>0.94410902469343105</v>
      </c>
      <c r="E152">
        <v>0.78553839277478799</v>
      </c>
      <c r="F152">
        <v>0.724031486631739</v>
      </c>
      <c r="G152">
        <v>0.95581248077927095</v>
      </c>
      <c r="H152">
        <v>0.84165808916264595</v>
      </c>
    </row>
    <row r="153" spans="1:8">
      <c r="A153" t="s">
        <v>158</v>
      </c>
      <c r="B153">
        <v>0.79439909129612796</v>
      </c>
      <c r="C153">
        <v>0.76374625305950705</v>
      </c>
      <c r="D153">
        <v>0.90981428395370001</v>
      </c>
      <c r="E153">
        <v>0.83008196089817299</v>
      </c>
      <c r="F153">
        <v>0.77922184280617202</v>
      </c>
      <c r="G153">
        <v>0.95865453355636499</v>
      </c>
      <c r="H153">
        <v>0.86102463542133501</v>
      </c>
    </row>
    <row r="154" spans="1:8">
      <c r="A154" t="s">
        <v>159</v>
      </c>
      <c r="B154">
        <v>0.75407933029993701</v>
      </c>
      <c r="C154">
        <v>0.71278712958917201</v>
      </c>
      <c r="D154">
        <v>0.87392838527888606</v>
      </c>
      <c r="E154">
        <v>0.81929886098013904</v>
      </c>
      <c r="F154">
        <v>0.75833820035791399</v>
      </c>
      <c r="G154">
        <v>0.96473144790897303</v>
      </c>
      <c r="H154">
        <v>0.84020657912237995</v>
      </c>
    </row>
    <row r="155" spans="1:8">
      <c r="A155" t="s">
        <v>160</v>
      </c>
      <c r="B155">
        <v>0.742394967521255</v>
      </c>
      <c r="C155">
        <v>0.63955082401018504</v>
      </c>
      <c r="D155">
        <v>0.81081727142406701</v>
      </c>
      <c r="E155">
        <v>0.78790795886581599</v>
      </c>
      <c r="F155">
        <v>0.71855983500223297</v>
      </c>
      <c r="G155">
        <v>0.92926298290405496</v>
      </c>
      <c r="H155">
        <v>0.79668824618449996</v>
      </c>
    </row>
    <row r="156" spans="1:8">
      <c r="A156" t="s">
        <v>161</v>
      </c>
      <c r="B156">
        <v>0.71323597627037405</v>
      </c>
      <c r="C156">
        <v>0.60372805848673605</v>
      </c>
      <c r="D156">
        <v>0.78571388386337304</v>
      </c>
      <c r="E156">
        <v>0.76886320655945395</v>
      </c>
      <c r="F156">
        <v>0.701724182758104</v>
      </c>
      <c r="G156">
        <v>0.92271305509567203</v>
      </c>
      <c r="H156">
        <v>0.77395062693891203</v>
      </c>
    </row>
    <row r="157" spans="1:8">
      <c r="A157" t="s">
        <v>162</v>
      </c>
      <c r="B157">
        <v>0.71056286899430898</v>
      </c>
      <c r="C157">
        <v>0.59216946396626802</v>
      </c>
      <c r="D157">
        <v>0.77128894148555205</v>
      </c>
      <c r="E157">
        <v>0.77315096245955695</v>
      </c>
      <c r="F157">
        <v>0.731291504823947</v>
      </c>
      <c r="G157">
        <v>0.90758361473438098</v>
      </c>
      <c r="H157">
        <v>0.77356980330756198</v>
      </c>
    </row>
    <row r="158" spans="1:8">
      <c r="A158" t="s">
        <v>163</v>
      </c>
      <c r="B158">
        <v>0.70760274084916996</v>
      </c>
      <c r="C158">
        <v>0.541802126758124</v>
      </c>
      <c r="D158">
        <v>0.73126901467141103</v>
      </c>
      <c r="E158">
        <v>0.75458298271332203</v>
      </c>
      <c r="F158">
        <v>0.71286219313670296</v>
      </c>
      <c r="G158">
        <v>0.87159425589027895</v>
      </c>
      <c r="H158">
        <v>0.74642637954359303</v>
      </c>
    </row>
    <row r="159" spans="1:8">
      <c r="A159" t="s">
        <v>164</v>
      </c>
      <c r="B159">
        <v>0.72547239304019695</v>
      </c>
      <c r="C159">
        <v>0.57943135961779701</v>
      </c>
      <c r="D159">
        <v>0.76329301756146595</v>
      </c>
      <c r="E159">
        <v>0.76684506752415404</v>
      </c>
      <c r="F159">
        <v>0.735556614367321</v>
      </c>
      <c r="G159">
        <v>0.89321317584780402</v>
      </c>
      <c r="H159">
        <v>0.76613775415744101</v>
      </c>
    </row>
    <row r="160" spans="1:8">
      <c r="A160" t="s">
        <v>165</v>
      </c>
      <c r="B160">
        <v>0.70639536195362596</v>
      </c>
      <c r="C160">
        <v>0.56048966629166597</v>
      </c>
      <c r="D160">
        <v>0.74635568460671997</v>
      </c>
      <c r="E160">
        <v>0.75983562814928096</v>
      </c>
      <c r="F160">
        <v>0.730389623991618</v>
      </c>
      <c r="G160">
        <v>0.88372772894955198</v>
      </c>
      <c r="H160">
        <v>0.75565787735760204</v>
      </c>
    </row>
    <row r="161" spans="1:8">
      <c r="A161" t="s">
        <v>166</v>
      </c>
      <c r="B161">
        <v>0.68840980111589301</v>
      </c>
      <c r="C161">
        <v>0.54589038098458897</v>
      </c>
      <c r="D161">
        <v>0.730752336158079</v>
      </c>
      <c r="E161">
        <v>0.738672387253687</v>
      </c>
      <c r="F161">
        <v>0.731948908194335</v>
      </c>
      <c r="G161">
        <v>0.86827942957724402</v>
      </c>
      <c r="H161">
        <v>0.73626418658486703</v>
      </c>
    </row>
    <row r="162" spans="1:8">
      <c r="A162" t="s">
        <v>167</v>
      </c>
      <c r="B162">
        <v>0.69903335340388395</v>
      </c>
      <c r="C162">
        <v>0.55630527595460699</v>
      </c>
      <c r="D162">
        <v>0.73882768858918002</v>
      </c>
      <c r="E162">
        <v>0.73382130180944105</v>
      </c>
      <c r="F162">
        <v>0.74100582223668898</v>
      </c>
      <c r="G162">
        <v>0.86298309768540304</v>
      </c>
      <c r="H162">
        <v>0.73582850301471103</v>
      </c>
    </row>
    <row r="163" spans="1:8">
      <c r="A163" t="s">
        <v>168</v>
      </c>
      <c r="B163">
        <v>0.72391617528459895</v>
      </c>
      <c r="C163">
        <v>0.56289519168732605</v>
      </c>
      <c r="D163">
        <v>0.74435352907871299</v>
      </c>
      <c r="E163">
        <v>0.74784712449962398</v>
      </c>
      <c r="F163">
        <v>0.77687809737867897</v>
      </c>
      <c r="G163">
        <v>0.85482735592598902</v>
      </c>
      <c r="H163">
        <v>0.74823716889121705</v>
      </c>
    </row>
    <row r="164" spans="1:8">
      <c r="A164" t="s">
        <v>169</v>
      </c>
      <c r="B164">
        <v>0.71202026612855496</v>
      </c>
      <c r="C164">
        <v>0.57683226134198995</v>
      </c>
      <c r="D164">
        <v>0.75155295726194504</v>
      </c>
      <c r="E164">
        <v>0.73640104778063598</v>
      </c>
      <c r="F164">
        <v>0.78514838432534695</v>
      </c>
      <c r="G164">
        <v>0.85410825397839196</v>
      </c>
      <c r="H164">
        <v>0.74354116911731805</v>
      </c>
    </row>
    <row r="165" spans="1:8">
      <c r="A165" t="s">
        <v>170</v>
      </c>
      <c r="B165">
        <v>0.68131020660976105</v>
      </c>
      <c r="C165">
        <v>0.50693291018003706</v>
      </c>
      <c r="D165">
        <v>0.691538004125131</v>
      </c>
      <c r="E165">
        <v>0.68780323200906701</v>
      </c>
      <c r="F165">
        <v>0.77079066559307896</v>
      </c>
      <c r="G165">
        <v>0.79964457155915003</v>
      </c>
      <c r="H165">
        <v>0.68947479293541103</v>
      </c>
    </row>
    <row r="166" spans="1:8">
      <c r="A166" t="s">
        <v>171</v>
      </c>
      <c r="B166">
        <v>0.67366518245207796</v>
      </c>
      <c r="C166">
        <v>0.65035376844751203</v>
      </c>
      <c r="D166">
        <v>0.75428420839181498</v>
      </c>
      <c r="E166">
        <v>0.62702831926759495</v>
      </c>
      <c r="F166">
        <v>0.73775311960656598</v>
      </c>
      <c r="G166">
        <v>0.75477592678199401</v>
      </c>
      <c r="H166">
        <v>0.67560955214607799</v>
      </c>
    </row>
    <row r="167" spans="1:8">
      <c r="A167" t="s">
        <v>172</v>
      </c>
      <c r="B167">
        <v>0.67512475013791196</v>
      </c>
      <c r="C167">
        <v>0.49624110511577002</v>
      </c>
      <c r="D167">
        <v>0.66269287263201604</v>
      </c>
      <c r="E167">
        <v>0.65204705553048303</v>
      </c>
      <c r="F167">
        <v>0.75898516726718701</v>
      </c>
      <c r="G167">
        <v>0.75348442554652895</v>
      </c>
      <c r="H167">
        <v>0.65761881598954597</v>
      </c>
    </row>
    <row r="168" spans="1:8">
      <c r="A168" t="s">
        <v>173</v>
      </c>
      <c r="B168">
        <v>0.65381570119108501</v>
      </c>
      <c r="C168">
        <v>0.56124313790920599</v>
      </c>
      <c r="D168">
        <v>0.70226493126567802</v>
      </c>
      <c r="E168">
        <v>0.62953536271873201</v>
      </c>
      <c r="F168">
        <v>0.75500817931908404</v>
      </c>
      <c r="G168">
        <v>0.75280521976023296</v>
      </c>
      <c r="H168">
        <v>0.65714889277228195</v>
      </c>
    </row>
    <row r="169" spans="1:8">
      <c r="A169" t="s">
        <v>174</v>
      </c>
      <c r="B169">
        <v>0.63653818112525296</v>
      </c>
      <c r="C169">
        <v>0.59785101905794003</v>
      </c>
      <c r="D169">
        <v>0.69869353937959799</v>
      </c>
      <c r="E169">
        <v>0.56476346664833499</v>
      </c>
      <c r="F169">
        <v>0.69425927081577599</v>
      </c>
      <c r="G169">
        <v>0.69471276036457696</v>
      </c>
      <c r="H169">
        <v>0.614307263314396</v>
      </c>
    </row>
    <row r="171" spans="1:8">
      <c r="A171" t="s">
        <v>201</v>
      </c>
      <c r="B171">
        <v>7.5980483444448577E-2</v>
      </c>
      <c r="C171">
        <v>4.8925472084621404</v>
      </c>
      <c r="D171">
        <v>7.1779209653990836</v>
      </c>
      <c r="E171">
        <v>28.424149875228128</v>
      </c>
      <c r="F171">
        <v>1.1560951990763157</v>
      </c>
      <c r="G171">
        <v>0.46929122127453538</v>
      </c>
      <c r="H171">
        <v>42.19598495288465</v>
      </c>
    </row>
    <row r="172" spans="1:8">
      <c r="A172" t="s">
        <v>209</v>
      </c>
      <c r="B172">
        <v>4.6733339564445274E-2</v>
      </c>
      <c r="C172">
        <v>4.3275072436676325</v>
      </c>
      <c r="D172">
        <v>6.2202074960276663</v>
      </c>
      <c r="E172">
        <v>34.07561454341527</v>
      </c>
      <c r="F172">
        <v>1.0842134778951305</v>
      </c>
      <c r="G172">
        <v>0.3551733806897841</v>
      </c>
      <c r="H172">
        <v>46.109449481259929</v>
      </c>
    </row>
    <row r="173" spans="1:8">
      <c r="A173" t="s">
        <v>215</v>
      </c>
      <c r="B173">
        <v>5.584914724957963E-2</v>
      </c>
      <c r="C173">
        <v>6.5463607975018014</v>
      </c>
      <c r="D173">
        <v>9.2553447033389382</v>
      </c>
      <c r="E173">
        <v>26.339779005524861</v>
      </c>
      <c r="F173">
        <v>0.94943550324285375</v>
      </c>
      <c r="G173">
        <v>0.55188565938025458</v>
      </c>
      <c r="H173">
        <v>43.698654816238289</v>
      </c>
    </row>
    <row r="174" spans="1:8">
      <c r="A174" t="s">
        <v>221</v>
      </c>
      <c r="B174">
        <v>3.8016618693314505E-2</v>
      </c>
      <c r="C174">
        <v>3.3617552815945255</v>
      </c>
      <c r="D174">
        <v>5.4200836365611256</v>
      </c>
      <c r="E174">
        <v>26.426980937381199</v>
      </c>
      <c r="F174">
        <v>1.3088578721555424</v>
      </c>
      <c r="G174">
        <v>0.40188996904361052</v>
      </c>
      <c r="H174">
        <v>36.957584315429315</v>
      </c>
    </row>
    <row r="175" spans="1:8">
      <c r="A175" t="s">
        <v>227</v>
      </c>
      <c r="B175">
        <v>0.10789183843197195</v>
      </c>
      <c r="C175">
        <v>5.7137719436265142</v>
      </c>
      <c r="D175">
        <v>9.4809953022095357</v>
      </c>
      <c r="E175">
        <v>34.352311807413066</v>
      </c>
      <c r="F175">
        <v>1.7487468812515454</v>
      </c>
      <c r="G175">
        <v>0.69904920317381825</v>
      </c>
      <c r="H175">
        <v>52.102766976106452</v>
      </c>
    </row>
    <row r="176" spans="1:8">
      <c r="A176" t="s">
        <v>233</v>
      </c>
      <c r="B176">
        <v>6.3758083614172512E-2</v>
      </c>
      <c r="C176">
        <v>4.054493643709419</v>
      </c>
      <c r="D176">
        <v>6.243087452669382</v>
      </c>
      <c r="E176">
        <v>30.165380661782883</v>
      </c>
      <c r="F176">
        <v>1.2140059594290398</v>
      </c>
      <c r="G176">
        <v>0.4996551858743315</v>
      </c>
      <c r="H176">
        <v>42.240380987079227</v>
      </c>
    </row>
    <row r="177" spans="1:8">
      <c r="A177" t="s">
        <v>239</v>
      </c>
      <c r="B177">
        <v>9.9982356054813856E-2</v>
      </c>
      <c r="C177">
        <v>4.1647062283126504</v>
      </c>
      <c r="D177">
        <v>8.0000588131506198</v>
      </c>
      <c r="E177">
        <v>39.002675998353233</v>
      </c>
      <c r="F177">
        <v>1.8820208198553197</v>
      </c>
      <c r="G177">
        <v>0.55210845144974419</v>
      </c>
      <c r="H177">
        <v>53.701552667176379</v>
      </c>
    </row>
    <row r="178" spans="1:8">
      <c r="A178" t="s">
        <v>244</v>
      </c>
      <c r="B178">
        <v>9.0224849823111811E-2</v>
      </c>
      <c r="C178">
        <v>3.6849728138281455</v>
      </c>
      <c r="D178">
        <v>7.4720421682456015</v>
      </c>
      <c r="E178">
        <v>42.5220219863713</v>
      </c>
      <c r="F178">
        <v>1.4483462734762684</v>
      </c>
      <c r="G178">
        <v>0.58408718569698692</v>
      </c>
      <c r="H178">
        <v>55.801695277441411</v>
      </c>
    </row>
    <row r="179" spans="1:8">
      <c r="A179" t="s">
        <v>248</v>
      </c>
      <c r="B179">
        <v>5.0096017366619353E-2</v>
      </c>
      <c r="C179">
        <v>6.2703515070551887</v>
      </c>
      <c r="D179">
        <v>9.3095098939634298</v>
      </c>
      <c r="E179">
        <v>21.846038239959924</v>
      </c>
      <c r="F179">
        <v>1.085413709610086</v>
      </c>
      <c r="G179">
        <v>0.33814811722468063</v>
      </c>
      <c r="H179">
        <v>38.899557485179926</v>
      </c>
    </row>
    <row r="180" spans="1:8">
      <c r="A180" t="s">
        <v>252</v>
      </c>
      <c r="B180">
        <v>4.9064173052224484E-2</v>
      </c>
      <c r="C180">
        <v>3.6523947645641224</v>
      </c>
      <c r="D180">
        <v>5.2440942609348165</v>
      </c>
      <c r="E180">
        <v>19.92294038702974</v>
      </c>
      <c r="F180">
        <v>1.0289045701834134</v>
      </c>
      <c r="G180">
        <v>0.36653823397838292</v>
      </c>
      <c r="H180">
        <v>30.263936389742703</v>
      </c>
    </row>
    <row r="181" spans="1:8">
      <c r="A181" t="s">
        <v>255</v>
      </c>
      <c r="B181">
        <v>6.9230769230769235E-2</v>
      </c>
      <c r="C181">
        <v>7.1673076923076922</v>
      </c>
      <c r="D181">
        <v>11.548076923076923</v>
      </c>
      <c r="E181">
        <v>31.993269230769229</v>
      </c>
      <c r="F181">
        <v>1.6423076923076922</v>
      </c>
      <c r="G181">
        <v>0.69326923076923075</v>
      </c>
      <c r="H181">
        <v>53.113461538461536</v>
      </c>
    </row>
    <row r="182" spans="1:8">
      <c r="A182" t="s">
        <v>258</v>
      </c>
      <c r="B182">
        <v>5.3403788858283209E-2</v>
      </c>
      <c r="C182">
        <v>3.0177825247812318</v>
      </c>
      <c r="D182">
        <v>5.3834766803455318</v>
      </c>
      <c r="E182">
        <v>31.22716285344876</v>
      </c>
      <c r="F182">
        <v>1.9319054846628065</v>
      </c>
      <c r="G182">
        <v>0.43004103659564902</v>
      </c>
      <c r="H182">
        <v>42.04377236869226</v>
      </c>
    </row>
    <row r="183" spans="1:8">
      <c r="A183" t="s">
        <v>261</v>
      </c>
      <c r="B183">
        <v>3.9401103230890466E-2</v>
      </c>
      <c r="C183">
        <v>4.4329823053227306</v>
      </c>
      <c r="D183">
        <v>7.504119206246866</v>
      </c>
      <c r="E183">
        <v>31.641951429185472</v>
      </c>
      <c r="F183">
        <v>1.0136829285765456</v>
      </c>
      <c r="G183">
        <v>0.50719965613582629</v>
      </c>
      <c r="H183">
        <v>45.139336628698331</v>
      </c>
    </row>
    <row r="184" spans="1:8">
      <c r="A184" t="s">
        <v>264</v>
      </c>
      <c r="B184">
        <v>6.4758975189217624E-2</v>
      </c>
      <c r="C184">
        <v>6.2219209131015498</v>
      </c>
      <c r="D184">
        <v>7.3774638766341525</v>
      </c>
      <c r="E184">
        <v>28.307767029586756</v>
      </c>
      <c r="F184">
        <v>1.1332820658113085</v>
      </c>
      <c r="G184">
        <v>0.50795321164042584</v>
      </c>
      <c r="H184">
        <v>43.613146071963413</v>
      </c>
    </row>
    <row r="185" spans="1:8">
      <c r="A185" t="s">
        <v>267</v>
      </c>
      <c r="B185">
        <v>4.2142902752059258E-2</v>
      </c>
      <c r="C185">
        <v>3.3918651427111932</v>
      </c>
      <c r="D185">
        <v>4.9447672562416196</v>
      </c>
      <c r="E185">
        <v>32.423216908243404</v>
      </c>
      <c r="F185">
        <v>0.95268501372836989</v>
      </c>
      <c r="G185">
        <v>0.35246791392631377</v>
      </c>
      <c r="H185">
        <v>42.107145137602963</v>
      </c>
    </row>
    <row r="186" spans="1:8">
      <c r="A186" t="s">
        <v>270</v>
      </c>
      <c r="B186">
        <v>8.7011042724981127E-2</v>
      </c>
      <c r="C186">
        <v>5.9781704648692919</v>
      </c>
      <c r="D186">
        <v>10.115033716779056</v>
      </c>
      <c r="E186">
        <v>36.776240867039448</v>
      </c>
      <c r="F186">
        <v>2.145845862496961</v>
      </c>
      <c r="G186">
        <v>0.74727130810866149</v>
      </c>
      <c r="H186">
        <v>55.849573262018403</v>
      </c>
    </row>
    <row r="187" spans="1:8">
      <c r="A187" t="s">
        <v>273</v>
      </c>
      <c r="B187">
        <v>6.2112698435626688E-2</v>
      </c>
      <c r="C187">
        <v>4.5833393520056624</v>
      </c>
      <c r="D187">
        <v>7.6831963483511245</v>
      </c>
      <c r="E187">
        <v>28.638287422900806</v>
      </c>
      <c r="F187">
        <v>1.4517037657629028</v>
      </c>
      <c r="G187">
        <v>0.51134640107469409</v>
      </c>
      <c r="H187">
        <v>42.929985988530817</v>
      </c>
    </row>
    <row r="188" spans="1:8">
      <c r="A188" t="s">
        <v>276</v>
      </c>
      <c r="B188">
        <v>0.1626107435236066</v>
      </c>
      <c r="C188">
        <v>17.267018055399799</v>
      </c>
      <c r="D188">
        <v>19.472916900302792</v>
      </c>
      <c r="E188">
        <v>81.900863519120776</v>
      </c>
      <c r="F188">
        <v>3.1086688348099139</v>
      </c>
      <c r="G188">
        <v>1.0037007962319167</v>
      </c>
      <c r="H188">
        <v>122.91577884938881</v>
      </c>
    </row>
    <row r="189" spans="1:8">
      <c r="A189" t="s">
        <v>279</v>
      </c>
      <c r="B189">
        <v>5.9783250957574745E-2</v>
      </c>
      <c r="C189">
        <v>3.5098329544743594</v>
      </c>
      <c r="D189">
        <v>7.1732949608280672</v>
      </c>
      <c r="E189">
        <v>31.61491244534351</v>
      </c>
      <c r="F189">
        <v>1.0927822151779942</v>
      </c>
      <c r="G189">
        <v>0.57280696266327435</v>
      </c>
      <c r="H189">
        <v>44.023412789444784</v>
      </c>
    </row>
  </sheetData>
  <conditionalFormatting sqref="B2:H16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:H18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B171:B18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1:C1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1:D18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:E18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1:F1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G1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1:H1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B34" sqref="B34"/>
    </sheetView>
  </sheetViews>
  <sheetFormatPr baseColWidth="10" defaultRowHeight="15" x14ac:dyDescent="0"/>
  <cols>
    <col min="1" max="1" width="37.83203125" bestFit="1" customWidth="1"/>
  </cols>
  <sheetData>
    <row r="1" spans="1:9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</row>
    <row r="2" spans="1:9">
      <c r="A2" t="s">
        <v>201</v>
      </c>
      <c r="B2" t="s">
        <v>1</v>
      </c>
      <c r="C2">
        <v>6568</v>
      </c>
      <c r="D2">
        <v>134245</v>
      </c>
      <c r="E2">
        <v>24.2</v>
      </c>
      <c r="F2">
        <v>5547.3</v>
      </c>
      <c r="G2">
        <v>4</v>
      </c>
      <c r="H2">
        <v>56646</v>
      </c>
      <c r="I2">
        <f>C2*100/D2</f>
        <v>4.8925472084621404</v>
      </c>
    </row>
    <row r="3" spans="1:9">
      <c r="A3" t="s">
        <v>209</v>
      </c>
      <c r="B3" t="s">
        <v>1</v>
      </c>
      <c r="C3">
        <v>1852</v>
      </c>
      <c r="D3">
        <v>42796</v>
      </c>
      <c r="E3">
        <v>13.7</v>
      </c>
      <c r="F3">
        <v>3123.8</v>
      </c>
      <c r="G3">
        <v>1</v>
      </c>
      <c r="H3">
        <v>19733</v>
      </c>
      <c r="I3">
        <f t="shared" ref="I3:I66" si="0">C3*100/D3</f>
        <v>4.3275072436676325</v>
      </c>
    </row>
    <row r="4" spans="1:9">
      <c r="A4" t="s">
        <v>215</v>
      </c>
      <c r="B4" t="s">
        <v>1</v>
      </c>
      <c r="C4">
        <v>10901</v>
      </c>
      <c r="D4">
        <v>166520</v>
      </c>
      <c r="E4">
        <v>21.4</v>
      </c>
      <c r="F4">
        <v>7781.3</v>
      </c>
      <c r="G4">
        <v>4</v>
      </c>
      <c r="H4">
        <v>72767</v>
      </c>
      <c r="I4">
        <f t="shared" si="0"/>
        <v>6.5463607975018014</v>
      </c>
    </row>
    <row r="5" spans="1:9">
      <c r="A5" t="s">
        <v>244</v>
      </c>
      <c r="B5" t="s">
        <v>1</v>
      </c>
      <c r="C5">
        <v>619</v>
      </c>
      <c r="D5">
        <v>18413</v>
      </c>
      <c r="E5">
        <v>23.6</v>
      </c>
      <c r="F5">
        <v>780.2</v>
      </c>
      <c r="G5">
        <v>1</v>
      </c>
      <c r="H5">
        <v>6805</v>
      </c>
      <c r="I5">
        <f t="shared" si="0"/>
        <v>3.3617552815945255</v>
      </c>
    </row>
    <row r="6" spans="1:9">
      <c r="A6" t="s">
        <v>221</v>
      </c>
      <c r="B6" t="s">
        <v>1</v>
      </c>
      <c r="C6">
        <v>2542</v>
      </c>
      <c r="D6">
        <v>44489</v>
      </c>
      <c r="E6">
        <v>17.7</v>
      </c>
      <c r="F6">
        <v>2513.5</v>
      </c>
      <c r="G6">
        <v>1</v>
      </c>
      <c r="H6">
        <v>23180</v>
      </c>
      <c r="I6">
        <f t="shared" si="0"/>
        <v>5.7137719436265142</v>
      </c>
    </row>
    <row r="7" spans="1:9">
      <c r="A7" t="s">
        <v>227</v>
      </c>
      <c r="B7" t="s">
        <v>1</v>
      </c>
      <c r="C7">
        <v>3116</v>
      </c>
      <c r="D7">
        <v>76853</v>
      </c>
      <c r="E7">
        <v>16.3</v>
      </c>
      <c r="F7">
        <v>4714.8999999999996</v>
      </c>
      <c r="G7">
        <v>1</v>
      </c>
      <c r="H7">
        <v>32463</v>
      </c>
      <c r="I7">
        <f t="shared" si="0"/>
        <v>4.054493643709419</v>
      </c>
    </row>
    <row r="8" spans="1:9">
      <c r="A8" t="s">
        <v>248</v>
      </c>
      <c r="B8" t="s">
        <v>1</v>
      </c>
      <c r="C8">
        <v>5665</v>
      </c>
      <c r="D8">
        <v>136024</v>
      </c>
      <c r="E8">
        <v>25.4</v>
      </c>
      <c r="F8">
        <v>5355.3</v>
      </c>
      <c r="G8">
        <v>5</v>
      </c>
      <c r="H8">
        <v>73047</v>
      </c>
      <c r="I8">
        <f t="shared" si="0"/>
        <v>4.1647062283126504</v>
      </c>
    </row>
    <row r="9" spans="1:9">
      <c r="A9" t="s">
        <v>252</v>
      </c>
      <c r="B9" t="s">
        <v>1</v>
      </c>
      <c r="C9">
        <v>3104</v>
      </c>
      <c r="D9">
        <v>84234</v>
      </c>
      <c r="E9">
        <v>11.1</v>
      </c>
      <c r="F9">
        <v>7588.6</v>
      </c>
      <c r="G9">
        <v>2</v>
      </c>
      <c r="H9">
        <v>47004</v>
      </c>
      <c r="I9">
        <f t="shared" si="0"/>
        <v>3.6849728138281455</v>
      </c>
    </row>
    <row r="10" spans="1:9">
      <c r="A10" t="s">
        <v>255</v>
      </c>
      <c r="B10" t="s">
        <v>1</v>
      </c>
      <c r="C10">
        <v>1502</v>
      </c>
      <c r="D10">
        <v>23954</v>
      </c>
      <c r="E10">
        <v>3.9</v>
      </c>
      <c r="F10">
        <v>6142</v>
      </c>
      <c r="G10">
        <v>1</v>
      </c>
      <c r="H10">
        <v>9318</v>
      </c>
      <c r="I10">
        <f t="shared" si="0"/>
        <v>6.2703515070551887</v>
      </c>
    </row>
    <row r="11" spans="1:9">
      <c r="A11" t="s">
        <v>258</v>
      </c>
      <c r="B11" t="s">
        <v>1</v>
      </c>
      <c r="C11">
        <v>2531</v>
      </c>
      <c r="D11">
        <v>69297</v>
      </c>
      <c r="E11">
        <v>27.1</v>
      </c>
      <c r="F11">
        <v>2557.1</v>
      </c>
      <c r="G11">
        <v>3</v>
      </c>
      <c r="H11">
        <v>20972</v>
      </c>
      <c r="I11">
        <f t="shared" si="0"/>
        <v>3.6523947645641224</v>
      </c>
    </row>
    <row r="12" spans="1:9">
      <c r="A12" t="s">
        <v>233</v>
      </c>
      <c r="B12" t="s">
        <v>1</v>
      </c>
      <c r="C12">
        <v>7454</v>
      </c>
      <c r="D12">
        <v>104000</v>
      </c>
      <c r="E12">
        <v>8.1</v>
      </c>
      <c r="F12">
        <v>12839.5</v>
      </c>
      <c r="G12">
        <v>3</v>
      </c>
      <c r="H12">
        <v>55238</v>
      </c>
      <c r="I12">
        <f t="shared" si="0"/>
        <v>7.1673076923076922</v>
      </c>
    </row>
    <row r="13" spans="1:9">
      <c r="A13" t="s">
        <v>261</v>
      </c>
      <c r="B13" t="s">
        <v>1</v>
      </c>
      <c r="C13">
        <v>3221</v>
      </c>
      <c r="D13">
        <v>106734</v>
      </c>
      <c r="E13">
        <v>42.3</v>
      </c>
      <c r="F13">
        <v>2523.1999999999998</v>
      </c>
      <c r="G13">
        <v>4</v>
      </c>
      <c r="H13">
        <v>44875</v>
      </c>
      <c r="I13">
        <f t="shared" si="0"/>
        <v>3.0177825247812318</v>
      </c>
    </row>
    <row r="14" spans="1:9">
      <c r="A14" t="s">
        <v>264</v>
      </c>
      <c r="B14" t="s">
        <v>1</v>
      </c>
      <c r="C14">
        <v>6188</v>
      </c>
      <c r="D14">
        <v>139590</v>
      </c>
      <c r="E14">
        <v>15.9</v>
      </c>
      <c r="F14">
        <v>8779.2000000000007</v>
      </c>
      <c r="G14">
        <v>4</v>
      </c>
      <c r="H14">
        <v>63010</v>
      </c>
      <c r="I14">
        <f t="shared" si="0"/>
        <v>4.4329823053227306</v>
      </c>
    </row>
    <row r="15" spans="1:9">
      <c r="A15" t="s">
        <v>267</v>
      </c>
      <c r="B15" t="s">
        <v>1</v>
      </c>
      <c r="C15">
        <v>6149</v>
      </c>
      <c r="D15">
        <v>98828</v>
      </c>
      <c r="E15">
        <v>42.8</v>
      </c>
      <c r="F15">
        <v>2309.1</v>
      </c>
      <c r="G15">
        <v>3</v>
      </c>
      <c r="H15">
        <v>43102</v>
      </c>
      <c r="I15">
        <f t="shared" si="0"/>
        <v>6.2219209131015498</v>
      </c>
    </row>
    <row r="16" spans="1:9">
      <c r="A16" t="s">
        <v>270</v>
      </c>
      <c r="B16" t="s">
        <v>1</v>
      </c>
      <c r="C16">
        <v>2656</v>
      </c>
      <c r="D16">
        <v>78305</v>
      </c>
      <c r="E16">
        <v>13.5</v>
      </c>
      <c r="F16">
        <v>5800.4</v>
      </c>
      <c r="G16">
        <v>2</v>
      </c>
      <c r="H16">
        <v>32972</v>
      </c>
      <c r="I16">
        <f t="shared" si="0"/>
        <v>3.3918651427111932</v>
      </c>
    </row>
    <row r="17" spans="1:9">
      <c r="A17" t="s">
        <v>239</v>
      </c>
      <c r="B17" t="s">
        <v>1</v>
      </c>
      <c r="C17">
        <v>4672</v>
      </c>
      <c r="D17">
        <v>78151</v>
      </c>
      <c r="E17">
        <v>15.7</v>
      </c>
      <c r="F17">
        <v>4977.8</v>
      </c>
      <c r="G17">
        <v>4</v>
      </c>
      <c r="H17">
        <v>43647</v>
      </c>
      <c r="I17">
        <f t="shared" si="0"/>
        <v>5.9781704648692919</v>
      </c>
    </row>
    <row r="18" spans="1:9">
      <c r="A18" t="s">
        <v>273</v>
      </c>
      <c r="B18" t="s">
        <v>1</v>
      </c>
      <c r="C18">
        <v>3173</v>
      </c>
      <c r="D18">
        <v>69229</v>
      </c>
      <c r="E18">
        <v>9.6999999999999993</v>
      </c>
      <c r="F18">
        <v>7137</v>
      </c>
      <c r="G18">
        <v>2</v>
      </c>
      <c r="H18">
        <v>29720</v>
      </c>
      <c r="I18">
        <f t="shared" si="0"/>
        <v>4.5833393520056624</v>
      </c>
    </row>
    <row r="19" spans="1:9">
      <c r="A19" t="s">
        <v>276</v>
      </c>
      <c r="B19" t="s">
        <v>1</v>
      </c>
      <c r="C19">
        <v>15397</v>
      </c>
      <c r="D19">
        <v>89170</v>
      </c>
      <c r="E19">
        <v>16.5</v>
      </c>
      <c r="F19">
        <v>5404.2</v>
      </c>
      <c r="G19">
        <v>6</v>
      </c>
      <c r="H19">
        <v>109604</v>
      </c>
      <c r="I19">
        <f t="shared" si="0"/>
        <v>17.267018055399799</v>
      </c>
    </row>
    <row r="20" spans="1:9">
      <c r="A20" t="s">
        <v>279</v>
      </c>
      <c r="B20" t="s">
        <v>1</v>
      </c>
      <c r="C20">
        <v>5049</v>
      </c>
      <c r="D20">
        <v>143853</v>
      </c>
      <c r="E20">
        <v>16.5</v>
      </c>
      <c r="F20">
        <v>8718.2999999999993</v>
      </c>
      <c r="G20">
        <v>3</v>
      </c>
      <c r="H20">
        <v>63329</v>
      </c>
      <c r="I20">
        <f t="shared" si="0"/>
        <v>3.5098329544743594</v>
      </c>
    </row>
    <row r="21" spans="1:9">
      <c r="A21" t="s">
        <v>201</v>
      </c>
      <c r="B21" t="s">
        <v>4</v>
      </c>
      <c r="C21">
        <v>1552</v>
      </c>
      <c r="D21">
        <v>134245</v>
      </c>
      <c r="E21">
        <v>24.2</v>
      </c>
      <c r="F21">
        <v>5547.3</v>
      </c>
      <c r="G21">
        <v>4</v>
      </c>
      <c r="H21">
        <v>56646</v>
      </c>
      <c r="I21">
        <f t="shared" si="0"/>
        <v>1.1560951990763157</v>
      </c>
    </row>
    <row r="22" spans="1:9">
      <c r="A22" t="s">
        <v>209</v>
      </c>
      <c r="B22" t="s">
        <v>4</v>
      </c>
      <c r="C22">
        <v>464</v>
      </c>
      <c r="D22">
        <v>42796</v>
      </c>
      <c r="E22">
        <v>13.7</v>
      </c>
      <c r="F22">
        <v>3123.8</v>
      </c>
      <c r="G22">
        <v>1</v>
      </c>
      <c r="H22">
        <v>19733</v>
      </c>
      <c r="I22">
        <f t="shared" si="0"/>
        <v>1.0842134778951305</v>
      </c>
    </row>
    <row r="23" spans="1:9">
      <c r="A23" t="s">
        <v>215</v>
      </c>
      <c r="B23" t="s">
        <v>4</v>
      </c>
      <c r="C23">
        <v>1581</v>
      </c>
      <c r="D23">
        <v>166520</v>
      </c>
      <c r="E23">
        <v>21.4</v>
      </c>
      <c r="F23">
        <v>7781.3</v>
      </c>
      <c r="G23">
        <v>4</v>
      </c>
      <c r="H23">
        <v>72767</v>
      </c>
      <c r="I23">
        <f t="shared" si="0"/>
        <v>0.94943550324285375</v>
      </c>
    </row>
    <row r="24" spans="1:9">
      <c r="A24" t="s">
        <v>244</v>
      </c>
      <c r="B24" t="s">
        <v>4</v>
      </c>
      <c r="C24">
        <v>241</v>
      </c>
      <c r="D24">
        <v>18413</v>
      </c>
      <c r="E24">
        <v>23.6</v>
      </c>
      <c r="F24">
        <v>780.2</v>
      </c>
      <c r="G24">
        <v>1</v>
      </c>
      <c r="H24">
        <v>6805</v>
      </c>
      <c r="I24">
        <f t="shared" si="0"/>
        <v>1.3088578721555424</v>
      </c>
    </row>
    <row r="25" spans="1:9">
      <c r="A25" t="s">
        <v>221</v>
      </c>
      <c r="B25" t="s">
        <v>4</v>
      </c>
      <c r="C25">
        <v>778</v>
      </c>
      <c r="D25">
        <v>44489</v>
      </c>
      <c r="E25">
        <v>17.7</v>
      </c>
      <c r="F25">
        <v>2513.5</v>
      </c>
      <c r="G25">
        <v>1</v>
      </c>
      <c r="H25">
        <v>23180</v>
      </c>
      <c r="I25">
        <f t="shared" si="0"/>
        <v>1.7487468812515454</v>
      </c>
    </row>
    <row r="26" spans="1:9">
      <c r="A26" t="s">
        <v>227</v>
      </c>
      <c r="B26" t="s">
        <v>4</v>
      </c>
      <c r="C26">
        <v>933</v>
      </c>
      <c r="D26">
        <v>76853</v>
      </c>
      <c r="E26">
        <v>16.3</v>
      </c>
      <c r="F26">
        <v>4714.8999999999996</v>
      </c>
      <c r="G26">
        <v>1</v>
      </c>
      <c r="H26">
        <v>32463</v>
      </c>
      <c r="I26">
        <f t="shared" si="0"/>
        <v>1.2140059594290398</v>
      </c>
    </row>
    <row r="27" spans="1:9">
      <c r="A27" t="s">
        <v>248</v>
      </c>
      <c r="B27" t="s">
        <v>4</v>
      </c>
      <c r="C27">
        <v>2560</v>
      </c>
      <c r="D27">
        <v>136024</v>
      </c>
      <c r="E27">
        <v>25.4</v>
      </c>
      <c r="F27">
        <v>5355.3</v>
      </c>
      <c r="G27">
        <v>5</v>
      </c>
      <c r="H27">
        <v>73047</v>
      </c>
      <c r="I27">
        <f t="shared" si="0"/>
        <v>1.8820208198553197</v>
      </c>
    </row>
    <row r="28" spans="1:9">
      <c r="A28" t="s">
        <v>252</v>
      </c>
      <c r="B28" t="s">
        <v>4</v>
      </c>
      <c r="C28">
        <v>1220</v>
      </c>
      <c r="D28">
        <v>84234</v>
      </c>
      <c r="E28">
        <v>11.1</v>
      </c>
      <c r="F28">
        <v>7588.6</v>
      </c>
      <c r="G28">
        <v>2</v>
      </c>
      <c r="H28">
        <v>47004</v>
      </c>
      <c r="I28">
        <f t="shared" si="0"/>
        <v>1.4483462734762684</v>
      </c>
    </row>
    <row r="29" spans="1:9">
      <c r="A29" t="s">
        <v>255</v>
      </c>
      <c r="B29" t="s">
        <v>4</v>
      </c>
      <c r="C29">
        <v>260</v>
      </c>
      <c r="D29">
        <v>23954</v>
      </c>
      <c r="E29">
        <v>3.9</v>
      </c>
      <c r="F29">
        <v>6142</v>
      </c>
      <c r="G29">
        <v>1</v>
      </c>
      <c r="H29">
        <v>9318</v>
      </c>
      <c r="I29">
        <f t="shared" si="0"/>
        <v>1.085413709610086</v>
      </c>
    </row>
    <row r="30" spans="1:9">
      <c r="A30" t="s">
        <v>258</v>
      </c>
      <c r="B30" t="s">
        <v>4</v>
      </c>
      <c r="C30">
        <v>713</v>
      </c>
      <c r="D30">
        <v>69297</v>
      </c>
      <c r="E30">
        <v>27.1</v>
      </c>
      <c r="F30">
        <v>2557.1</v>
      </c>
      <c r="G30">
        <v>3</v>
      </c>
      <c r="H30">
        <v>20972</v>
      </c>
      <c r="I30">
        <f t="shared" si="0"/>
        <v>1.0289045701834134</v>
      </c>
    </row>
    <row r="31" spans="1:9">
      <c r="A31" t="s">
        <v>233</v>
      </c>
      <c r="B31" t="s">
        <v>4</v>
      </c>
      <c r="C31">
        <v>1708</v>
      </c>
      <c r="D31">
        <v>104000</v>
      </c>
      <c r="E31">
        <v>8.1</v>
      </c>
      <c r="F31">
        <v>12839.5</v>
      </c>
      <c r="G31">
        <v>3</v>
      </c>
      <c r="H31">
        <v>55238</v>
      </c>
      <c r="I31">
        <f t="shared" si="0"/>
        <v>1.6423076923076922</v>
      </c>
    </row>
    <row r="32" spans="1:9">
      <c r="A32" t="s">
        <v>261</v>
      </c>
      <c r="B32" t="s">
        <v>4</v>
      </c>
      <c r="C32">
        <v>2062</v>
      </c>
      <c r="D32">
        <v>106734</v>
      </c>
      <c r="E32">
        <v>42.3</v>
      </c>
      <c r="F32">
        <v>2523.1999999999998</v>
      </c>
      <c r="G32">
        <v>4</v>
      </c>
      <c r="H32">
        <v>44875</v>
      </c>
      <c r="I32">
        <f t="shared" si="0"/>
        <v>1.9319054846628065</v>
      </c>
    </row>
    <row r="33" spans="1:9">
      <c r="A33" t="s">
        <v>264</v>
      </c>
      <c r="B33" t="s">
        <v>4</v>
      </c>
      <c r="C33">
        <v>1415</v>
      </c>
      <c r="D33">
        <v>139590</v>
      </c>
      <c r="E33">
        <v>15.9</v>
      </c>
      <c r="F33">
        <v>8779.2000000000007</v>
      </c>
      <c r="G33">
        <v>4</v>
      </c>
      <c r="H33">
        <v>63010</v>
      </c>
      <c r="I33">
        <f t="shared" si="0"/>
        <v>1.0136829285765456</v>
      </c>
    </row>
    <row r="34" spans="1:9">
      <c r="A34" t="s">
        <v>267</v>
      </c>
      <c r="B34" t="s">
        <v>4</v>
      </c>
      <c r="C34">
        <v>1120</v>
      </c>
      <c r="D34">
        <v>98828</v>
      </c>
      <c r="E34">
        <v>42.8</v>
      </c>
      <c r="F34">
        <v>2309.1</v>
      </c>
      <c r="G34">
        <v>3</v>
      </c>
      <c r="H34">
        <v>43102</v>
      </c>
      <c r="I34">
        <f t="shared" si="0"/>
        <v>1.1332820658113085</v>
      </c>
    </row>
    <row r="35" spans="1:9">
      <c r="A35" t="s">
        <v>270</v>
      </c>
      <c r="B35" t="s">
        <v>4</v>
      </c>
      <c r="C35">
        <v>746</v>
      </c>
      <c r="D35">
        <v>78305</v>
      </c>
      <c r="E35">
        <v>13.5</v>
      </c>
      <c r="F35">
        <v>5800.4</v>
      </c>
      <c r="G35">
        <v>2</v>
      </c>
      <c r="H35">
        <v>32972</v>
      </c>
      <c r="I35">
        <f t="shared" si="0"/>
        <v>0.95268501372836989</v>
      </c>
    </row>
    <row r="36" spans="1:9">
      <c r="A36" t="s">
        <v>239</v>
      </c>
      <c r="B36" t="s">
        <v>4</v>
      </c>
      <c r="C36">
        <v>1677</v>
      </c>
      <c r="D36">
        <v>78151</v>
      </c>
      <c r="E36">
        <v>15.7</v>
      </c>
      <c r="F36">
        <v>4977.8</v>
      </c>
      <c r="G36">
        <v>4</v>
      </c>
      <c r="H36">
        <v>43647</v>
      </c>
      <c r="I36">
        <f t="shared" si="0"/>
        <v>2.145845862496961</v>
      </c>
    </row>
    <row r="37" spans="1:9">
      <c r="A37" t="s">
        <v>273</v>
      </c>
      <c r="B37" t="s">
        <v>4</v>
      </c>
      <c r="C37">
        <v>1005</v>
      </c>
      <c r="D37">
        <v>69229</v>
      </c>
      <c r="E37">
        <v>9.6999999999999993</v>
      </c>
      <c r="F37">
        <v>7137</v>
      </c>
      <c r="G37">
        <v>2</v>
      </c>
      <c r="H37">
        <v>29720</v>
      </c>
      <c r="I37">
        <f t="shared" si="0"/>
        <v>1.4517037657629028</v>
      </c>
    </row>
    <row r="38" spans="1:9">
      <c r="A38" t="s">
        <v>276</v>
      </c>
      <c r="B38" t="s">
        <v>4</v>
      </c>
      <c r="C38">
        <v>2772</v>
      </c>
      <c r="D38">
        <v>89170</v>
      </c>
      <c r="E38">
        <v>16.5</v>
      </c>
      <c r="F38">
        <v>5404.2</v>
      </c>
      <c r="G38">
        <v>6</v>
      </c>
      <c r="H38">
        <v>109604</v>
      </c>
      <c r="I38">
        <f t="shared" si="0"/>
        <v>3.1086688348099139</v>
      </c>
    </row>
    <row r="39" spans="1:9">
      <c r="A39" t="s">
        <v>279</v>
      </c>
      <c r="B39" t="s">
        <v>4</v>
      </c>
      <c r="C39">
        <v>1572</v>
      </c>
      <c r="D39">
        <v>143853</v>
      </c>
      <c r="E39">
        <v>16.5</v>
      </c>
      <c r="F39">
        <v>8718.2999999999993</v>
      </c>
      <c r="G39">
        <v>3</v>
      </c>
      <c r="H39">
        <v>63329</v>
      </c>
      <c r="I39">
        <f t="shared" si="0"/>
        <v>1.0927822151779942</v>
      </c>
    </row>
    <row r="40" spans="1:9">
      <c r="A40" t="s">
        <v>201</v>
      </c>
      <c r="B40" t="s">
        <v>0</v>
      </c>
      <c r="C40">
        <v>102</v>
      </c>
      <c r="D40">
        <v>134245</v>
      </c>
      <c r="E40">
        <v>24.2</v>
      </c>
      <c r="F40">
        <v>5547.3</v>
      </c>
      <c r="G40">
        <v>4</v>
      </c>
      <c r="H40">
        <v>56646</v>
      </c>
      <c r="I40">
        <f t="shared" si="0"/>
        <v>7.5980483444448577E-2</v>
      </c>
    </row>
    <row r="41" spans="1:9">
      <c r="A41" t="s">
        <v>209</v>
      </c>
      <c r="B41" t="s">
        <v>0</v>
      </c>
      <c r="C41">
        <v>20</v>
      </c>
      <c r="D41">
        <v>42796</v>
      </c>
      <c r="E41">
        <v>13.7</v>
      </c>
      <c r="F41">
        <v>3123.8</v>
      </c>
      <c r="G41">
        <v>1</v>
      </c>
      <c r="H41">
        <v>19733</v>
      </c>
      <c r="I41">
        <f t="shared" si="0"/>
        <v>4.6733339564445274E-2</v>
      </c>
    </row>
    <row r="42" spans="1:9">
      <c r="A42" t="s">
        <v>215</v>
      </c>
      <c r="B42" t="s">
        <v>0</v>
      </c>
      <c r="C42">
        <v>93</v>
      </c>
      <c r="D42">
        <v>166520</v>
      </c>
      <c r="E42">
        <v>21.4</v>
      </c>
      <c r="F42">
        <v>7781.3</v>
      </c>
      <c r="G42">
        <v>4</v>
      </c>
      <c r="H42">
        <v>72767</v>
      </c>
      <c r="I42">
        <f t="shared" si="0"/>
        <v>5.584914724957963E-2</v>
      </c>
    </row>
    <row r="43" spans="1:9">
      <c r="A43" t="s">
        <v>244</v>
      </c>
      <c r="B43" t="s">
        <v>0</v>
      </c>
      <c r="C43">
        <v>7</v>
      </c>
      <c r="D43">
        <v>18413</v>
      </c>
      <c r="E43">
        <v>23.6</v>
      </c>
      <c r="F43">
        <v>780.2</v>
      </c>
      <c r="G43">
        <v>1</v>
      </c>
      <c r="H43">
        <v>6805</v>
      </c>
      <c r="I43">
        <f t="shared" si="0"/>
        <v>3.8016618693314505E-2</v>
      </c>
    </row>
    <row r="44" spans="1:9">
      <c r="A44" t="s">
        <v>221</v>
      </c>
      <c r="B44" t="s">
        <v>0</v>
      </c>
      <c r="C44">
        <v>48</v>
      </c>
      <c r="D44">
        <v>44489</v>
      </c>
      <c r="E44">
        <v>17.7</v>
      </c>
      <c r="F44">
        <v>2513.5</v>
      </c>
      <c r="G44">
        <v>1</v>
      </c>
      <c r="H44">
        <v>23180</v>
      </c>
      <c r="I44">
        <f t="shared" si="0"/>
        <v>0.10789183843197195</v>
      </c>
    </row>
    <row r="45" spans="1:9">
      <c r="A45" t="s">
        <v>227</v>
      </c>
      <c r="B45" t="s">
        <v>0</v>
      </c>
      <c r="C45">
        <v>49</v>
      </c>
      <c r="D45">
        <v>76853</v>
      </c>
      <c r="E45">
        <v>16.3</v>
      </c>
      <c r="F45">
        <v>4714.8999999999996</v>
      </c>
      <c r="G45">
        <v>1</v>
      </c>
      <c r="H45">
        <v>32463</v>
      </c>
      <c r="I45">
        <f t="shared" si="0"/>
        <v>6.3758083614172512E-2</v>
      </c>
    </row>
    <row r="46" spans="1:9">
      <c r="A46" t="s">
        <v>248</v>
      </c>
      <c r="B46" t="s">
        <v>0</v>
      </c>
      <c r="C46">
        <v>136</v>
      </c>
      <c r="D46">
        <v>136024</v>
      </c>
      <c r="E46">
        <v>25.4</v>
      </c>
      <c r="F46">
        <v>5355.3</v>
      </c>
      <c r="G46">
        <v>5</v>
      </c>
      <c r="H46">
        <v>73047</v>
      </c>
      <c r="I46">
        <f t="shared" si="0"/>
        <v>9.9982356054813856E-2</v>
      </c>
    </row>
    <row r="47" spans="1:9">
      <c r="A47" t="s">
        <v>252</v>
      </c>
      <c r="B47" t="s">
        <v>0</v>
      </c>
      <c r="C47">
        <v>76</v>
      </c>
      <c r="D47">
        <v>84234</v>
      </c>
      <c r="E47">
        <v>11.1</v>
      </c>
      <c r="F47">
        <v>7588.6</v>
      </c>
      <c r="G47">
        <v>2</v>
      </c>
      <c r="H47">
        <v>47004</v>
      </c>
      <c r="I47">
        <f t="shared" si="0"/>
        <v>9.0224849823111811E-2</v>
      </c>
    </row>
    <row r="48" spans="1:9">
      <c r="A48" t="s">
        <v>255</v>
      </c>
      <c r="B48" t="s">
        <v>0</v>
      </c>
      <c r="C48">
        <v>12</v>
      </c>
      <c r="D48">
        <v>23954</v>
      </c>
      <c r="E48">
        <v>3.9</v>
      </c>
      <c r="F48">
        <v>6142</v>
      </c>
      <c r="G48">
        <v>1</v>
      </c>
      <c r="H48">
        <v>9318</v>
      </c>
      <c r="I48">
        <f t="shared" si="0"/>
        <v>5.0096017366619353E-2</v>
      </c>
    </row>
    <row r="49" spans="1:9">
      <c r="A49" t="s">
        <v>258</v>
      </c>
      <c r="B49" t="s">
        <v>0</v>
      </c>
      <c r="C49">
        <v>34</v>
      </c>
      <c r="D49">
        <v>69297</v>
      </c>
      <c r="E49">
        <v>27.1</v>
      </c>
      <c r="F49">
        <v>2557.1</v>
      </c>
      <c r="G49">
        <v>3</v>
      </c>
      <c r="H49">
        <v>20972</v>
      </c>
      <c r="I49">
        <f t="shared" si="0"/>
        <v>4.9064173052224484E-2</v>
      </c>
    </row>
    <row r="50" spans="1:9">
      <c r="A50" t="s">
        <v>233</v>
      </c>
      <c r="B50" t="s">
        <v>0</v>
      </c>
      <c r="C50">
        <v>72</v>
      </c>
      <c r="D50">
        <v>104000</v>
      </c>
      <c r="E50">
        <v>8.1</v>
      </c>
      <c r="F50">
        <v>12839.5</v>
      </c>
      <c r="G50">
        <v>3</v>
      </c>
      <c r="H50">
        <v>55238</v>
      </c>
      <c r="I50">
        <f t="shared" si="0"/>
        <v>6.9230769230769235E-2</v>
      </c>
    </row>
    <row r="51" spans="1:9">
      <c r="A51" t="s">
        <v>261</v>
      </c>
      <c r="B51" t="s">
        <v>0</v>
      </c>
      <c r="C51">
        <v>57</v>
      </c>
      <c r="D51">
        <v>106734</v>
      </c>
      <c r="E51">
        <v>42.3</v>
      </c>
      <c r="F51">
        <v>2523.1999999999998</v>
      </c>
      <c r="G51">
        <v>4</v>
      </c>
      <c r="H51">
        <v>44875</v>
      </c>
      <c r="I51">
        <f t="shared" si="0"/>
        <v>5.3403788858283209E-2</v>
      </c>
    </row>
    <row r="52" spans="1:9">
      <c r="A52" t="s">
        <v>264</v>
      </c>
      <c r="B52" t="s">
        <v>0</v>
      </c>
      <c r="C52">
        <v>55</v>
      </c>
      <c r="D52">
        <v>139590</v>
      </c>
      <c r="E52">
        <v>15.9</v>
      </c>
      <c r="F52">
        <v>8779.2000000000007</v>
      </c>
      <c r="G52">
        <v>4</v>
      </c>
      <c r="H52">
        <v>63010</v>
      </c>
      <c r="I52">
        <f t="shared" si="0"/>
        <v>3.9401103230890466E-2</v>
      </c>
    </row>
    <row r="53" spans="1:9">
      <c r="A53" t="s">
        <v>267</v>
      </c>
      <c r="B53" t="s">
        <v>0</v>
      </c>
      <c r="C53">
        <v>64</v>
      </c>
      <c r="D53">
        <v>98828</v>
      </c>
      <c r="E53">
        <v>42.8</v>
      </c>
      <c r="F53">
        <v>2309.1</v>
      </c>
      <c r="G53">
        <v>3</v>
      </c>
      <c r="H53">
        <v>43102</v>
      </c>
      <c r="I53">
        <f t="shared" si="0"/>
        <v>6.4758975189217624E-2</v>
      </c>
    </row>
    <row r="54" spans="1:9">
      <c r="A54" t="s">
        <v>270</v>
      </c>
      <c r="B54" t="s">
        <v>0</v>
      </c>
      <c r="C54">
        <v>33</v>
      </c>
      <c r="D54">
        <v>78305</v>
      </c>
      <c r="E54">
        <v>13.5</v>
      </c>
      <c r="F54">
        <v>5800.4</v>
      </c>
      <c r="G54">
        <v>2</v>
      </c>
      <c r="H54">
        <v>32972</v>
      </c>
      <c r="I54">
        <f t="shared" si="0"/>
        <v>4.2142902752059258E-2</v>
      </c>
    </row>
    <row r="55" spans="1:9">
      <c r="A55" t="s">
        <v>239</v>
      </c>
      <c r="B55" t="s">
        <v>0</v>
      </c>
      <c r="C55">
        <v>68</v>
      </c>
      <c r="D55">
        <v>78151</v>
      </c>
      <c r="E55">
        <v>15.7</v>
      </c>
      <c r="F55">
        <v>4977.8</v>
      </c>
      <c r="G55">
        <v>4</v>
      </c>
      <c r="H55">
        <v>43647</v>
      </c>
      <c r="I55">
        <f t="shared" si="0"/>
        <v>8.7011042724981127E-2</v>
      </c>
    </row>
    <row r="56" spans="1:9">
      <c r="A56" t="s">
        <v>273</v>
      </c>
      <c r="B56" t="s">
        <v>0</v>
      </c>
      <c r="C56">
        <v>43</v>
      </c>
      <c r="D56">
        <v>69229</v>
      </c>
      <c r="E56">
        <v>9.6999999999999993</v>
      </c>
      <c r="F56">
        <v>7137</v>
      </c>
      <c r="G56">
        <v>2</v>
      </c>
      <c r="H56">
        <v>29720</v>
      </c>
      <c r="I56">
        <f t="shared" si="0"/>
        <v>6.2112698435626688E-2</v>
      </c>
    </row>
    <row r="57" spans="1:9">
      <c r="A57" t="s">
        <v>276</v>
      </c>
      <c r="B57" t="s">
        <v>0</v>
      </c>
      <c r="C57">
        <v>145</v>
      </c>
      <c r="D57">
        <v>89170</v>
      </c>
      <c r="E57">
        <v>16.5</v>
      </c>
      <c r="F57">
        <v>5404.2</v>
      </c>
      <c r="G57">
        <v>6</v>
      </c>
      <c r="H57">
        <v>109604</v>
      </c>
      <c r="I57">
        <f t="shared" si="0"/>
        <v>0.1626107435236066</v>
      </c>
    </row>
    <row r="58" spans="1:9">
      <c r="A58" t="s">
        <v>279</v>
      </c>
      <c r="B58" t="s">
        <v>0</v>
      </c>
      <c r="C58">
        <v>86</v>
      </c>
      <c r="D58">
        <v>143853</v>
      </c>
      <c r="E58">
        <v>16.5</v>
      </c>
      <c r="F58">
        <v>8718.2999999999993</v>
      </c>
      <c r="G58">
        <v>3</v>
      </c>
      <c r="H58">
        <v>63329</v>
      </c>
      <c r="I58">
        <f t="shared" si="0"/>
        <v>5.9783250957574745E-2</v>
      </c>
    </row>
    <row r="59" spans="1:9">
      <c r="A59" t="s">
        <v>201</v>
      </c>
      <c r="B59" t="s">
        <v>5</v>
      </c>
      <c r="C59">
        <v>630</v>
      </c>
      <c r="D59">
        <v>134245</v>
      </c>
      <c r="E59">
        <v>24.2</v>
      </c>
      <c r="F59">
        <v>5547.3</v>
      </c>
      <c r="G59">
        <v>4</v>
      </c>
      <c r="H59">
        <v>56646</v>
      </c>
      <c r="I59">
        <f t="shared" si="0"/>
        <v>0.46929122127453538</v>
      </c>
    </row>
    <row r="60" spans="1:9">
      <c r="A60" t="s">
        <v>209</v>
      </c>
      <c r="B60" t="s">
        <v>5</v>
      </c>
      <c r="C60">
        <v>152</v>
      </c>
      <c r="D60">
        <v>42796</v>
      </c>
      <c r="E60">
        <v>13.7</v>
      </c>
      <c r="F60">
        <v>3123.8</v>
      </c>
      <c r="G60">
        <v>1</v>
      </c>
      <c r="H60">
        <v>19733</v>
      </c>
      <c r="I60">
        <f t="shared" si="0"/>
        <v>0.3551733806897841</v>
      </c>
    </row>
    <row r="61" spans="1:9">
      <c r="A61" t="s">
        <v>215</v>
      </c>
      <c r="B61" t="s">
        <v>5</v>
      </c>
      <c r="C61">
        <v>919</v>
      </c>
      <c r="D61">
        <v>166520</v>
      </c>
      <c r="E61">
        <v>21.4</v>
      </c>
      <c r="F61">
        <v>7781.3</v>
      </c>
      <c r="G61">
        <v>4</v>
      </c>
      <c r="H61">
        <v>72767</v>
      </c>
      <c r="I61">
        <f t="shared" si="0"/>
        <v>0.55188565938025458</v>
      </c>
    </row>
    <row r="62" spans="1:9">
      <c r="A62" t="s">
        <v>244</v>
      </c>
      <c r="B62" t="s">
        <v>5</v>
      </c>
      <c r="C62">
        <v>74</v>
      </c>
      <c r="D62">
        <v>18413</v>
      </c>
      <c r="E62">
        <v>23.6</v>
      </c>
      <c r="F62">
        <v>780.2</v>
      </c>
      <c r="G62">
        <v>1</v>
      </c>
      <c r="H62">
        <v>6805</v>
      </c>
      <c r="I62">
        <f t="shared" si="0"/>
        <v>0.40188996904361052</v>
      </c>
    </row>
    <row r="63" spans="1:9">
      <c r="A63" t="s">
        <v>221</v>
      </c>
      <c r="B63" t="s">
        <v>5</v>
      </c>
      <c r="C63">
        <v>311</v>
      </c>
      <c r="D63">
        <v>44489</v>
      </c>
      <c r="E63">
        <v>17.7</v>
      </c>
      <c r="F63">
        <v>2513.5</v>
      </c>
      <c r="G63">
        <v>1</v>
      </c>
      <c r="H63">
        <v>23180</v>
      </c>
      <c r="I63">
        <f t="shared" si="0"/>
        <v>0.69904920317381825</v>
      </c>
    </row>
    <row r="64" spans="1:9">
      <c r="A64" t="s">
        <v>227</v>
      </c>
      <c r="B64" t="s">
        <v>5</v>
      </c>
      <c r="C64">
        <v>384</v>
      </c>
      <c r="D64">
        <v>76853</v>
      </c>
      <c r="E64">
        <v>16.3</v>
      </c>
      <c r="F64">
        <v>4714.8999999999996</v>
      </c>
      <c r="G64">
        <v>1</v>
      </c>
      <c r="H64">
        <v>32463</v>
      </c>
      <c r="I64">
        <f t="shared" si="0"/>
        <v>0.4996551858743315</v>
      </c>
    </row>
    <row r="65" spans="1:9">
      <c r="A65" t="s">
        <v>248</v>
      </c>
      <c r="B65" t="s">
        <v>5</v>
      </c>
      <c r="C65">
        <v>751</v>
      </c>
      <c r="D65">
        <v>136024</v>
      </c>
      <c r="E65">
        <v>25.4</v>
      </c>
      <c r="F65">
        <v>5355.3</v>
      </c>
      <c r="G65">
        <v>5</v>
      </c>
      <c r="H65">
        <v>73047</v>
      </c>
      <c r="I65">
        <f t="shared" si="0"/>
        <v>0.55210845144974419</v>
      </c>
    </row>
    <row r="66" spans="1:9">
      <c r="A66" t="s">
        <v>252</v>
      </c>
      <c r="B66" t="s">
        <v>5</v>
      </c>
      <c r="C66">
        <v>492</v>
      </c>
      <c r="D66">
        <v>84234</v>
      </c>
      <c r="E66">
        <v>11.1</v>
      </c>
      <c r="F66">
        <v>7588.6</v>
      </c>
      <c r="G66">
        <v>2</v>
      </c>
      <c r="H66">
        <v>47004</v>
      </c>
      <c r="I66">
        <f t="shared" si="0"/>
        <v>0.58408718569698692</v>
      </c>
    </row>
    <row r="67" spans="1:9">
      <c r="A67" t="s">
        <v>255</v>
      </c>
      <c r="B67" t="s">
        <v>5</v>
      </c>
      <c r="C67">
        <v>81</v>
      </c>
      <c r="D67">
        <v>23954</v>
      </c>
      <c r="E67">
        <v>3.9</v>
      </c>
      <c r="F67">
        <v>6142</v>
      </c>
      <c r="G67">
        <v>1</v>
      </c>
      <c r="H67">
        <v>9318</v>
      </c>
      <c r="I67">
        <f t="shared" ref="I67:I115" si="1">C67*100/D67</f>
        <v>0.33814811722468063</v>
      </c>
    </row>
    <row r="68" spans="1:9">
      <c r="A68" t="s">
        <v>258</v>
      </c>
      <c r="B68" t="s">
        <v>5</v>
      </c>
      <c r="C68">
        <v>254</v>
      </c>
      <c r="D68">
        <v>69297</v>
      </c>
      <c r="E68">
        <v>27.1</v>
      </c>
      <c r="F68">
        <v>2557.1</v>
      </c>
      <c r="G68">
        <v>3</v>
      </c>
      <c r="H68">
        <v>20972</v>
      </c>
      <c r="I68">
        <f t="shared" si="1"/>
        <v>0.36653823397838292</v>
      </c>
    </row>
    <row r="69" spans="1:9">
      <c r="A69" t="s">
        <v>233</v>
      </c>
      <c r="B69" t="s">
        <v>5</v>
      </c>
      <c r="C69">
        <v>721</v>
      </c>
      <c r="D69">
        <v>104000</v>
      </c>
      <c r="E69">
        <v>8.1</v>
      </c>
      <c r="F69">
        <v>12839.5</v>
      </c>
      <c r="G69">
        <v>3</v>
      </c>
      <c r="H69">
        <v>55238</v>
      </c>
      <c r="I69">
        <f t="shared" si="1"/>
        <v>0.69326923076923075</v>
      </c>
    </row>
    <row r="70" spans="1:9">
      <c r="A70" t="s">
        <v>261</v>
      </c>
      <c r="B70" t="s">
        <v>5</v>
      </c>
      <c r="C70">
        <v>459</v>
      </c>
      <c r="D70">
        <v>106734</v>
      </c>
      <c r="E70">
        <v>42.3</v>
      </c>
      <c r="F70">
        <v>2523.1999999999998</v>
      </c>
      <c r="G70">
        <v>4</v>
      </c>
      <c r="H70">
        <v>44875</v>
      </c>
      <c r="I70">
        <f t="shared" si="1"/>
        <v>0.43004103659564902</v>
      </c>
    </row>
    <row r="71" spans="1:9">
      <c r="A71" t="s">
        <v>264</v>
      </c>
      <c r="B71" t="s">
        <v>5</v>
      </c>
      <c r="C71">
        <v>708</v>
      </c>
      <c r="D71">
        <v>139590</v>
      </c>
      <c r="E71">
        <v>15.9</v>
      </c>
      <c r="F71">
        <v>8779.2000000000007</v>
      </c>
      <c r="G71">
        <v>4</v>
      </c>
      <c r="H71">
        <v>63010</v>
      </c>
      <c r="I71">
        <f t="shared" si="1"/>
        <v>0.50719965613582629</v>
      </c>
    </row>
    <row r="72" spans="1:9">
      <c r="A72" t="s">
        <v>267</v>
      </c>
      <c r="B72" t="s">
        <v>5</v>
      </c>
      <c r="C72">
        <v>502</v>
      </c>
      <c r="D72">
        <v>98828</v>
      </c>
      <c r="E72">
        <v>42.8</v>
      </c>
      <c r="F72">
        <v>2309.1</v>
      </c>
      <c r="G72">
        <v>3</v>
      </c>
      <c r="H72">
        <v>43102</v>
      </c>
      <c r="I72">
        <f t="shared" si="1"/>
        <v>0.50795321164042584</v>
      </c>
    </row>
    <row r="73" spans="1:9">
      <c r="A73" t="s">
        <v>270</v>
      </c>
      <c r="B73" t="s">
        <v>5</v>
      </c>
      <c r="C73">
        <v>276</v>
      </c>
      <c r="D73">
        <v>78305</v>
      </c>
      <c r="E73">
        <v>13.5</v>
      </c>
      <c r="F73">
        <v>5800.4</v>
      </c>
      <c r="G73">
        <v>2</v>
      </c>
      <c r="H73">
        <v>32972</v>
      </c>
      <c r="I73">
        <f t="shared" si="1"/>
        <v>0.35246791392631377</v>
      </c>
    </row>
    <row r="74" spans="1:9">
      <c r="A74" t="s">
        <v>239</v>
      </c>
      <c r="B74" t="s">
        <v>5</v>
      </c>
      <c r="C74">
        <v>584</v>
      </c>
      <c r="D74">
        <v>78151</v>
      </c>
      <c r="E74">
        <v>15.7</v>
      </c>
      <c r="F74">
        <v>4977.8</v>
      </c>
      <c r="G74">
        <v>4</v>
      </c>
      <c r="H74">
        <v>43647</v>
      </c>
      <c r="I74">
        <f t="shared" si="1"/>
        <v>0.74727130810866149</v>
      </c>
    </row>
    <row r="75" spans="1:9">
      <c r="A75" t="s">
        <v>273</v>
      </c>
      <c r="B75" t="s">
        <v>5</v>
      </c>
      <c r="C75">
        <v>354</v>
      </c>
      <c r="D75">
        <v>69229</v>
      </c>
      <c r="E75">
        <v>9.6999999999999993</v>
      </c>
      <c r="F75">
        <v>7137</v>
      </c>
      <c r="G75">
        <v>2</v>
      </c>
      <c r="H75">
        <v>29720</v>
      </c>
      <c r="I75">
        <f t="shared" si="1"/>
        <v>0.51134640107469409</v>
      </c>
    </row>
    <row r="76" spans="1:9">
      <c r="A76" t="s">
        <v>276</v>
      </c>
      <c r="B76" t="s">
        <v>5</v>
      </c>
      <c r="C76">
        <v>895</v>
      </c>
      <c r="D76">
        <v>89170</v>
      </c>
      <c r="E76">
        <v>16.5</v>
      </c>
      <c r="F76">
        <v>5404.2</v>
      </c>
      <c r="G76">
        <v>6</v>
      </c>
      <c r="H76">
        <v>109604</v>
      </c>
      <c r="I76">
        <f t="shared" si="1"/>
        <v>1.0037007962319167</v>
      </c>
    </row>
    <row r="77" spans="1:9">
      <c r="A77" t="s">
        <v>279</v>
      </c>
      <c r="B77" t="s">
        <v>5</v>
      </c>
      <c r="C77">
        <v>824</v>
      </c>
      <c r="D77">
        <v>143853</v>
      </c>
      <c r="E77">
        <v>16.5</v>
      </c>
      <c r="F77">
        <v>8718.2999999999993</v>
      </c>
      <c r="G77">
        <v>3</v>
      </c>
      <c r="H77">
        <v>63329</v>
      </c>
      <c r="I77">
        <f t="shared" si="1"/>
        <v>0.57280696266327435</v>
      </c>
    </row>
    <row r="78" spans="1:9">
      <c r="A78" t="s">
        <v>201</v>
      </c>
      <c r="B78" t="s">
        <v>3</v>
      </c>
      <c r="C78">
        <v>38158</v>
      </c>
      <c r="D78">
        <v>134245</v>
      </c>
      <c r="E78">
        <v>24.2</v>
      </c>
      <c r="F78">
        <v>5547.3</v>
      </c>
      <c r="G78">
        <v>4</v>
      </c>
      <c r="H78">
        <v>56646</v>
      </c>
      <c r="I78">
        <f t="shared" si="1"/>
        <v>28.424149875228128</v>
      </c>
    </row>
    <row r="79" spans="1:9">
      <c r="A79" t="s">
        <v>209</v>
      </c>
      <c r="B79" t="s">
        <v>3</v>
      </c>
      <c r="C79">
        <v>14583</v>
      </c>
      <c r="D79">
        <v>42796</v>
      </c>
      <c r="E79">
        <v>13.7</v>
      </c>
      <c r="F79">
        <v>3123.8</v>
      </c>
      <c r="G79">
        <v>1</v>
      </c>
      <c r="H79">
        <v>19733</v>
      </c>
      <c r="I79">
        <f t="shared" si="1"/>
        <v>34.07561454341527</v>
      </c>
    </row>
    <row r="80" spans="1:9">
      <c r="A80" t="s">
        <v>215</v>
      </c>
      <c r="B80" t="s">
        <v>3</v>
      </c>
      <c r="C80">
        <v>43861</v>
      </c>
      <c r="D80">
        <v>166520</v>
      </c>
      <c r="E80">
        <v>21.4</v>
      </c>
      <c r="F80">
        <v>7781.3</v>
      </c>
      <c r="G80">
        <v>4</v>
      </c>
      <c r="H80">
        <v>72767</v>
      </c>
      <c r="I80">
        <f t="shared" si="1"/>
        <v>26.339779005524861</v>
      </c>
    </row>
    <row r="81" spans="1:9">
      <c r="A81" t="s">
        <v>244</v>
      </c>
      <c r="B81" t="s">
        <v>3</v>
      </c>
      <c r="C81">
        <v>4866</v>
      </c>
      <c r="D81">
        <v>18413</v>
      </c>
      <c r="E81">
        <v>23.6</v>
      </c>
      <c r="F81">
        <v>780.2</v>
      </c>
      <c r="G81">
        <v>1</v>
      </c>
      <c r="H81">
        <v>6805</v>
      </c>
      <c r="I81">
        <f t="shared" si="1"/>
        <v>26.426980937381199</v>
      </c>
    </row>
    <row r="82" spans="1:9">
      <c r="A82" t="s">
        <v>221</v>
      </c>
      <c r="B82" t="s">
        <v>3</v>
      </c>
      <c r="C82">
        <v>15283</v>
      </c>
      <c r="D82">
        <v>44489</v>
      </c>
      <c r="E82">
        <v>17.7</v>
      </c>
      <c r="F82">
        <v>2513.5</v>
      </c>
      <c r="G82">
        <v>1</v>
      </c>
      <c r="H82">
        <v>23180</v>
      </c>
      <c r="I82">
        <f t="shared" si="1"/>
        <v>34.352311807413066</v>
      </c>
    </row>
    <row r="83" spans="1:9">
      <c r="A83" t="s">
        <v>227</v>
      </c>
      <c r="B83" t="s">
        <v>3</v>
      </c>
      <c r="C83">
        <v>23183</v>
      </c>
      <c r="D83">
        <v>76853</v>
      </c>
      <c r="E83">
        <v>16.3</v>
      </c>
      <c r="F83">
        <v>4714.8999999999996</v>
      </c>
      <c r="G83">
        <v>1</v>
      </c>
      <c r="H83">
        <v>32463</v>
      </c>
      <c r="I83">
        <f t="shared" si="1"/>
        <v>30.165380661782883</v>
      </c>
    </row>
    <row r="84" spans="1:9">
      <c r="A84" t="s">
        <v>248</v>
      </c>
      <c r="B84" t="s">
        <v>3</v>
      </c>
      <c r="C84">
        <v>53053</v>
      </c>
      <c r="D84">
        <v>136024</v>
      </c>
      <c r="E84">
        <v>25.4</v>
      </c>
      <c r="F84">
        <v>5355.3</v>
      </c>
      <c r="G84">
        <v>5</v>
      </c>
      <c r="H84">
        <v>73047</v>
      </c>
      <c r="I84">
        <f t="shared" si="1"/>
        <v>39.002675998353233</v>
      </c>
    </row>
    <row r="85" spans="1:9">
      <c r="A85" t="s">
        <v>252</v>
      </c>
      <c r="B85" t="s">
        <v>3</v>
      </c>
      <c r="C85">
        <v>35818</v>
      </c>
      <c r="D85">
        <v>84234</v>
      </c>
      <c r="E85">
        <v>11.1</v>
      </c>
      <c r="F85">
        <v>7588.6</v>
      </c>
      <c r="G85">
        <v>2</v>
      </c>
      <c r="H85">
        <v>47004</v>
      </c>
      <c r="I85">
        <f t="shared" si="1"/>
        <v>42.5220219863713</v>
      </c>
    </row>
    <row r="86" spans="1:9">
      <c r="A86" t="s">
        <v>255</v>
      </c>
      <c r="B86" t="s">
        <v>3</v>
      </c>
      <c r="C86">
        <v>5233</v>
      </c>
      <c r="D86">
        <v>23954</v>
      </c>
      <c r="E86">
        <v>3.9</v>
      </c>
      <c r="F86">
        <v>6142</v>
      </c>
      <c r="G86">
        <v>1</v>
      </c>
      <c r="H86">
        <v>9318</v>
      </c>
      <c r="I86">
        <f t="shared" si="1"/>
        <v>21.846038239959924</v>
      </c>
    </row>
    <row r="87" spans="1:9">
      <c r="A87" t="s">
        <v>258</v>
      </c>
      <c r="B87" t="s">
        <v>3</v>
      </c>
      <c r="C87">
        <v>13806</v>
      </c>
      <c r="D87">
        <v>69297</v>
      </c>
      <c r="E87">
        <v>27.1</v>
      </c>
      <c r="F87">
        <v>2557.1</v>
      </c>
      <c r="G87">
        <v>3</v>
      </c>
      <c r="H87">
        <v>20972</v>
      </c>
      <c r="I87">
        <f t="shared" si="1"/>
        <v>19.92294038702974</v>
      </c>
    </row>
    <row r="88" spans="1:9">
      <c r="A88" t="s">
        <v>233</v>
      </c>
      <c r="B88" t="s">
        <v>3</v>
      </c>
      <c r="C88">
        <v>33273</v>
      </c>
      <c r="D88">
        <v>104000</v>
      </c>
      <c r="E88">
        <v>8.1</v>
      </c>
      <c r="F88">
        <v>12839.5</v>
      </c>
      <c r="G88">
        <v>3</v>
      </c>
      <c r="H88">
        <v>55238</v>
      </c>
      <c r="I88">
        <f t="shared" si="1"/>
        <v>31.993269230769229</v>
      </c>
    </row>
    <row r="89" spans="1:9">
      <c r="A89" t="s">
        <v>261</v>
      </c>
      <c r="B89" t="s">
        <v>3</v>
      </c>
      <c r="C89">
        <v>33330</v>
      </c>
      <c r="D89">
        <v>106734</v>
      </c>
      <c r="E89">
        <v>42.3</v>
      </c>
      <c r="F89">
        <v>2523.1999999999998</v>
      </c>
      <c r="G89">
        <v>4</v>
      </c>
      <c r="H89">
        <v>44875</v>
      </c>
      <c r="I89">
        <f t="shared" si="1"/>
        <v>31.22716285344876</v>
      </c>
    </row>
    <row r="90" spans="1:9">
      <c r="A90" t="s">
        <v>264</v>
      </c>
      <c r="B90" t="s">
        <v>3</v>
      </c>
      <c r="C90">
        <v>44169</v>
      </c>
      <c r="D90">
        <v>139590</v>
      </c>
      <c r="E90">
        <v>15.9</v>
      </c>
      <c r="F90">
        <v>8779.2000000000007</v>
      </c>
      <c r="G90">
        <v>4</v>
      </c>
      <c r="H90">
        <v>63010</v>
      </c>
      <c r="I90">
        <f t="shared" si="1"/>
        <v>31.641951429185472</v>
      </c>
    </row>
    <row r="91" spans="1:9">
      <c r="A91" t="s">
        <v>267</v>
      </c>
      <c r="B91" t="s">
        <v>3</v>
      </c>
      <c r="C91">
        <v>27976</v>
      </c>
      <c r="D91">
        <v>98828</v>
      </c>
      <c r="E91">
        <v>42.8</v>
      </c>
      <c r="F91">
        <v>2309.1</v>
      </c>
      <c r="G91">
        <v>3</v>
      </c>
      <c r="H91">
        <v>43102</v>
      </c>
      <c r="I91">
        <f t="shared" si="1"/>
        <v>28.307767029586756</v>
      </c>
    </row>
    <row r="92" spans="1:9">
      <c r="A92" t="s">
        <v>270</v>
      </c>
      <c r="B92" t="s">
        <v>3</v>
      </c>
      <c r="C92">
        <v>25389</v>
      </c>
      <c r="D92">
        <v>78305</v>
      </c>
      <c r="E92">
        <v>13.5</v>
      </c>
      <c r="F92">
        <v>5800.4</v>
      </c>
      <c r="G92">
        <v>2</v>
      </c>
      <c r="H92">
        <v>32972</v>
      </c>
      <c r="I92">
        <f t="shared" si="1"/>
        <v>32.423216908243404</v>
      </c>
    </row>
    <row r="93" spans="1:9">
      <c r="A93" t="s">
        <v>239</v>
      </c>
      <c r="B93" t="s">
        <v>3</v>
      </c>
      <c r="C93">
        <v>28741</v>
      </c>
      <c r="D93">
        <v>78151</v>
      </c>
      <c r="E93">
        <v>15.7</v>
      </c>
      <c r="F93">
        <v>4977.8</v>
      </c>
      <c r="G93">
        <v>4</v>
      </c>
      <c r="H93">
        <v>43647</v>
      </c>
      <c r="I93">
        <f t="shared" si="1"/>
        <v>36.776240867039448</v>
      </c>
    </row>
    <row r="94" spans="1:9">
      <c r="A94" t="s">
        <v>273</v>
      </c>
      <c r="B94" t="s">
        <v>3</v>
      </c>
      <c r="C94">
        <v>19826</v>
      </c>
      <c r="D94">
        <v>69229</v>
      </c>
      <c r="E94">
        <v>9.6999999999999993</v>
      </c>
      <c r="F94">
        <v>7137</v>
      </c>
      <c r="G94">
        <v>2</v>
      </c>
      <c r="H94">
        <v>29720</v>
      </c>
      <c r="I94">
        <f t="shared" si="1"/>
        <v>28.638287422900806</v>
      </c>
    </row>
    <row r="95" spans="1:9">
      <c r="A95" t="s">
        <v>276</v>
      </c>
      <c r="B95" t="s">
        <v>3</v>
      </c>
      <c r="C95">
        <v>73031</v>
      </c>
      <c r="D95">
        <v>89170</v>
      </c>
      <c r="E95">
        <v>16.5</v>
      </c>
      <c r="F95">
        <v>5404.2</v>
      </c>
      <c r="G95">
        <v>6</v>
      </c>
      <c r="H95">
        <v>109604</v>
      </c>
      <c r="I95">
        <f t="shared" si="1"/>
        <v>81.900863519120776</v>
      </c>
    </row>
    <row r="96" spans="1:9">
      <c r="A96" t="s">
        <v>279</v>
      </c>
      <c r="B96" t="s">
        <v>3</v>
      </c>
      <c r="C96">
        <v>45479</v>
      </c>
      <c r="D96">
        <v>143853</v>
      </c>
      <c r="E96">
        <v>16.5</v>
      </c>
      <c r="F96">
        <v>8718.2999999999993</v>
      </c>
      <c r="G96">
        <v>3</v>
      </c>
      <c r="H96">
        <v>63329</v>
      </c>
      <c r="I96">
        <f t="shared" si="1"/>
        <v>31.61491244534351</v>
      </c>
    </row>
    <row r="97" spans="1:9">
      <c r="A97" t="s">
        <v>201</v>
      </c>
      <c r="B97" t="s">
        <v>2</v>
      </c>
      <c r="C97">
        <v>9636</v>
      </c>
      <c r="D97">
        <v>134245</v>
      </c>
      <c r="E97">
        <v>24.2</v>
      </c>
      <c r="F97">
        <v>5547.3</v>
      </c>
      <c r="G97">
        <v>4</v>
      </c>
      <c r="H97">
        <v>56646</v>
      </c>
      <c r="I97">
        <f t="shared" si="1"/>
        <v>7.1779209653990836</v>
      </c>
    </row>
    <row r="98" spans="1:9">
      <c r="A98" t="s">
        <v>209</v>
      </c>
      <c r="B98" t="s">
        <v>2</v>
      </c>
      <c r="C98">
        <v>2662</v>
      </c>
      <c r="D98">
        <v>42796</v>
      </c>
      <c r="E98">
        <v>13.7</v>
      </c>
      <c r="F98">
        <v>3123.8</v>
      </c>
      <c r="G98">
        <v>1</v>
      </c>
      <c r="H98">
        <v>19733</v>
      </c>
      <c r="I98">
        <f t="shared" si="1"/>
        <v>6.2202074960276663</v>
      </c>
    </row>
    <row r="99" spans="1:9">
      <c r="A99" t="s">
        <v>215</v>
      </c>
      <c r="B99" t="s">
        <v>2</v>
      </c>
      <c r="C99">
        <v>15412</v>
      </c>
      <c r="D99">
        <v>166520</v>
      </c>
      <c r="E99">
        <v>21.4</v>
      </c>
      <c r="F99">
        <v>7781.3</v>
      </c>
      <c r="G99">
        <v>4</v>
      </c>
      <c r="H99">
        <v>72767</v>
      </c>
      <c r="I99">
        <f t="shared" si="1"/>
        <v>9.2553447033389382</v>
      </c>
    </row>
    <row r="100" spans="1:9">
      <c r="A100" t="s">
        <v>244</v>
      </c>
      <c r="B100" t="s">
        <v>2</v>
      </c>
      <c r="C100">
        <v>998</v>
      </c>
      <c r="D100">
        <v>18413</v>
      </c>
      <c r="E100">
        <v>23.6</v>
      </c>
      <c r="F100">
        <v>780.2</v>
      </c>
      <c r="G100">
        <v>1</v>
      </c>
      <c r="H100">
        <v>6805</v>
      </c>
      <c r="I100">
        <f t="shared" si="1"/>
        <v>5.4200836365611256</v>
      </c>
    </row>
    <row r="101" spans="1:9">
      <c r="A101" t="s">
        <v>221</v>
      </c>
      <c r="B101" t="s">
        <v>2</v>
      </c>
      <c r="C101">
        <v>4218</v>
      </c>
      <c r="D101">
        <v>44489</v>
      </c>
      <c r="E101">
        <v>17.7</v>
      </c>
      <c r="F101">
        <v>2513.5</v>
      </c>
      <c r="G101">
        <v>1</v>
      </c>
      <c r="H101">
        <v>23180</v>
      </c>
      <c r="I101">
        <f t="shared" si="1"/>
        <v>9.4809953022095357</v>
      </c>
    </row>
    <row r="102" spans="1:9">
      <c r="A102" t="s">
        <v>227</v>
      </c>
      <c r="B102" t="s">
        <v>2</v>
      </c>
      <c r="C102">
        <v>4798</v>
      </c>
      <c r="D102">
        <v>76853</v>
      </c>
      <c r="E102">
        <v>16.3</v>
      </c>
      <c r="F102">
        <v>4714.8999999999996</v>
      </c>
      <c r="G102">
        <v>1</v>
      </c>
      <c r="H102">
        <v>32463</v>
      </c>
      <c r="I102">
        <f t="shared" si="1"/>
        <v>6.243087452669382</v>
      </c>
    </row>
    <row r="103" spans="1:9">
      <c r="A103" t="s">
        <v>248</v>
      </c>
      <c r="B103" t="s">
        <v>2</v>
      </c>
      <c r="C103">
        <v>10882</v>
      </c>
      <c r="D103">
        <v>136024</v>
      </c>
      <c r="E103">
        <v>25.4</v>
      </c>
      <c r="F103">
        <v>5355.3</v>
      </c>
      <c r="G103">
        <v>5</v>
      </c>
      <c r="H103">
        <v>73047</v>
      </c>
      <c r="I103">
        <f t="shared" si="1"/>
        <v>8.0000588131506198</v>
      </c>
    </row>
    <row r="104" spans="1:9">
      <c r="A104" t="s">
        <v>252</v>
      </c>
      <c r="B104" t="s">
        <v>2</v>
      </c>
      <c r="C104">
        <v>6294</v>
      </c>
      <c r="D104">
        <v>84234</v>
      </c>
      <c r="E104">
        <v>11.1</v>
      </c>
      <c r="F104">
        <v>7588.6</v>
      </c>
      <c r="G104">
        <v>2</v>
      </c>
      <c r="H104">
        <v>47004</v>
      </c>
      <c r="I104">
        <f t="shared" si="1"/>
        <v>7.4720421682456015</v>
      </c>
    </row>
    <row r="105" spans="1:9">
      <c r="A105" t="s">
        <v>255</v>
      </c>
      <c r="B105" t="s">
        <v>2</v>
      </c>
      <c r="C105">
        <v>2230</v>
      </c>
      <c r="D105">
        <v>23954</v>
      </c>
      <c r="E105">
        <v>3.9</v>
      </c>
      <c r="F105">
        <v>6142</v>
      </c>
      <c r="G105">
        <v>1</v>
      </c>
      <c r="H105">
        <v>9318</v>
      </c>
      <c r="I105">
        <f t="shared" si="1"/>
        <v>9.3095098939634298</v>
      </c>
    </row>
    <row r="106" spans="1:9">
      <c r="A106" t="s">
        <v>258</v>
      </c>
      <c r="B106" t="s">
        <v>2</v>
      </c>
      <c r="C106">
        <v>3634</v>
      </c>
      <c r="D106">
        <v>69297</v>
      </c>
      <c r="E106">
        <v>27.1</v>
      </c>
      <c r="F106">
        <v>2557.1</v>
      </c>
      <c r="G106">
        <v>3</v>
      </c>
      <c r="H106">
        <v>20972</v>
      </c>
      <c r="I106">
        <f t="shared" si="1"/>
        <v>5.2440942609348165</v>
      </c>
    </row>
    <row r="107" spans="1:9">
      <c r="A107" t="s">
        <v>233</v>
      </c>
      <c r="B107" t="s">
        <v>2</v>
      </c>
      <c r="C107">
        <v>12010</v>
      </c>
      <c r="D107">
        <v>104000</v>
      </c>
      <c r="E107">
        <v>8.1</v>
      </c>
      <c r="F107">
        <v>12839.5</v>
      </c>
      <c r="G107">
        <v>3</v>
      </c>
      <c r="H107">
        <v>55238</v>
      </c>
      <c r="I107">
        <f t="shared" si="1"/>
        <v>11.548076923076923</v>
      </c>
    </row>
    <row r="108" spans="1:9">
      <c r="A108" t="s">
        <v>261</v>
      </c>
      <c r="B108" t="s">
        <v>2</v>
      </c>
      <c r="C108">
        <v>5746</v>
      </c>
      <c r="D108">
        <v>106734</v>
      </c>
      <c r="E108">
        <v>42.3</v>
      </c>
      <c r="F108">
        <v>2523.1999999999998</v>
      </c>
      <c r="G108">
        <v>4</v>
      </c>
      <c r="H108">
        <v>44875</v>
      </c>
      <c r="I108">
        <f t="shared" si="1"/>
        <v>5.3834766803455318</v>
      </c>
    </row>
    <row r="109" spans="1:9">
      <c r="A109" t="s">
        <v>264</v>
      </c>
      <c r="B109" t="s">
        <v>2</v>
      </c>
      <c r="C109">
        <v>10475</v>
      </c>
      <c r="D109">
        <v>139590</v>
      </c>
      <c r="E109">
        <v>15.9</v>
      </c>
      <c r="F109">
        <v>8779.2000000000007</v>
      </c>
      <c r="G109">
        <v>4</v>
      </c>
      <c r="H109">
        <v>63010</v>
      </c>
      <c r="I109">
        <f t="shared" si="1"/>
        <v>7.504119206246866</v>
      </c>
    </row>
    <row r="110" spans="1:9">
      <c r="A110" t="s">
        <v>267</v>
      </c>
      <c r="B110" t="s">
        <v>2</v>
      </c>
      <c r="C110">
        <v>7291</v>
      </c>
      <c r="D110">
        <v>98828</v>
      </c>
      <c r="E110">
        <v>42.8</v>
      </c>
      <c r="F110">
        <v>2309.1</v>
      </c>
      <c r="G110">
        <v>3</v>
      </c>
      <c r="H110">
        <v>43102</v>
      </c>
      <c r="I110">
        <f t="shared" si="1"/>
        <v>7.3774638766341525</v>
      </c>
    </row>
    <row r="111" spans="1:9">
      <c r="A111" t="s">
        <v>270</v>
      </c>
      <c r="B111" t="s">
        <v>2</v>
      </c>
      <c r="C111">
        <v>3872</v>
      </c>
      <c r="D111">
        <v>78305</v>
      </c>
      <c r="E111">
        <v>13.5</v>
      </c>
      <c r="F111">
        <v>5800.4</v>
      </c>
      <c r="G111">
        <v>2</v>
      </c>
      <c r="H111">
        <v>32972</v>
      </c>
      <c r="I111">
        <f t="shared" si="1"/>
        <v>4.9447672562416196</v>
      </c>
    </row>
    <row r="112" spans="1:9">
      <c r="A112" t="s">
        <v>239</v>
      </c>
      <c r="B112" t="s">
        <v>2</v>
      </c>
      <c r="C112">
        <v>7905</v>
      </c>
      <c r="D112">
        <v>78151</v>
      </c>
      <c r="E112">
        <v>15.7</v>
      </c>
      <c r="F112">
        <v>4977.8</v>
      </c>
      <c r="G112">
        <v>4</v>
      </c>
      <c r="H112">
        <v>43647</v>
      </c>
      <c r="I112">
        <f t="shared" si="1"/>
        <v>10.115033716779056</v>
      </c>
    </row>
    <row r="113" spans="1:9">
      <c r="A113" t="s">
        <v>273</v>
      </c>
      <c r="B113" t="s">
        <v>2</v>
      </c>
      <c r="C113">
        <v>5319</v>
      </c>
      <c r="D113">
        <v>69229</v>
      </c>
      <c r="E113">
        <v>9.6999999999999993</v>
      </c>
      <c r="F113">
        <v>7137</v>
      </c>
      <c r="G113">
        <v>2</v>
      </c>
      <c r="H113">
        <v>29720</v>
      </c>
      <c r="I113">
        <f t="shared" si="1"/>
        <v>7.6831963483511245</v>
      </c>
    </row>
    <row r="114" spans="1:9">
      <c r="A114" t="s">
        <v>276</v>
      </c>
      <c r="B114" t="s">
        <v>2</v>
      </c>
      <c r="C114">
        <v>17364</v>
      </c>
      <c r="D114">
        <v>89170</v>
      </c>
      <c r="E114">
        <v>16.5</v>
      </c>
      <c r="F114">
        <v>5404.2</v>
      </c>
      <c r="G114">
        <v>6</v>
      </c>
      <c r="H114">
        <v>109604</v>
      </c>
      <c r="I114">
        <f t="shared" si="1"/>
        <v>19.472916900302792</v>
      </c>
    </row>
    <row r="115" spans="1:9">
      <c r="A115" t="s">
        <v>279</v>
      </c>
      <c r="B115" t="s">
        <v>2</v>
      </c>
      <c r="C115">
        <v>10319</v>
      </c>
      <c r="D115">
        <v>143853</v>
      </c>
      <c r="E115">
        <v>16.5</v>
      </c>
      <c r="F115">
        <v>8718.2999999999993</v>
      </c>
      <c r="G115">
        <v>3</v>
      </c>
      <c r="H115">
        <v>63329</v>
      </c>
      <c r="I115">
        <f t="shared" si="1"/>
        <v>7.1732949608280672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12" sqref="D12"/>
    </sheetView>
  </sheetViews>
  <sheetFormatPr baseColWidth="10" defaultRowHeight="15" x14ac:dyDescent="0"/>
  <cols>
    <col min="3" max="3" width="21.1640625" bestFit="1" customWidth="1"/>
    <col min="4" max="4" width="25" bestFit="1" customWidth="1"/>
    <col min="5" max="5" width="29.33203125" bestFit="1" customWidth="1"/>
    <col min="6" max="6" width="17.1640625" bestFit="1" customWidth="1"/>
    <col min="10" max="10" width="31.83203125" customWidth="1"/>
  </cols>
  <sheetData>
    <row r="1" spans="1:10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</row>
    <row r="2" spans="1:10">
      <c r="A2" t="s">
        <v>194</v>
      </c>
      <c r="B2" t="s">
        <v>195</v>
      </c>
      <c r="C2" t="s">
        <v>196</v>
      </c>
      <c r="D2" s="5" t="s">
        <v>85</v>
      </c>
      <c r="E2" t="s">
        <v>177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</row>
    <row r="3" spans="1:10">
      <c r="A3" t="s">
        <v>202</v>
      </c>
      <c r="B3" t="s">
        <v>203</v>
      </c>
      <c r="C3" t="s">
        <v>204</v>
      </c>
      <c r="D3" s="5" t="s">
        <v>86</v>
      </c>
      <c r="E3" t="s">
        <v>95</v>
      </c>
      <c r="F3" t="s">
        <v>205</v>
      </c>
      <c r="G3" t="s">
        <v>206</v>
      </c>
      <c r="H3" t="s">
        <v>207</v>
      </c>
      <c r="I3" t="s">
        <v>208</v>
      </c>
      <c r="J3" t="s">
        <v>209</v>
      </c>
    </row>
    <row r="4" spans="1:10">
      <c r="B4" t="s">
        <v>210</v>
      </c>
      <c r="C4" t="s">
        <v>211</v>
      </c>
      <c r="D4" s="5" t="s">
        <v>87</v>
      </c>
      <c r="E4" t="s">
        <v>97</v>
      </c>
      <c r="F4" t="s">
        <v>212</v>
      </c>
      <c r="G4" t="s">
        <v>213</v>
      </c>
      <c r="H4" t="s">
        <v>214</v>
      </c>
      <c r="J4" t="s">
        <v>215</v>
      </c>
    </row>
    <row r="5" spans="1:10">
      <c r="B5" t="s">
        <v>216</v>
      </c>
      <c r="C5" t="s">
        <v>217</v>
      </c>
      <c r="D5" s="5" t="s">
        <v>88</v>
      </c>
      <c r="E5" t="s">
        <v>98</v>
      </c>
      <c r="F5" t="s">
        <v>218</v>
      </c>
      <c r="G5" t="s">
        <v>219</v>
      </c>
      <c r="H5" t="s">
        <v>220</v>
      </c>
      <c r="J5" t="s">
        <v>221</v>
      </c>
    </row>
    <row r="6" spans="1:10">
      <c r="B6" t="s">
        <v>222</v>
      </c>
      <c r="C6" t="s">
        <v>223</v>
      </c>
      <c r="D6" s="5" t="s">
        <v>89</v>
      </c>
      <c r="E6" t="s">
        <v>99</v>
      </c>
      <c r="F6" t="s">
        <v>224</v>
      </c>
      <c r="G6" t="s">
        <v>225</v>
      </c>
      <c r="H6" t="s">
        <v>226</v>
      </c>
      <c r="J6" t="s">
        <v>227</v>
      </c>
    </row>
    <row r="7" spans="1:10">
      <c r="B7" t="s">
        <v>228</v>
      </c>
      <c r="C7" t="s">
        <v>229</v>
      </c>
      <c r="D7" s="5" t="s">
        <v>90</v>
      </c>
      <c r="E7" t="s">
        <v>100</v>
      </c>
      <c r="F7" t="s">
        <v>230</v>
      </c>
      <c r="G7" t="s">
        <v>231</v>
      </c>
      <c r="H7" t="s">
        <v>232</v>
      </c>
      <c r="J7" t="s">
        <v>233</v>
      </c>
    </row>
    <row r="8" spans="1:10">
      <c r="B8" t="s">
        <v>234</v>
      </c>
      <c r="C8" t="s">
        <v>235</v>
      </c>
      <c r="D8" s="5" t="s">
        <v>91</v>
      </c>
      <c r="E8" t="s">
        <v>101</v>
      </c>
      <c r="F8" t="s">
        <v>236</v>
      </c>
      <c r="G8" t="s">
        <v>237</v>
      </c>
      <c r="H8" t="s">
        <v>238</v>
      </c>
      <c r="J8" t="s">
        <v>239</v>
      </c>
    </row>
    <row r="9" spans="1:10">
      <c r="B9" t="s">
        <v>240</v>
      </c>
      <c r="C9" t="s">
        <v>241</v>
      </c>
      <c r="E9" t="s">
        <v>102</v>
      </c>
      <c r="F9" t="s">
        <v>242</v>
      </c>
      <c r="G9" t="s">
        <v>243</v>
      </c>
      <c r="J9" t="s">
        <v>244</v>
      </c>
    </row>
    <row r="10" spans="1:10">
      <c r="B10" t="s">
        <v>245</v>
      </c>
      <c r="C10" t="s">
        <v>246</v>
      </c>
      <c r="F10" t="s">
        <v>247</v>
      </c>
      <c r="J10" t="s">
        <v>248</v>
      </c>
    </row>
    <row r="11" spans="1:10">
      <c r="B11" t="s">
        <v>249</v>
      </c>
      <c r="C11" t="s">
        <v>250</v>
      </c>
      <c r="F11" t="s">
        <v>251</v>
      </c>
      <c r="J11" t="s">
        <v>252</v>
      </c>
    </row>
    <row r="12" spans="1:10">
      <c r="B12" t="s">
        <v>253</v>
      </c>
      <c r="F12" t="s">
        <v>254</v>
      </c>
      <c r="J12" t="s">
        <v>255</v>
      </c>
    </row>
    <row r="13" spans="1:10">
      <c r="B13" t="s">
        <v>256</v>
      </c>
      <c r="F13" t="s">
        <v>257</v>
      </c>
      <c r="J13" t="s">
        <v>258</v>
      </c>
    </row>
    <row r="14" spans="1:10">
      <c r="B14" t="s">
        <v>259</v>
      </c>
      <c r="F14" t="s">
        <v>260</v>
      </c>
      <c r="J14" t="s">
        <v>261</v>
      </c>
    </row>
    <row r="15" spans="1:10">
      <c r="B15" t="s">
        <v>262</v>
      </c>
      <c r="F15" t="s">
        <v>263</v>
      </c>
      <c r="J15" t="s">
        <v>264</v>
      </c>
    </row>
    <row r="16" spans="1:10">
      <c r="B16" t="s">
        <v>265</v>
      </c>
      <c r="F16" t="s">
        <v>266</v>
      </c>
      <c r="J16" t="s">
        <v>267</v>
      </c>
    </row>
    <row r="17" spans="2:10">
      <c r="B17" t="s">
        <v>268</v>
      </c>
      <c r="F17" t="s">
        <v>269</v>
      </c>
      <c r="J17" t="s">
        <v>270</v>
      </c>
    </row>
    <row r="18" spans="2:10">
      <c r="B18" t="s">
        <v>271</v>
      </c>
      <c r="F18" t="s">
        <v>272</v>
      </c>
      <c r="J18" t="s">
        <v>273</v>
      </c>
    </row>
    <row r="19" spans="2:10">
      <c r="B19" t="s">
        <v>274</v>
      </c>
      <c r="F19" t="s">
        <v>275</v>
      </c>
      <c r="J19" t="s">
        <v>276</v>
      </c>
    </row>
    <row r="20" spans="2:10">
      <c r="B20" t="s">
        <v>277</v>
      </c>
      <c r="F20" t="s">
        <v>278</v>
      </c>
      <c r="J20" t="s">
        <v>279</v>
      </c>
    </row>
    <row r="21" spans="2:10">
      <c r="B21" t="s">
        <v>280</v>
      </c>
    </row>
    <row r="22" spans="2:10">
      <c r="B22" t="s">
        <v>281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99" workbookViewId="0">
      <selection activeCell="B132" sqref="B132"/>
    </sheetView>
  </sheetViews>
  <sheetFormatPr baseColWidth="10" defaultRowHeight="15" x14ac:dyDescent="0"/>
  <cols>
    <col min="1" max="1" width="29.83203125" style="6" customWidth="1"/>
    <col min="2" max="2" width="21.6640625" bestFit="1" customWidth="1"/>
    <col min="3" max="3" width="22" bestFit="1" customWidth="1"/>
  </cols>
  <sheetData>
    <row r="1" spans="1:3">
      <c r="B1" t="s">
        <v>175</v>
      </c>
      <c r="C1" t="s">
        <v>176</v>
      </c>
    </row>
    <row r="2" spans="1:3">
      <c r="A2" s="6" t="s">
        <v>37</v>
      </c>
      <c r="B2">
        <v>4.2403096943443712</v>
      </c>
      <c r="C2">
        <v>4.8821218808793141</v>
      </c>
    </row>
    <row r="3" spans="1:3">
      <c r="A3" s="6" t="s">
        <v>38</v>
      </c>
      <c r="B3">
        <v>3.3210858069258098</v>
      </c>
      <c r="C3">
        <v>4.2051035141911886</v>
      </c>
    </row>
    <row r="4" spans="1:3">
      <c r="A4" s="6" t="s">
        <v>39</v>
      </c>
      <c r="B4">
        <v>2.8895218399147815</v>
      </c>
      <c r="C4">
        <v>3.8501704926175981</v>
      </c>
    </row>
    <row r="5" spans="1:3">
      <c r="A5" s="6" t="s">
        <v>40</v>
      </c>
      <c r="B5">
        <v>3.6414817555775514</v>
      </c>
      <c r="C5">
        <v>4.3411635679457836</v>
      </c>
    </row>
    <row r="6" spans="1:3">
      <c r="A6" s="6" t="s">
        <v>41</v>
      </c>
      <c r="B6">
        <v>6.0534518538945727</v>
      </c>
      <c r="C6">
        <v>6.0921970092626641</v>
      </c>
    </row>
    <row r="7" spans="1:3">
      <c r="A7" s="6" t="s">
        <v>42</v>
      </c>
      <c r="B7">
        <v>6.2210975626014537</v>
      </c>
      <c r="C7">
        <v>6.186051125665883</v>
      </c>
    </row>
    <row r="8" spans="1:3">
      <c r="A8" s="6" t="s">
        <v>43</v>
      </c>
      <c r="B8">
        <v>5.9647351567507538</v>
      </c>
      <c r="C8">
        <v>6.1684354039357743</v>
      </c>
    </row>
    <row r="9" spans="1:3">
      <c r="A9" s="6" t="s">
        <v>44</v>
      </c>
      <c r="B9">
        <v>5.7488198068812517</v>
      </c>
      <c r="C9">
        <v>6.0087238985953162</v>
      </c>
    </row>
    <row r="10" spans="1:3">
      <c r="A10" s="6" t="s">
        <v>45</v>
      </c>
      <c r="B10">
        <v>5.3823349125277264</v>
      </c>
      <c r="C10">
        <v>5.7105490491120277</v>
      </c>
    </row>
    <row r="11" spans="1:3">
      <c r="A11" s="6" t="s">
        <v>46</v>
      </c>
      <c r="B11">
        <v>5.2403080760141512</v>
      </c>
      <c r="C11">
        <v>5.3486323640888012</v>
      </c>
    </row>
    <row r="12" spans="1:3">
      <c r="A12" s="6" t="s">
        <v>47</v>
      </c>
      <c r="B12">
        <v>5.5865444773247326</v>
      </c>
      <c r="C12">
        <v>5.4229992065114594</v>
      </c>
    </row>
    <row r="13" spans="1:3">
      <c r="A13" s="6" t="s">
        <v>48</v>
      </c>
      <c r="B13">
        <v>5.587067877097839</v>
      </c>
      <c r="C13">
        <v>5.2840192444755036</v>
      </c>
    </row>
    <row r="14" spans="1:3">
      <c r="A14" s="6" t="s">
        <v>49</v>
      </c>
      <c r="B14">
        <v>5.7627699359406321</v>
      </c>
      <c r="C14">
        <v>5.4595737844635988</v>
      </c>
    </row>
    <row r="15" spans="1:3">
      <c r="A15" s="6" t="s">
        <v>50</v>
      </c>
      <c r="B15">
        <v>5.7659675899576097</v>
      </c>
      <c r="C15">
        <v>5.3585558551256236</v>
      </c>
    </row>
    <row r="16" spans="1:3">
      <c r="A16" s="6" t="s">
        <v>51</v>
      </c>
      <c r="B16">
        <v>5.732728772400443</v>
      </c>
      <c r="C16">
        <v>4.9032763548749312</v>
      </c>
    </row>
    <row r="17" spans="1:3">
      <c r="A17" s="6" t="s">
        <v>52</v>
      </c>
      <c r="B17">
        <v>4.9071371004942277</v>
      </c>
      <c r="C17">
        <v>3.9826100107274853</v>
      </c>
    </row>
    <row r="18" spans="1:3">
      <c r="A18" s="6" t="s">
        <v>53</v>
      </c>
      <c r="B18">
        <v>4.2041521547811209</v>
      </c>
      <c r="C18">
        <v>3.4670701082158968</v>
      </c>
    </row>
    <row r="19" spans="1:3">
      <c r="A19" s="6" t="s">
        <v>54</v>
      </c>
      <c r="B19">
        <v>4.2451862138880694</v>
      </c>
      <c r="C19">
        <v>3.630753860796212</v>
      </c>
    </row>
    <row r="20" spans="1:3">
      <c r="A20" s="6" t="s">
        <v>55</v>
      </c>
      <c r="B20">
        <v>4.1628115279554816</v>
      </c>
      <c r="C20">
        <v>3.8575475626281452</v>
      </c>
    </row>
    <row r="21" spans="1:3">
      <c r="A21" s="6" t="s">
        <v>56</v>
      </c>
      <c r="B21">
        <v>4.184791867246707</v>
      </c>
      <c r="C21">
        <v>4.4836110027515685</v>
      </c>
    </row>
    <row r="22" spans="1:3">
      <c r="A22" s="6" t="s">
        <v>57</v>
      </c>
      <c r="B22">
        <v>1.1576960174807351</v>
      </c>
      <c r="C22">
        <v>1.3568347031352348</v>
      </c>
    </row>
    <row r="23" spans="1:3">
      <c r="A23" s="6" t="s">
        <v>61</v>
      </c>
      <c r="B23">
        <v>4.6088299797536996</v>
      </c>
      <c r="C23">
        <v>4.972448315803244</v>
      </c>
    </row>
    <row r="24" spans="1:3">
      <c r="A24" s="6" t="s">
        <v>62</v>
      </c>
      <c r="B24">
        <v>3.5982511567673594</v>
      </c>
      <c r="C24">
        <v>4.2566684066067086</v>
      </c>
    </row>
    <row r="25" spans="1:3">
      <c r="A25" s="6" t="s">
        <v>63</v>
      </c>
      <c r="B25">
        <v>3.1034121166027782</v>
      </c>
      <c r="C25">
        <v>3.913963913142557</v>
      </c>
    </row>
    <row r="26" spans="1:3">
      <c r="A26" s="6" t="s">
        <v>64</v>
      </c>
      <c r="B26">
        <v>4.3144720450626401</v>
      </c>
      <c r="C26">
        <v>4.8146264820974745</v>
      </c>
    </row>
    <row r="27" spans="1:3">
      <c r="A27" s="6" t="s">
        <v>65</v>
      </c>
      <c r="B27">
        <v>6.4553393878948535</v>
      </c>
      <c r="C27">
        <v>6.3069799257034767</v>
      </c>
    </row>
    <row r="28" spans="1:3">
      <c r="A28" s="6" t="s">
        <v>66</v>
      </c>
      <c r="B28">
        <v>6.4771640068174419</v>
      </c>
      <c r="C28">
        <v>6.3662186471144224</v>
      </c>
    </row>
    <row r="29" spans="1:3">
      <c r="A29" s="6" t="s">
        <v>67</v>
      </c>
      <c r="B29">
        <v>6.0997737826766887</v>
      </c>
      <c r="C29">
        <v>6.2257423000698804</v>
      </c>
    </row>
    <row r="30" spans="1:3">
      <c r="A30" s="6" t="s">
        <v>68</v>
      </c>
      <c r="B30">
        <v>5.4398145442267412</v>
      </c>
      <c r="C30">
        <v>5.8869475187855365</v>
      </c>
    </row>
    <row r="31" spans="1:3">
      <c r="A31" s="6" t="s">
        <v>69</v>
      </c>
      <c r="B31">
        <v>4.8246159208871973</v>
      </c>
      <c r="C31">
        <v>5.3944511389919434</v>
      </c>
    </row>
    <row r="32" spans="1:3">
      <c r="A32" s="6" t="s">
        <v>70</v>
      </c>
      <c r="B32">
        <v>4.6066225292457776</v>
      </c>
      <c r="C32">
        <v>4.9560483710947709</v>
      </c>
    </row>
    <row r="33" spans="1:3">
      <c r="A33" s="6" t="s">
        <v>71</v>
      </c>
      <c r="B33">
        <v>4.6732758030566615</v>
      </c>
      <c r="C33">
        <v>4.7812389808697819</v>
      </c>
    </row>
    <row r="34" spans="1:3">
      <c r="A34" s="6" t="s">
        <v>72</v>
      </c>
      <c r="B34">
        <v>4.8840697417601442</v>
      </c>
      <c r="C34">
        <v>4.7774708133432862</v>
      </c>
    </row>
    <row r="35" spans="1:3">
      <c r="A35" s="6" t="s">
        <v>73</v>
      </c>
      <c r="B35">
        <v>5.1899061373449138</v>
      </c>
      <c r="C35">
        <v>4.9163049596371096</v>
      </c>
    </row>
    <row r="36" spans="1:3">
      <c r="A36" s="6" t="s">
        <v>74</v>
      </c>
      <c r="B36">
        <v>5.2311000026056664</v>
      </c>
      <c r="C36">
        <v>4.7916408759196552</v>
      </c>
    </row>
    <row r="37" spans="1:3">
      <c r="A37" s="6" t="s">
        <v>75</v>
      </c>
      <c r="B37">
        <v>5.1187979222280502</v>
      </c>
      <c r="C37">
        <v>4.4002198361535623</v>
      </c>
    </row>
    <row r="38" spans="1:3">
      <c r="A38" s="6" t="s">
        <v>76</v>
      </c>
      <c r="B38">
        <v>4.6429118653261394</v>
      </c>
      <c r="C38">
        <v>3.8428010856431052</v>
      </c>
    </row>
    <row r="39" spans="1:3">
      <c r="A39" s="6" t="s">
        <v>77</v>
      </c>
      <c r="B39">
        <v>4.3221606962501742</v>
      </c>
      <c r="C39">
        <v>3.7003789561358049</v>
      </c>
    </row>
    <row r="40" spans="1:3">
      <c r="A40" s="6" t="s">
        <v>78</v>
      </c>
      <c r="B40">
        <v>4.3626616148855897</v>
      </c>
      <c r="C40">
        <v>3.7701260341161467</v>
      </c>
    </row>
    <row r="41" spans="1:3">
      <c r="A41" s="6" t="s">
        <v>79</v>
      </c>
      <c r="B41">
        <v>4.3855189578514313</v>
      </c>
      <c r="C41">
        <v>4.2396358988554201</v>
      </c>
    </row>
    <row r="42" spans="1:3">
      <c r="A42" s="6" t="s">
        <v>80</v>
      </c>
      <c r="B42">
        <v>3.9485874896862803</v>
      </c>
      <c r="C42">
        <v>4.0486101730519977</v>
      </c>
    </row>
    <row r="43" spans="1:3">
      <c r="A43" s="6" t="s">
        <v>81</v>
      </c>
      <c r="B43">
        <v>3.7127142990697841</v>
      </c>
      <c r="C43">
        <v>3.6374773668641089</v>
      </c>
    </row>
    <row r="44" spans="1:3">
      <c r="A44" s="6" t="s">
        <v>85</v>
      </c>
      <c r="B44">
        <v>8.6716357286795223</v>
      </c>
      <c r="C44">
        <v>9.0931524869773224</v>
      </c>
    </row>
    <row r="45" spans="1:3">
      <c r="A45" s="6" t="s">
        <v>86</v>
      </c>
      <c r="B45">
        <v>12.080805066662695</v>
      </c>
      <c r="C45">
        <v>11.94407354060235</v>
      </c>
    </row>
    <row r="46" spans="1:3">
      <c r="A46" s="6" t="s">
        <v>87</v>
      </c>
      <c r="B46">
        <v>15.119485820377147</v>
      </c>
      <c r="C46">
        <v>14.882021799746001</v>
      </c>
    </row>
    <row r="47" spans="1:3">
      <c r="A47" s="6" t="s">
        <v>88</v>
      </c>
      <c r="B47">
        <v>15.288648235607564</v>
      </c>
      <c r="C47">
        <v>15.049608663706294</v>
      </c>
    </row>
    <row r="48" spans="1:3">
      <c r="A48" s="6" t="s">
        <v>89</v>
      </c>
      <c r="B48">
        <v>12.248912977157362</v>
      </c>
      <c r="C48">
        <v>13.397978301315753</v>
      </c>
    </row>
    <row r="49" spans="1:3">
      <c r="A49" s="6" t="s">
        <v>90</v>
      </c>
      <c r="B49">
        <v>13.532977780100554</v>
      </c>
      <c r="C49">
        <v>13.515289484658249</v>
      </c>
    </row>
    <row r="50" spans="1:3">
      <c r="A50" s="6" t="s">
        <v>91</v>
      </c>
      <c r="B50">
        <v>10.825559116851339</v>
      </c>
      <c r="C50">
        <v>9.6224009538923241</v>
      </c>
    </row>
    <row r="51" spans="1:3">
      <c r="A51" s="6" t="s">
        <v>177</v>
      </c>
      <c r="B51">
        <v>6.449031512243443</v>
      </c>
      <c r="C51">
        <v>7.5402032663711047</v>
      </c>
    </row>
    <row r="52" spans="1:3">
      <c r="A52" s="6" t="s">
        <v>95</v>
      </c>
      <c r="B52">
        <v>18.273442431676234</v>
      </c>
      <c r="C52">
        <v>15.58882599801394</v>
      </c>
    </row>
    <row r="53" spans="1:3">
      <c r="A53" s="6" t="s">
        <v>96</v>
      </c>
      <c r="B53">
        <v>10.048145703930199</v>
      </c>
      <c r="C53">
        <v>10.747713644350871</v>
      </c>
    </row>
    <row r="54" spans="1:3">
      <c r="A54" s="6" t="s">
        <v>97</v>
      </c>
      <c r="B54">
        <v>13.125271928751292</v>
      </c>
      <c r="C54">
        <v>13.189813222881314</v>
      </c>
    </row>
    <row r="55" spans="1:3">
      <c r="A55" s="6" t="s">
        <v>98</v>
      </c>
      <c r="B55">
        <v>8.2411956904648225</v>
      </c>
      <c r="C55">
        <v>9.2868946537116042</v>
      </c>
    </row>
    <row r="56" spans="1:3">
      <c r="A56" s="6" t="s">
        <v>99</v>
      </c>
      <c r="B56">
        <v>6.449031512243443</v>
      </c>
      <c r="C56">
        <v>7.5402032663711047</v>
      </c>
    </row>
    <row r="57" spans="1:3">
      <c r="A57" s="6" t="s">
        <v>100</v>
      </c>
      <c r="B57">
        <v>14.355309900510418</v>
      </c>
      <c r="C57">
        <v>13.582124741554152</v>
      </c>
    </row>
    <row r="58" spans="1:3">
      <c r="A58" s="6" t="s">
        <v>101</v>
      </c>
      <c r="B58">
        <v>12.163491310024767</v>
      </c>
      <c r="C58">
        <v>12.020554529808095</v>
      </c>
    </row>
    <row r="59" spans="1:3">
      <c r="A59" s="6" t="s">
        <v>102</v>
      </c>
      <c r="B59">
        <v>10.895080010155368</v>
      </c>
      <c r="C59">
        <v>10.50366667693782</v>
      </c>
    </row>
    <row r="60" spans="1:3">
      <c r="A60" s="6" t="s">
        <v>107</v>
      </c>
      <c r="B60">
        <v>0</v>
      </c>
      <c r="C60">
        <v>0</v>
      </c>
    </row>
    <row r="61" spans="1:3">
      <c r="A61" s="6" t="s">
        <v>108</v>
      </c>
      <c r="B61">
        <v>26.605746710817325</v>
      </c>
      <c r="C61">
        <v>18.604212439739907</v>
      </c>
    </row>
    <row r="62" spans="1:3">
      <c r="A62" s="6" t="s">
        <v>109</v>
      </c>
      <c r="B62">
        <v>26.34086293615773</v>
      </c>
      <c r="C62">
        <v>29.524331475699231</v>
      </c>
    </row>
    <row r="63" spans="1:3">
      <c r="A63" s="6" t="s">
        <v>110</v>
      </c>
      <c r="B63">
        <v>5.5010062383860143</v>
      </c>
      <c r="C63">
        <v>4.305342405109136</v>
      </c>
    </row>
    <row r="64" spans="1:3">
      <c r="A64" s="6" t="s">
        <v>111</v>
      </c>
      <c r="B64">
        <v>3.0581983607361103</v>
      </c>
      <c r="C64">
        <v>0.98161560252797142</v>
      </c>
    </row>
    <row r="65" spans="1:3">
      <c r="A65" s="6" t="s">
        <v>112</v>
      </c>
      <c r="B65">
        <v>11.264341187238687</v>
      </c>
      <c r="C65">
        <v>17.096365120518332</v>
      </c>
    </row>
    <row r="66" spans="1:3">
      <c r="A66" s="6" t="s">
        <v>113</v>
      </c>
      <c r="B66">
        <v>27.229844566664138</v>
      </c>
      <c r="C66">
        <v>29.488132956405426</v>
      </c>
    </row>
    <row r="67" spans="1:3">
      <c r="A67" s="6" t="s">
        <v>114</v>
      </c>
      <c r="B67">
        <v>0</v>
      </c>
      <c r="C67">
        <v>0</v>
      </c>
    </row>
    <row r="68" spans="1:3">
      <c r="A68" s="6" t="s">
        <v>115</v>
      </c>
      <c r="B68">
        <v>42.634301289242508</v>
      </c>
      <c r="C68">
        <v>40.207041135329099</v>
      </c>
    </row>
    <row r="69" spans="1:3">
      <c r="A69" s="6" t="s">
        <v>116</v>
      </c>
      <c r="B69">
        <v>57.365698710757485</v>
      </c>
      <c r="C69">
        <v>59.792958864670908</v>
      </c>
    </row>
    <row r="70" spans="1:3">
      <c r="A70" s="6" t="s">
        <v>298</v>
      </c>
      <c r="B70">
        <v>13.533625571314465</v>
      </c>
      <c r="C70">
        <v>21.560042554138544</v>
      </c>
    </row>
    <row r="71" spans="1:3">
      <c r="A71" s="6" t="s">
        <v>130</v>
      </c>
      <c r="B71">
        <v>15.022395789622353</v>
      </c>
      <c r="C71">
        <v>16.545924735218737</v>
      </c>
    </row>
    <row r="72" spans="1:3">
      <c r="A72" s="6" t="s">
        <v>131</v>
      </c>
      <c r="B72">
        <v>11.142539255876709</v>
      </c>
      <c r="C72">
        <v>10.185258184835947</v>
      </c>
    </row>
    <row r="73" spans="1:3">
      <c r="A73" s="6" t="s">
        <v>132</v>
      </c>
      <c r="B73">
        <v>14.099640066383923</v>
      </c>
      <c r="C73">
        <v>13.254737630128156</v>
      </c>
    </row>
    <row r="74" spans="1:3">
      <c r="A74" s="6" t="s">
        <v>133</v>
      </c>
      <c r="B74">
        <v>13.468017001062959</v>
      </c>
      <c r="C74">
        <v>9.1887350101134668</v>
      </c>
    </row>
    <row r="75" spans="1:3">
      <c r="A75" s="6" t="s">
        <v>134</v>
      </c>
      <c r="B75">
        <v>16.953889053180891</v>
      </c>
      <c r="C75">
        <v>13.154011715635365</v>
      </c>
    </row>
    <row r="76" spans="1:3">
      <c r="A76" s="6" t="s">
        <v>135</v>
      </c>
      <c r="B76">
        <v>15.77989326255871</v>
      </c>
      <c r="C76">
        <v>16.111290169929791</v>
      </c>
    </row>
    <row r="77" spans="1:3">
      <c r="A77" s="6" t="s">
        <v>144</v>
      </c>
      <c r="B77">
        <v>8.6170561007768391</v>
      </c>
      <c r="C77">
        <v>7.4461085610461151</v>
      </c>
    </row>
    <row r="78" spans="1:3">
      <c r="A78" s="6" t="s">
        <v>145</v>
      </c>
      <c r="B78">
        <v>11.125744194943703</v>
      </c>
      <c r="C78">
        <v>10.003491511271035</v>
      </c>
    </row>
    <row r="79" spans="1:3">
      <c r="A79" s="6" t="s">
        <v>146</v>
      </c>
      <c r="B79">
        <v>11.930323184404243</v>
      </c>
      <c r="C79">
        <v>11.607479931140329</v>
      </c>
    </row>
    <row r="80" spans="1:3">
      <c r="A80" s="6" t="s">
        <v>147</v>
      </c>
      <c r="B80">
        <v>11.140699590885793</v>
      </c>
      <c r="C80">
        <v>10.638208763194028</v>
      </c>
    </row>
    <row r="81" spans="1:3">
      <c r="A81" s="6" t="s">
        <v>148</v>
      </c>
      <c r="B81">
        <v>10.406338487853157</v>
      </c>
      <c r="C81">
        <v>10.901660157083597</v>
      </c>
    </row>
    <row r="82" spans="1:3">
      <c r="A82" s="6" t="s">
        <v>149</v>
      </c>
      <c r="B82">
        <v>10.909653285153585</v>
      </c>
      <c r="C82">
        <v>11.168749041297124</v>
      </c>
    </row>
    <row r="83" spans="1:3">
      <c r="A83" s="6" t="s">
        <v>150</v>
      </c>
      <c r="B83">
        <v>10.323129437863145</v>
      </c>
      <c r="C83">
        <v>10.626931525116094</v>
      </c>
    </row>
    <row r="84" spans="1:3">
      <c r="A84" s="6" t="s">
        <v>151</v>
      </c>
      <c r="B84">
        <v>8.2903286308536153</v>
      </c>
      <c r="C84">
        <v>7.8523095533296434</v>
      </c>
    </row>
    <row r="85" spans="1:3">
      <c r="A85" s="6" t="s">
        <v>152</v>
      </c>
      <c r="B85">
        <v>9.7636593466727692</v>
      </c>
      <c r="C85">
        <v>10.521627711504312</v>
      </c>
    </row>
    <row r="86" spans="1:3">
      <c r="A86" s="6" t="s">
        <v>153</v>
      </c>
      <c r="B86">
        <v>7.4930677405931467</v>
      </c>
      <c r="C86">
        <v>9.2334332450177268</v>
      </c>
    </row>
    <row r="87" spans="1:3">
      <c r="A87" s="6" t="s">
        <v>156</v>
      </c>
      <c r="B87">
        <v>5.5019619450546573</v>
      </c>
      <c r="C87">
        <v>4.5074941584914612</v>
      </c>
    </row>
    <row r="88" spans="1:3">
      <c r="A88" s="6" t="s">
        <v>157</v>
      </c>
      <c r="B88">
        <v>5.6389926923833338</v>
      </c>
      <c r="C88">
        <v>5.8950742112480512</v>
      </c>
    </row>
    <row r="89" spans="1:3">
      <c r="A89" s="6" t="s">
        <v>158</v>
      </c>
      <c r="B89">
        <v>5.9587489989505933</v>
      </c>
      <c r="C89">
        <v>5.9126028712835357</v>
      </c>
    </row>
    <row r="90" spans="1:3">
      <c r="A90" s="6" t="s">
        <v>159</v>
      </c>
      <c r="B90">
        <v>5.8813424428887737</v>
      </c>
      <c r="C90">
        <v>5.9500828810180977</v>
      </c>
    </row>
    <row r="91" spans="1:3">
      <c r="A91" s="6" t="s">
        <v>160</v>
      </c>
      <c r="B91">
        <v>5.6560026386753632</v>
      </c>
      <c r="C91">
        <v>5.7313273849687301</v>
      </c>
    </row>
    <row r="92" spans="1:3">
      <c r="A92" s="6" t="s">
        <v>161</v>
      </c>
      <c r="B92">
        <v>5.5192897547837472</v>
      </c>
      <c r="C92">
        <v>5.6909300148933211</v>
      </c>
    </row>
    <row r="93" spans="1:3">
      <c r="A93" s="6" t="s">
        <v>162</v>
      </c>
      <c r="B93">
        <v>5.550069439659489</v>
      </c>
      <c r="C93">
        <v>5.5976175969264137</v>
      </c>
    </row>
    <row r="94" spans="1:3">
      <c r="A94" s="6" t="s">
        <v>163</v>
      </c>
      <c r="B94">
        <v>5.4167790708316979</v>
      </c>
      <c r="C94">
        <v>5.3756494332252602</v>
      </c>
    </row>
    <row r="95" spans="1:3">
      <c r="A95" s="6" t="s">
        <v>164</v>
      </c>
      <c r="B95">
        <v>5.5048025300001546</v>
      </c>
      <c r="C95">
        <v>5.5089864005483244</v>
      </c>
    </row>
    <row r="96" spans="1:3">
      <c r="A96" s="6" t="s">
        <v>165</v>
      </c>
      <c r="B96">
        <v>5.4544852217996054</v>
      </c>
      <c r="C96">
        <v>5.4504839071026865</v>
      </c>
    </row>
    <row r="97" spans="1:3">
      <c r="A97" s="6" t="s">
        <v>166</v>
      </c>
      <c r="B97">
        <v>5.3025647531693512</v>
      </c>
      <c r="C97">
        <v>5.3552048925797919</v>
      </c>
    </row>
    <row r="98" spans="1:3">
      <c r="A98" s="6" t="s">
        <v>167</v>
      </c>
      <c r="B98">
        <v>5.2677412033316378</v>
      </c>
      <c r="C98">
        <v>5.3225392074400171</v>
      </c>
    </row>
    <row r="99" spans="1:3">
      <c r="A99" s="6" t="s">
        <v>168</v>
      </c>
      <c r="B99">
        <v>5.368425666856365</v>
      </c>
      <c r="C99">
        <v>5.2722378105799113</v>
      </c>
    </row>
    <row r="100" spans="1:3">
      <c r="A100" s="6" t="s">
        <v>169</v>
      </c>
      <c r="B100">
        <v>5.2862599273221846</v>
      </c>
      <c r="C100">
        <v>5.2678026735297214</v>
      </c>
    </row>
    <row r="101" spans="1:3">
      <c r="A101" s="6" t="s">
        <v>170</v>
      </c>
      <c r="B101">
        <v>4.9374001764529023</v>
      </c>
      <c r="C101">
        <v>4.9318921721126321</v>
      </c>
    </row>
    <row r="102" spans="1:3">
      <c r="A102" s="6" t="s">
        <v>171</v>
      </c>
      <c r="B102">
        <v>4.501127052208993</v>
      </c>
      <c r="C102">
        <v>4.6551600766038845</v>
      </c>
    </row>
    <row r="103" spans="1:3">
      <c r="A103" s="6" t="s">
        <v>172</v>
      </c>
      <c r="B103">
        <v>4.6807242205418449</v>
      </c>
      <c r="C103">
        <v>4.6471946066188332</v>
      </c>
    </row>
    <row r="104" spans="1:3">
      <c r="A104" s="6" t="s">
        <v>173</v>
      </c>
      <c r="B104">
        <v>4.5191238806650942</v>
      </c>
      <c r="C104">
        <v>4.6430055333482478</v>
      </c>
    </row>
    <row r="105" spans="1:3">
      <c r="A105" s="6" t="s">
        <v>174</v>
      </c>
      <c r="B105">
        <v>4.0541583844242286</v>
      </c>
      <c r="C105">
        <v>4.2847141674810647</v>
      </c>
    </row>
    <row r="106" spans="1:3">
      <c r="A106" s="6" t="s">
        <v>296</v>
      </c>
      <c r="B106">
        <v>52.846024640153907</v>
      </c>
      <c r="C106">
        <v>51.526490801879547</v>
      </c>
    </row>
    <row r="107" spans="1:3">
      <c r="A107" s="6" t="s">
        <v>297</v>
      </c>
      <c r="B107">
        <v>47.153975359846093</v>
      </c>
      <c r="C107">
        <v>48.47350919812046</v>
      </c>
    </row>
    <row r="108" spans="1:3">
      <c r="A108" t="s">
        <v>201</v>
      </c>
      <c r="B108">
        <v>4.4579799405959672</v>
      </c>
      <c r="C108">
        <v>4.6263468880185439</v>
      </c>
    </row>
    <row r="109" spans="1:3">
      <c r="A109" t="s">
        <v>209</v>
      </c>
      <c r="B109">
        <v>5.3443429887911922</v>
      </c>
      <c r="C109">
        <v>3.5013552139300779</v>
      </c>
    </row>
    <row r="110" spans="1:3">
      <c r="A110" t="s">
        <v>215</v>
      </c>
      <c r="B110">
        <v>4.1310718864698579</v>
      </c>
      <c r="C110">
        <v>5.4405758877860455</v>
      </c>
    </row>
    <row r="111" spans="1:3">
      <c r="A111" t="s">
        <v>221</v>
      </c>
      <c r="B111">
        <v>4.1447484419588774</v>
      </c>
      <c r="C111">
        <v>3.9618947112652174</v>
      </c>
    </row>
    <row r="112" spans="1:3">
      <c r="A112" t="s">
        <v>227</v>
      </c>
      <c r="B112">
        <v>5.3877395673321384</v>
      </c>
      <c r="C112">
        <v>6.8913373169261156</v>
      </c>
    </row>
    <row r="113" spans="1:3">
      <c r="A113" t="s">
        <v>233</v>
      </c>
      <c r="B113">
        <v>4.731070673387741</v>
      </c>
      <c r="C113">
        <v>4.925679640829606</v>
      </c>
    </row>
    <row r="114" spans="1:3">
      <c r="A114" t="s">
        <v>239</v>
      </c>
      <c r="B114">
        <v>6.1170922611041521</v>
      </c>
      <c r="C114">
        <v>5.4427722071515756</v>
      </c>
    </row>
    <row r="115" spans="1:3">
      <c r="A115" t="s">
        <v>244</v>
      </c>
      <c r="B115">
        <v>6.6690585956285373</v>
      </c>
      <c r="C115">
        <v>5.7580236138702103</v>
      </c>
    </row>
    <row r="116" spans="1:3">
      <c r="A116" t="s">
        <v>248</v>
      </c>
      <c r="B116">
        <v>3.4262836595900885</v>
      </c>
      <c r="C116">
        <v>3.333517481028188</v>
      </c>
    </row>
    <row r="117" spans="1:3">
      <c r="A117" t="s">
        <v>252</v>
      </c>
      <c r="B117">
        <v>3.1246693038468583</v>
      </c>
      <c r="C117">
        <v>3.6133917304063545</v>
      </c>
    </row>
    <row r="118" spans="1:3">
      <c r="A118" t="s">
        <v>255</v>
      </c>
      <c r="B118">
        <v>5.0177526184927181</v>
      </c>
      <c r="C118">
        <v>6.8343574371956297</v>
      </c>
    </row>
    <row r="119" spans="1:3">
      <c r="A119" t="s">
        <v>258</v>
      </c>
      <c r="B119">
        <v>4.8975982118543779</v>
      </c>
      <c r="C119">
        <v>4.2394123759043874</v>
      </c>
    </row>
    <row r="120" spans="1:3">
      <c r="A120" t="s">
        <v>261</v>
      </c>
      <c r="B120">
        <v>4.9626527221331234</v>
      </c>
      <c r="C120">
        <v>5.0000542187755173</v>
      </c>
    </row>
    <row r="121" spans="1:3">
      <c r="A121" t="s">
        <v>264</v>
      </c>
      <c r="B121">
        <v>4.4397267160113731</v>
      </c>
      <c r="C121">
        <v>5.0074828878100357</v>
      </c>
    </row>
    <row r="122" spans="1:3">
      <c r="A122" t="s">
        <v>267</v>
      </c>
      <c r="B122">
        <v>5.085184648301853</v>
      </c>
      <c r="C122">
        <v>3.4746842957999124</v>
      </c>
    </row>
    <row r="123" spans="1:3">
      <c r="A123" t="s">
        <v>270</v>
      </c>
      <c r="B123">
        <v>5.767903166689579</v>
      </c>
      <c r="C123">
        <v>7.3667184342057563</v>
      </c>
    </row>
    <row r="124" spans="1:3">
      <c r="A124" t="s">
        <v>273</v>
      </c>
      <c r="B124">
        <v>4.4915647934849252</v>
      </c>
      <c r="C124">
        <v>5.0409334845142535</v>
      </c>
    </row>
    <row r="125" spans="1:3">
      <c r="A125" t="s">
        <v>276</v>
      </c>
      <c r="B125">
        <v>12.845147815798947</v>
      </c>
      <c r="C125">
        <v>9.8946407787859165</v>
      </c>
    </row>
    <row r="126" spans="1:3">
      <c r="A126" t="s">
        <v>279</v>
      </c>
      <c r="B126">
        <v>4.9584119885276969</v>
      </c>
      <c r="C126">
        <v>5.6468213957966658</v>
      </c>
    </row>
    <row r="127" spans="1:3">
      <c r="A127" s="6" t="s">
        <v>283</v>
      </c>
      <c r="B127" s="4">
        <v>225.16893164401145</v>
      </c>
      <c r="C127" s="4">
        <v>226.86068059616719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opLeftCell="A82" workbookViewId="0">
      <selection activeCell="C129" sqref="C129"/>
    </sheetView>
  </sheetViews>
  <sheetFormatPr baseColWidth="10" defaultRowHeight="15" x14ac:dyDescent="0"/>
  <cols>
    <col min="1" max="1" width="29.83203125" style="6" customWidth="1"/>
    <col min="2" max="2" width="21.6640625" bestFit="1" customWidth="1"/>
    <col min="3" max="3" width="22" bestFit="1" customWidth="1"/>
  </cols>
  <sheetData>
    <row r="1" spans="1:3">
      <c r="B1" t="s">
        <v>175</v>
      </c>
      <c r="C1" t="s">
        <v>176</v>
      </c>
    </row>
    <row r="2" spans="1:3">
      <c r="A2" s="6" t="s">
        <v>37</v>
      </c>
      <c r="B2">
        <v>4.2403096943443712</v>
      </c>
      <c r="C2">
        <v>4.8821218808793141</v>
      </c>
    </row>
    <row r="3" spans="1:3">
      <c r="A3" s="6" t="s">
        <v>38</v>
      </c>
      <c r="B3">
        <v>3.3210858069258098</v>
      </c>
      <c r="C3">
        <v>4.2051035141911886</v>
      </c>
    </row>
    <row r="4" spans="1:3">
      <c r="A4" s="6" t="s">
        <v>39</v>
      </c>
      <c r="B4">
        <v>2.8895218399147815</v>
      </c>
      <c r="C4">
        <v>3.8501704926175981</v>
      </c>
    </row>
    <row r="5" spans="1:3">
      <c r="A5" s="6" t="s">
        <v>40</v>
      </c>
      <c r="B5">
        <v>3.6414817555775514</v>
      </c>
      <c r="C5">
        <v>4.3411635679457836</v>
      </c>
    </row>
    <row r="6" spans="1:3">
      <c r="A6" s="6" t="s">
        <v>41</v>
      </c>
      <c r="B6">
        <v>6.0534518538945727</v>
      </c>
      <c r="C6">
        <v>6.0921970092626641</v>
      </c>
    </row>
    <row r="7" spans="1:3">
      <c r="A7" s="6" t="s">
        <v>42</v>
      </c>
      <c r="B7">
        <v>6.2210975626014537</v>
      </c>
      <c r="C7">
        <v>6.186051125665883</v>
      </c>
    </row>
    <row r="8" spans="1:3">
      <c r="A8" s="6" t="s">
        <v>43</v>
      </c>
      <c r="B8">
        <v>5.9647351567507538</v>
      </c>
      <c r="C8">
        <v>6.1684354039357743</v>
      </c>
    </row>
    <row r="9" spans="1:3">
      <c r="A9" s="6" t="s">
        <v>44</v>
      </c>
      <c r="B9">
        <v>5.7488198068812517</v>
      </c>
      <c r="C9">
        <v>6.0087238985953162</v>
      </c>
    </row>
    <row r="10" spans="1:3">
      <c r="A10" s="6" t="s">
        <v>45</v>
      </c>
      <c r="B10">
        <v>5.3823349125277264</v>
      </c>
      <c r="C10">
        <v>5.7105490491120277</v>
      </c>
    </row>
    <row r="11" spans="1:3">
      <c r="A11" s="6" t="s">
        <v>46</v>
      </c>
      <c r="B11">
        <v>5.2403080760141512</v>
      </c>
      <c r="C11">
        <v>5.3486323640888012</v>
      </c>
    </row>
    <row r="12" spans="1:3">
      <c r="A12" s="6" t="s">
        <v>47</v>
      </c>
      <c r="B12">
        <v>5.5865444773247326</v>
      </c>
      <c r="C12">
        <v>5.4229992065114594</v>
      </c>
    </row>
    <row r="13" spans="1:3">
      <c r="A13" s="6" t="s">
        <v>48</v>
      </c>
      <c r="B13">
        <v>5.587067877097839</v>
      </c>
      <c r="C13">
        <v>5.2840192444755036</v>
      </c>
    </row>
    <row r="14" spans="1:3">
      <c r="A14" s="6" t="s">
        <v>49</v>
      </c>
      <c r="B14">
        <v>5.7627699359406321</v>
      </c>
      <c r="C14">
        <v>5.4595737844635988</v>
      </c>
    </row>
    <row r="15" spans="1:3">
      <c r="A15" s="6" t="s">
        <v>50</v>
      </c>
      <c r="B15">
        <v>5.7659675899576097</v>
      </c>
      <c r="C15">
        <v>5.3585558551256236</v>
      </c>
    </row>
    <row r="16" spans="1:3">
      <c r="A16" s="6" t="s">
        <v>51</v>
      </c>
      <c r="B16">
        <v>5.732728772400443</v>
      </c>
      <c r="C16">
        <v>4.9032763548749312</v>
      </c>
    </row>
    <row r="17" spans="1:3">
      <c r="A17" s="6" t="s">
        <v>52</v>
      </c>
      <c r="B17">
        <v>4.9071371004942277</v>
      </c>
      <c r="C17">
        <v>3.9826100107274853</v>
      </c>
    </row>
    <row r="18" spans="1:3">
      <c r="A18" s="6" t="s">
        <v>53</v>
      </c>
      <c r="B18">
        <v>4.2041521547811209</v>
      </c>
      <c r="C18">
        <v>3.4670701082158968</v>
      </c>
    </row>
    <row r="19" spans="1:3">
      <c r="A19" s="6" t="s">
        <v>54</v>
      </c>
      <c r="B19">
        <v>4.2451862138880694</v>
      </c>
      <c r="C19">
        <v>3.630753860796212</v>
      </c>
    </row>
    <row r="20" spans="1:3">
      <c r="A20" s="6" t="s">
        <v>55</v>
      </c>
      <c r="B20">
        <v>4.1628115279554816</v>
      </c>
      <c r="C20">
        <v>3.8575475626281452</v>
      </c>
    </row>
    <row r="21" spans="1:3">
      <c r="A21" s="6" t="s">
        <v>56</v>
      </c>
      <c r="B21">
        <v>4.184791867246707</v>
      </c>
      <c r="C21">
        <v>4.4836110027515685</v>
      </c>
    </row>
    <row r="22" spans="1:3">
      <c r="A22" s="6" t="s">
        <v>57</v>
      </c>
      <c r="B22">
        <v>1.1576960174807351</v>
      </c>
      <c r="C22">
        <v>1.3568347031352348</v>
      </c>
    </row>
    <row r="23" spans="1:3">
      <c r="A23" s="6" t="s">
        <v>61</v>
      </c>
      <c r="B23">
        <v>4.6088299797536996</v>
      </c>
      <c r="C23">
        <v>4.972448315803244</v>
      </c>
    </row>
    <row r="24" spans="1:3">
      <c r="A24" s="6" t="s">
        <v>62</v>
      </c>
      <c r="B24">
        <v>3.5982511567673594</v>
      </c>
      <c r="C24">
        <v>4.2566684066067086</v>
      </c>
    </row>
    <row r="25" spans="1:3">
      <c r="A25" s="6" t="s">
        <v>63</v>
      </c>
      <c r="B25">
        <v>3.1034121166027782</v>
      </c>
      <c r="C25">
        <v>3.913963913142557</v>
      </c>
    </row>
    <row r="26" spans="1:3">
      <c r="A26" s="6" t="s">
        <v>64</v>
      </c>
      <c r="B26">
        <v>4.3144720450626401</v>
      </c>
      <c r="C26">
        <v>4.8146264820974745</v>
      </c>
    </row>
    <row r="27" spans="1:3">
      <c r="A27" s="6" t="s">
        <v>65</v>
      </c>
      <c r="B27">
        <v>6.4553393878948535</v>
      </c>
      <c r="C27">
        <v>6.3069799257034767</v>
      </c>
    </row>
    <row r="28" spans="1:3">
      <c r="A28" s="6" t="s">
        <v>66</v>
      </c>
      <c r="B28">
        <v>6.4771640068174419</v>
      </c>
      <c r="C28">
        <v>6.3662186471144224</v>
      </c>
    </row>
    <row r="29" spans="1:3">
      <c r="A29" s="6" t="s">
        <v>67</v>
      </c>
      <c r="B29">
        <v>6.0997737826766887</v>
      </c>
      <c r="C29">
        <v>6.2257423000698804</v>
      </c>
    </row>
    <row r="30" spans="1:3">
      <c r="A30" s="6" t="s">
        <v>68</v>
      </c>
      <c r="B30">
        <v>5.4398145442267412</v>
      </c>
      <c r="C30">
        <v>5.8869475187855365</v>
      </c>
    </row>
    <row r="31" spans="1:3">
      <c r="A31" s="6" t="s">
        <v>69</v>
      </c>
      <c r="B31">
        <v>4.8246159208871973</v>
      </c>
      <c r="C31">
        <v>5.3944511389919434</v>
      </c>
    </row>
    <row r="32" spans="1:3">
      <c r="A32" s="6" t="s">
        <v>70</v>
      </c>
      <c r="B32">
        <v>4.6066225292457776</v>
      </c>
      <c r="C32">
        <v>4.9560483710947709</v>
      </c>
    </row>
    <row r="33" spans="1:3">
      <c r="A33" s="6" t="s">
        <v>71</v>
      </c>
      <c r="B33">
        <v>4.6732758030566615</v>
      </c>
      <c r="C33">
        <v>4.7812389808697819</v>
      </c>
    </row>
    <row r="34" spans="1:3">
      <c r="A34" s="6" t="s">
        <v>72</v>
      </c>
      <c r="B34">
        <v>4.8840697417601442</v>
      </c>
      <c r="C34">
        <v>4.7774708133432862</v>
      </c>
    </row>
    <row r="35" spans="1:3">
      <c r="A35" s="6" t="s">
        <v>73</v>
      </c>
      <c r="B35">
        <v>5.1899061373449138</v>
      </c>
      <c r="C35">
        <v>4.9163049596371096</v>
      </c>
    </row>
    <row r="36" spans="1:3">
      <c r="A36" s="6" t="s">
        <v>74</v>
      </c>
      <c r="B36">
        <v>5.2311000026056664</v>
      </c>
      <c r="C36">
        <v>4.7916408759196552</v>
      </c>
    </row>
    <row r="37" spans="1:3">
      <c r="A37" s="6" t="s">
        <v>75</v>
      </c>
      <c r="B37">
        <v>5.1187979222280502</v>
      </c>
      <c r="C37">
        <v>4.4002198361535623</v>
      </c>
    </row>
    <row r="38" spans="1:3">
      <c r="A38" s="6" t="s">
        <v>76</v>
      </c>
      <c r="B38">
        <v>4.6429118653261394</v>
      </c>
      <c r="C38">
        <v>3.8428010856431052</v>
      </c>
    </row>
    <row r="39" spans="1:3">
      <c r="A39" s="6" t="s">
        <v>77</v>
      </c>
      <c r="B39">
        <v>4.3221606962501742</v>
      </c>
      <c r="C39">
        <v>3.7003789561358049</v>
      </c>
    </row>
    <row r="40" spans="1:3">
      <c r="A40" s="6" t="s">
        <v>78</v>
      </c>
      <c r="B40">
        <v>4.3626616148855897</v>
      </c>
      <c r="C40">
        <v>3.7701260341161467</v>
      </c>
    </row>
    <row r="41" spans="1:3">
      <c r="A41" s="6" t="s">
        <v>79</v>
      </c>
      <c r="B41">
        <v>4.3855189578514313</v>
      </c>
      <c r="C41">
        <v>4.2396358988554201</v>
      </c>
    </row>
    <row r="42" spans="1:3">
      <c r="A42" s="6" t="s">
        <v>80</v>
      </c>
      <c r="B42">
        <v>3.9485874896862803</v>
      </c>
      <c r="C42">
        <v>4.0486101730519977</v>
      </c>
    </row>
    <row r="43" spans="1:3">
      <c r="A43" s="6" t="s">
        <v>81</v>
      </c>
      <c r="B43">
        <v>3.7127142990697841</v>
      </c>
      <c r="C43">
        <v>3.6374773668641089</v>
      </c>
    </row>
    <row r="44" spans="1:3">
      <c r="A44" s="6" t="s">
        <v>85</v>
      </c>
      <c r="B44">
        <v>8.6716357286795223</v>
      </c>
      <c r="C44">
        <v>9.0931524869773224</v>
      </c>
    </row>
    <row r="45" spans="1:3">
      <c r="A45" s="6" t="s">
        <v>86</v>
      </c>
      <c r="B45">
        <v>12.080805066662695</v>
      </c>
      <c r="C45">
        <v>11.94407354060235</v>
      </c>
    </row>
    <row r="46" spans="1:3">
      <c r="A46" s="6" t="s">
        <v>87</v>
      </c>
      <c r="B46">
        <v>15.119485820377147</v>
      </c>
      <c r="C46">
        <v>14.882021799746001</v>
      </c>
    </row>
    <row r="47" spans="1:3">
      <c r="A47" s="6" t="s">
        <v>88</v>
      </c>
      <c r="B47">
        <v>15.288648235607564</v>
      </c>
      <c r="C47">
        <v>15.049608663706294</v>
      </c>
    </row>
    <row r="48" spans="1:3">
      <c r="A48" s="6" t="s">
        <v>89</v>
      </c>
      <c r="B48">
        <v>12.248912977157362</v>
      </c>
      <c r="C48">
        <v>13.397978301315753</v>
      </c>
    </row>
    <row r="49" spans="1:3">
      <c r="A49" s="6" t="s">
        <v>90</v>
      </c>
      <c r="B49">
        <v>13.532977780100554</v>
      </c>
      <c r="C49">
        <v>13.515289484658249</v>
      </c>
    </row>
    <row r="50" spans="1:3">
      <c r="A50" s="6" t="s">
        <v>91</v>
      </c>
      <c r="B50">
        <v>10.825559116851339</v>
      </c>
      <c r="C50">
        <v>9.6224009538923241</v>
      </c>
    </row>
    <row r="51" spans="1:3">
      <c r="A51" s="6" t="s">
        <v>177</v>
      </c>
      <c r="B51">
        <v>6.449031512243443</v>
      </c>
      <c r="C51">
        <v>7.5402032663711047</v>
      </c>
    </row>
    <row r="52" spans="1:3">
      <c r="A52" s="6" t="s">
        <v>95</v>
      </c>
      <c r="B52">
        <v>18.273442431676234</v>
      </c>
      <c r="C52">
        <v>15.58882599801394</v>
      </c>
    </row>
    <row r="53" spans="1:3">
      <c r="A53" s="6" t="s">
        <v>96</v>
      </c>
      <c r="B53">
        <v>10.048145703930199</v>
      </c>
      <c r="C53">
        <v>10.747713644350871</v>
      </c>
    </row>
    <row r="54" spans="1:3">
      <c r="A54" s="6" t="s">
        <v>97</v>
      </c>
      <c r="B54">
        <v>13.125271928751292</v>
      </c>
      <c r="C54">
        <v>13.189813222881314</v>
      </c>
    </row>
    <row r="55" spans="1:3">
      <c r="A55" s="6" t="s">
        <v>98</v>
      </c>
      <c r="B55">
        <v>8.2411956904648225</v>
      </c>
      <c r="C55">
        <v>9.2868946537116042</v>
      </c>
    </row>
    <row r="56" spans="1:3">
      <c r="A56" s="6" t="s">
        <v>99</v>
      </c>
      <c r="B56">
        <v>6.449031512243443</v>
      </c>
      <c r="C56">
        <v>7.5402032663711047</v>
      </c>
    </row>
    <row r="57" spans="1:3">
      <c r="A57" s="6" t="s">
        <v>100</v>
      </c>
      <c r="B57">
        <v>14.355309900510418</v>
      </c>
      <c r="C57">
        <v>13.582124741554152</v>
      </c>
    </row>
    <row r="58" spans="1:3">
      <c r="A58" s="6" t="s">
        <v>101</v>
      </c>
      <c r="B58">
        <v>12.163491310024767</v>
      </c>
      <c r="C58">
        <v>12.020554529808095</v>
      </c>
    </row>
    <row r="59" spans="1:3">
      <c r="A59" s="6" t="s">
        <v>102</v>
      </c>
      <c r="B59">
        <v>10.895080010155368</v>
      </c>
      <c r="C59">
        <v>10.50366667693782</v>
      </c>
    </row>
    <row r="60" spans="1:3">
      <c r="A60" s="6" t="s">
        <v>198</v>
      </c>
      <c r="B60">
        <v>0</v>
      </c>
      <c r="C60">
        <v>0</v>
      </c>
    </row>
    <row r="61" spans="1:3">
      <c r="A61" s="6" t="s">
        <v>206</v>
      </c>
      <c r="B61">
        <v>26.605746710817325</v>
      </c>
      <c r="C61">
        <v>18.604212439739907</v>
      </c>
    </row>
    <row r="62" spans="1:3">
      <c r="A62" s="6" t="s">
        <v>213</v>
      </c>
      <c r="B62">
        <v>26.34086293615773</v>
      </c>
      <c r="C62">
        <v>29.524331475699231</v>
      </c>
    </row>
    <row r="63" spans="1:3">
      <c r="A63" s="6" t="s">
        <v>219</v>
      </c>
      <c r="B63">
        <v>5.5010062383860143</v>
      </c>
      <c r="C63">
        <v>4.305342405109136</v>
      </c>
    </row>
    <row r="64" spans="1:3">
      <c r="A64" s="6" t="s">
        <v>225</v>
      </c>
      <c r="B64">
        <v>3.0581983607361103</v>
      </c>
      <c r="C64">
        <v>0.98161560252797142</v>
      </c>
    </row>
    <row r="65" spans="1:3">
      <c r="A65" s="6" t="s">
        <v>231</v>
      </c>
      <c r="B65">
        <v>11.264341187238687</v>
      </c>
      <c r="C65">
        <v>17.096365120518332</v>
      </c>
    </row>
    <row r="66" spans="1:3">
      <c r="A66" s="6" t="s">
        <v>237</v>
      </c>
      <c r="B66">
        <v>27.229844566664138</v>
      </c>
      <c r="C66">
        <v>29.488132956405426</v>
      </c>
    </row>
    <row r="67" spans="1:3">
      <c r="A67" s="6" t="s">
        <v>243</v>
      </c>
      <c r="B67">
        <v>0</v>
      </c>
      <c r="C67">
        <v>0</v>
      </c>
    </row>
    <row r="68" spans="1:3">
      <c r="A68" s="6" t="s">
        <v>200</v>
      </c>
      <c r="B68">
        <v>42.634301289242508</v>
      </c>
      <c r="C68">
        <v>40.207041135329099</v>
      </c>
    </row>
    <row r="69" spans="1:3">
      <c r="A69" s="6" t="s">
        <v>208</v>
      </c>
      <c r="B69">
        <v>57.365698710757485</v>
      </c>
      <c r="C69">
        <v>59.792958864670908</v>
      </c>
    </row>
    <row r="70" spans="1:3">
      <c r="A70" s="6" t="s">
        <v>199</v>
      </c>
      <c r="B70">
        <v>13.533625571314465</v>
      </c>
      <c r="C70">
        <v>21.560042554138544</v>
      </c>
    </row>
    <row r="71" spans="1:3">
      <c r="A71" s="6" t="s">
        <v>207</v>
      </c>
      <c r="B71">
        <v>15.022395789622353</v>
      </c>
      <c r="C71">
        <v>16.545924735218737</v>
      </c>
    </row>
    <row r="72" spans="1:3">
      <c r="A72" s="6" t="s">
        <v>214</v>
      </c>
      <c r="B72">
        <v>11.142539255876709</v>
      </c>
      <c r="C72">
        <v>10.185258184835947</v>
      </c>
    </row>
    <row r="73" spans="1:3">
      <c r="A73" s="6" t="s">
        <v>220</v>
      </c>
      <c r="B73">
        <v>14.099640066383923</v>
      </c>
      <c r="C73">
        <v>13.254737630128156</v>
      </c>
    </row>
    <row r="74" spans="1:3">
      <c r="A74" s="6" t="s">
        <v>226</v>
      </c>
      <c r="B74">
        <v>13.468017001062959</v>
      </c>
      <c r="C74">
        <v>9.1887350101134668</v>
      </c>
    </row>
    <row r="75" spans="1:3">
      <c r="A75" s="6" t="s">
        <v>232</v>
      </c>
      <c r="B75">
        <v>16.953889053180891</v>
      </c>
      <c r="C75">
        <v>13.154011715635365</v>
      </c>
    </row>
    <row r="76" spans="1:3">
      <c r="A76" s="6" t="s">
        <v>238</v>
      </c>
      <c r="B76">
        <v>15.77989326255871</v>
      </c>
      <c r="C76">
        <v>16.111290169929791</v>
      </c>
    </row>
    <row r="77" spans="1:3">
      <c r="A77" s="6" t="s">
        <v>196</v>
      </c>
      <c r="B77">
        <v>8.6170561007768391</v>
      </c>
      <c r="C77">
        <v>7.4461085610461151</v>
      </c>
    </row>
    <row r="78" spans="1:3">
      <c r="A78" s="6" t="s">
        <v>204</v>
      </c>
      <c r="B78">
        <v>11.125744194943703</v>
      </c>
      <c r="C78">
        <v>10.003491511271035</v>
      </c>
    </row>
    <row r="79" spans="1:3">
      <c r="A79" s="6" t="s">
        <v>211</v>
      </c>
      <c r="B79">
        <v>11.930323184404243</v>
      </c>
      <c r="C79">
        <v>11.607479931140329</v>
      </c>
    </row>
    <row r="80" spans="1:3">
      <c r="A80" s="6" t="s">
        <v>217</v>
      </c>
      <c r="B80">
        <v>11.140699590885793</v>
      </c>
      <c r="C80">
        <v>10.638208763194028</v>
      </c>
    </row>
    <row r="81" spans="1:3">
      <c r="A81" s="6" t="s">
        <v>223</v>
      </c>
      <c r="B81">
        <v>10.406338487853157</v>
      </c>
      <c r="C81">
        <v>10.901660157083597</v>
      </c>
    </row>
    <row r="82" spans="1:3">
      <c r="A82" s="6" t="s">
        <v>229</v>
      </c>
      <c r="B82">
        <v>10.909653285153585</v>
      </c>
      <c r="C82">
        <v>11.168749041297124</v>
      </c>
    </row>
    <row r="83" spans="1:3">
      <c r="A83" s="6" t="s">
        <v>235</v>
      </c>
      <c r="B83">
        <v>10.323129437863145</v>
      </c>
      <c r="C83">
        <v>10.626931525116094</v>
      </c>
    </row>
    <row r="84" spans="1:3">
      <c r="A84" s="6" t="s">
        <v>241</v>
      </c>
      <c r="B84">
        <v>8.2903286308536153</v>
      </c>
      <c r="C84">
        <v>7.8523095533296434</v>
      </c>
    </row>
    <row r="85" spans="1:3">
      <c r="A85" s="6" t="s">
        <v>246</v>
      </c>
      <c r="B85">
        <v>9.7636593466727692</v>
      </c>
      <c r="C85">
        <v>10.521627711504312</v>
      </c>
    </row>
    <row r="86" spans="1:3">
      <c r="A86" s="6" t="s">
        <v>250</v>
      </c>
      <c r="B86">
        <v>7.4930677405931467</v>
      </c>
      <c r="C86">
        <v>9.2334332450177268</v>
      </c>
    </row>
    <row r="87" spans="1:3">
      <c r="A87" s="6" t="s">
        <v>197</v>
      </c>
      <c r="B87">
        <v>5.5019619450546573</v>
      </c>
      <c r="C87">
        <v>4.5074941584914612</v>
      </c>
    </row>
    <row r="88" spans="1:3">
      <c r="A88" s="6" t="s">
        <v>205</v>
      </c>
      <c r="B88">
        <v>5.6389926923833338</v>
      </c>
      <c r="C88">
        <v>5.8950742112480512</v>
      </c>
    </row>
    <row r="89" spans="1:3">
      <c r="A89" s="6" t="s">
        <v>212</v>
      </c>
      <c r="B89">
        <v>5.9587489989505933</v>
      </c>
      <c r="C89">
        <v>5.9126028712835357</v>
      </c>
    </row>
    <row r="90" spans="1:3">
      <c r="A90" s="6" t="s">
        <v>218</v>
      </c>
      <c r="B90">
        <v>5.8813424428887737</v>
      </c>
      <c r="C90">
        <v>5.9500828810180977</v>
      </c>
    </row>
    <row r="91" spans="1:3">
      <c r="A91" s="6" t="s">
        <v>224</v>
      </c>
      <c r="B91">
        <v>5.6560026386753632</v>
      </c>
      <c r="C91">
        <v>5.7313273849687301</v>
      </c>
    </row>
    <row r="92" spans="1:3">
      <c r="A92" s="6" t="s">
        <v>230</v>
      </c>
      <c r="B92">
        <v>5.5192897547837472</v>
      </c>
      <c r="C92">
        <v>5.6909300148933211</v>
      </c>
    </row>
    <row r="93" spans="1:3">
      <c r="A93" s="6" t="s">
        <v>236</v>
      </c>
      <c r="B93">
        <v>5.550069439659489</v>
      </c>
      <c r="C93">
        <v>5.5976175969264137</v>
      </c>
    </row>
    <row r="94" spans="1:3">
      <c r="A94" s="6" t="s">
        <v>242</v>
      </c>
      <c r="B94">
        <v>5.4167790708316979</v>
      </c>
      <c r="C94">
        <v>5.3756494332252602</v>
      </c>
    </row>
    <row r="95" spans="1:3">
      <c r="A95" s="6" t="s">
        <v>247</v>
      </c>
      <c r="B95">
        <v>5.5048025300001546</v>
      </c>
      <c r="C95">
        <v>5.5089864005483244</v>
      </c>
    </row>
    <row r="96" spans="1:3">
      <c r="A96" s="6" t="s">
        <v>251</v>
      </c>
      <c r="B96">
        <v>5.4544852217996054</v>
      </c>
      <c r="C96">
        <v>5.4504839071026865</v>
      </c>
    </row>
    <row r="97" spans="1:3">
      <c r="A97" s="6" t="s">
        <v>254</v>
      </c>
      <c r="B97">
        <v>5.3025647531693512</v>
      </c>
      <c r="C97">
        <v>5.3552048925797919</v>
      </c>
    </row>
    <row r="98" spans="1:3">
      <c r="A98" s="6" t="s">
        <v>257</v>
      </c>
      <c r="B98">
        <v>5.2677412033316378</v>
      </c>
      <c r="C98">
        <v>5.3225392074400171</v>
      </c>
    </row>
    <row r="99" spans="1:3">
      <c r="A99" s="6" t="s">
        <v>260</v>
      </c>
      <c r="B99">
        <v>5.368425666856365</v>
      </c>
      <c r="C99">
        <v>5.2722378105799113</v>
      </c>
    </row>
    <row r="100" spans="1:3">
      <c r="A100" s="6" t="s">
        <v>263</v>
      </c>
      <c r="B100">
        <v>5.2862599273221846</v>
      </c>
      <c r="C100">
        <v>5.2678026735297214</v>
      </c>
    </row>
    <row r="101" spans="1:3">
      <c r="A101" s="6" t="s">
        <v>266</v>
      </c>
      <c r="B101">
        <v>4.9374001764529023</v>
      </c>
      <c r="C101">
        <v>4.9318921721126321</v>
      </c>
    </row>
    <row r="102" spans="1:3">
      <c r="A102" s="6" t="s">
        <v>269</v>
      </c>
      <c r="B102">
        <v>4.501127052208993</v>
      </c>
      <c r="C102">
        <v>4.6551600766038845</v>
      </c>
    </row>
    <row r="103" spans="1:3">
      <c r="A103" s="6" t="s">
        <v>272</v>
      </c>
      <c r="B103">
        <v>4.6807242205418449</v>
      </c>
      <c r="C103">
        <v>4.6471946066188332</v>
      </c>
    </row>
    <row r="104" spans="1:3">
      <c r="A104" s="6" t="s">
        <v>275</v>
      </c>
      <c r="B104">
        <v>4.5191238806650942</v>
      </c>
      <c r="C104">
        <v>4.6430055333482478</v>
      </c>
    </row>
    <row r="105" spans="1:3">
      <c r="A105" s="6" t="s">
        <v>278</v>
      </c>
      <c r="B105">
        <v>4.0541583844242286</v>
      </c>
      <c r="C105">
        <v>4.2847141674810647</v>
      </c>
    </row>
    <row r="106" spans="1:3">
      <c r="A106" s="6" t="s">
        <v>296</v>
      </c>
      <c r="B106">
        <v>52.846024640153907</v>
      </c>
      <c r="C106">
        <v>51.526490801879547</v>
      </c>
    </row>
    <row r="107" spans="1:3">
      <c r="A107" s="6" t="s">
        <v>297</v>
      </c>
      <c r="B107">
        <v>47.153975359846093</v>
      </c>
      <c r="C107">
        <v>48.47350919812046</v>
      </c>
    </row>
    <row r="108" spans="1:3">
      <c r="A108" t="s">
        <v>201</v>
      </c>
      <c r="B108">
        <v>4.4579799405959672</v>
      </c>
      <c r="C108">
        <v>4.6263468880185439</v>
      </c>
    </row>
    <row r="109" spans="1:3">
      <c r="A109" t="s">
        <v>209</v>
      </c>
      <c r="B109">
        <v>5.3443429887911922</v>
      </c>
      <c r="C109">
        <v>3.5013552139300779</v>
      </c>
    </row>
    <row r="110" spans="1:3">
      <c r="A110" t="s">
        <v>215</v>
      </c>
      <c r="B110">
        <v>4.1310718864698579</v>
      </c>
      <c r="C110">
        <v>5.4405758877860455</v>
      </c>
    </row>
    <row r="111" spans="1:3">
      <c r="A111" t="s">
        <v>221</v>
      </c>
      <c r="B111">
        <v>4.1447484419588774</v>
      </c>
      <c r="C111">
        <v>3.9618947112652174</v>
      </c>
    </row>
    <row r="112" spans="1:3">
      <c r="A112" t="s">
        <v>227</v>
      </c>
      <c r="B112">
        <v>5.3877395673321384</v>
      </c>
      <c r="C112">
        <v>6.8913373169261156</v>
      </c>
    </row>
    <row r="113" spans="1:3">
      <c r="A113" t="s">
        <v>233</v>
      </c>
      <c r="B113">
        <v>4.731070673387741</v>
      </c>
      <c r="C113">
        <v>4.925679640829606</v>
      </c>
    </row>
    <row r="114" spans="1:3">
      <c r="A114" t="s">
        <v>239</v>
      </c>
      <c r="B114">
        <v>6.1170922611041521</v>
      </c>
      <c r="C114">
        <v>5.4427722071515756</v>
      </c>
    </row>
    <row r="115" spans="1:3">
      <c r="A115" t="s">
        <v>244</v>
      </c>
      <c r="B115">
        <v>6.6690585956285373</v>
      </c>
      <c r="C115">
        <v>5.7580236138702103</v>
      </c>
    </row>
    <row r="116" spans="1:3">
      <c r="A116" t="s">
        <v>248</v>
      </c>
      <c r="B116">
        <v>3.4262836595900885</v>
      </c>
      <c r="C116">
        <v>3.333517481028188</v>
      </c>
    </row>
    <row r="117" spans="1:3">
      <c r="A117" t="s">
        <v>252</v>
      </c>
      <c r="B117">
        <v>3.1246693038468583</v>
      </c>
      <c r="C117">
        <v>3.6133917304063545</v>
      </c>
    </row>
    <row r="118" spans="1:3">
      <c r="A118" t="s">
        <v>255</v>
      </c>
      <c r="B118">
        <v>5.0177526184927181</v>
      </c>
      <c r="C118">
        <v>6.8343574371956297</v>
      </c>
    </row>
    <row r="119" spans="1:3">
      <c r="A119" t="s">
        <v>258</v>
      </c>
      <c r="B119">
        <v>4.8975982118543779</v>
      </c>
      <c r="C119">
        <v>4.2394123759043874</v>
      </c>
    </row>
    <row r="120" spans="1:3">
      <c r="A120" t="s">
        <v>261</v>
      </c>
      <c r="B120">
        <v>4.9626527221331234</v>
      </c>
      <c r="C120">
        <v>5.0000542187755173</v>
      </c>
    </row>
    <row r="121" spans="1:3">
      <c r="A121" t="s">
        <v>264</v>
      </c>
      <c r="B121">
        <v>4.4397267160113731</v>
      </c>
      <c r="C121">
        <v>5.0074828878100357</v>
      </c>
    </row>
    <row r="122" spans="1:3">
      <c r="A122" t="s">
        <v>267</v>
      </c>
      <c r="B122">
        <v>5.085184648301853</v>
      </c>
      <c r="C122">
        <v>3.4746842957999124</v>
      </c>
    </row>
    <row r="123" spans="1:3">
      <c r="A123" t="s">
        <v>270</v>
      </c>
      <c r="B123">
        <v>5.767903166689579</v>
      </c>
      <c r="C123">
        <v>7.3667184342057563</v>
      </c>
    </row>
    <row r="124" spans="1:3">
      <c r="A124" t="s">
        <v>273</v>
      </c>
      <c r="B124">
        <v>4.4915647934849252</v>
      </c>
      <c r="C124">
        <v>5.0409334845142535</v>
      </c>
    </row>
    <row r="125" spans="1:3">
      <c r="A125" t="s">
        <v>276</v>
      </c>
      <c r="B125">
        <v>12.845147815798947</v>
      </c>
      <c r="C125">
        <v>9.8946407787859165</v>
      </c>
    </row>
    <row r="126" spans="1:3">
      <c r="A126" t="s">
        <v>279</v>
      </c>
      <c r="B126">
        <v>4.9584119885276969</v>
      </c>
      <c r="C126">
        <v>5.6468213957966658</v>
      </c>
    </row>
    <row r="127" spans="1:3">
      <c r="A127" s="6" t="s">
        <v>283</v>
      </c>
      <c r="B127" s="4">
        <v>225.16893164401145</v>
      </c>
      <c r="C127" s="4">
        <v>226.86068059616699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edited</vt:lpstr>
      <vt:lpstr>raw</vt:lpstr>
      <vt:lpstr>byBorough.csv</vt:lpstr>
      <vt:lpstr>modelCategories</vt:lpstr>
      <vt:lpstr>cleanedCorrs</vt:lpstr>
      <vt:lpstr>final</vt:lpstr>
    </vt:vector>
  </TitlesOfParts>
  <Company>McGill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 Dali</dc:creator>
  <cp:lastModifiedBy>Rola Dali</cp:lastModifiedBy>
  <dcterms:created xsi:type="dcterms:W3CDTF">2019-03-16T21:56:29Z</dcterms:created>
  <dcterms:modified xsi:type="dcterms:W3CDTF">2019-03-17T03:01:08Z</dcterms:modified>
</cp:coreProperties>
</file>