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eb\Documents\GitHub\Material-Interface-Generation\strength_test_coupon\stl_files_v4.2_combined\"/>
    </mc:Choice>
  </mc:AlternateContent>
  <xr:revisionPtr revIDLastSave="0" documentId="13_ncr:1_{7750C8A4-C9A1-4C5E-A4BB-1EC3408D0AD6}" xr6:coauthVersionLast="44" xr6:coauthVersionMax="44" xr10:uidLastSave="{00000000-0000-0000-0000-000000000000}"/>
  <bookViews>
    <workbookView xWindow="28680" yWindow="-120" windowWidth="15600" windowHeight="18990" activeTab="3" xr2:uid="{00000000-000D-0000-FFFF-FFFF00000000}"/>
  </bookViews>
  <sheets>
    <sheet name="Trial 1" sheetId="1" r:id="rId1"/>
    <sheet name="Trial 2" sheetId="2" r:id="rId2"/>
    <sheet name="Trial 3" sheetId="3" r:id="rId3"/>
    <sheet name="Trial 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2" i="4" l="1"/>
  <c r="D31" i="4"/>
  <c r="D31" i="3"/>
  <c r="D32" i="3"/>
</calcChain>
</file>

<file path=xl/sharedStrings.xml><?xml version="1.0" encoding="utf-8"?>
<sst xmlns="http://schemas.openxmlformats.org/spreadsheetml/2006/main" count="32" uniqueCount="9">
  <si>
    <t>Displacement</t>
  </si>
  <si>
    <t>Min Safety Factor</t>
  </si>
  <si>
    <t>Center Stress</t>
  </si>
  <si>
    <t>Center Safety Factor</t>
  </si>
  <si>
    <t>Center Strain X</t>
  </si>
  <si>
    <t>Center Strain Y</t>
  </si>
  <si>
    <t>Center Strain Z</t>
  </si>
  <si>
    <t>Plot E:</t>
  </si>
  <si>
    <t>Measured 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</si>
</sst>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16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'Trial 1'!$B$1</c:f>
              <c:strCache>
                <c:ptCount val="1"/>
                <c:pt idx="0">
                  <c:v>Min Safety Factor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'Trial 1'!$A$2:$A$12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</c:numCache>
            </c:numRef>
          </c:xVal>
          <c:yVal>
            <c:numRef>
              <c:f>'Trial 1'!$B$2:$B$12</c:f>
              <c:numCache>
                <c:formatCode>General</c:formatCode>
                <c:ptCount val="11"/>
                <c:pt idx="0">
                  <c:v>64.613399999999999</c:v>
                </c:pt>
                <c:pt idx="1">
                  <c:v>33.176000000000002</c:v>
                </c:pt>
                <c:pt idx="2">
                  <c:v>22.0852</c:v>
                </c:pt>
                <c:pt idx="3">
                  <c:v>16.502400000000002</c:v>
                </c:pt>
                <c:pt idx="4">
                  <c:v>13.177300000000001</c:v>
                </c:pt>
                <c:pt idx="5">
                  <c:v>10.981400000000001</c:v>
                </c:pt>
                <c:pt idx="6">
                  <c:v>9.4998400000000007</c:v>
                </c:pt>
                <c:pt idx="7">
                  <c:v>8.21861</c:v>
                </c:pt>
                <c:pt idx="8">
                  <c:v>7.2815500000000002</c:v>
                </c:pt>
                <c:pt idx="9">
                  <c:v>6.5367600000000001</c:v>
                </c:pt>
                <c:pt idx="10">
                  <c:v>5.9150299999999998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0E-440C-9715-198A10AD3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949312"/>
        <c:axId val="912991552"/>
      </c:scatterChart>
      <c:valAx>
        <c:axId val="105594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991552"/>
        <c:crosses val="autoZero"/>
        <c:crossBetween val="midCat"/>
      </c:valAx>
      <c:valAx>
        <c:axId val="91299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94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 vs.</a:t>
            </a:r>
            <a:r>
              <a:rPr lang="en-US" baseline="0"/>
              <a:t> Strain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'Trial 3'!$C$1</c:f>
              <c:strCache>
                <c:ptCount val="1"/>
                <c:pt idx="0">
                  <c:v>Center Stress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'Trial 3'!$D$2:$D$13</c:f>
              <c:numCache>
                <c:formatCode>General</c:formatCode>
                <c:ptCount val="12"/>
                <c:pt idx="0">
                  <c:v>0.14943000000000001</c:v>
                </c:pt>
                <c:pt idx="1">
                  <c:v>0.29969000000000001</c:v>
                </c:pt>
                <c:pt idx="2">
                  <c:v>0.44986900000000002</c:v>
                </c:pt>
                <c:pt idx="3">
                  <c:v>0.60050499999999996</c:v>
                </c:pt>
                <c:pt idx="4">
                  <c:v>0.75002899999999995</c:v>
                </c:pt>
                <c:pt idx="5">
                  <c:v>0.89852100000000001</c:v>
                </c:pt>
                <c:pt idx="6">
                  <c:v>1.0495000000000001</c:v>
                </c:pt>
                <c:pt idx="7">
                  <c:v>1.19845</c:v>
                </c:pt>
                <c:pt idx="8">
                  <c:v>1.3484</c:v>
                </c:pt>
                <c:pt idx="9">
                  <c:v>1.4984299999999999</c:v>
                </c:pt>
                <c:pt idx="10">
                  <c:v>1.6483000000000001</c:v>
                </c:pt>
                <c:pt idx="11">
                  <c:v>1.79834</c:v>
                </c:pt>
              </c:numCache>
            </c:numRef>
          </c:xVal>
          <c:yVal>
            <c:numRef>
              <c:f>'Trial 3'!$C$2:$C$13</c:f>
              <c:numCache>
                <c:formatCode>General</c:formatCode>
                <c:ptCount val="12"/>
                <c:pt idx="0">
                  <c:v>90480.8</c:v>
                </c:pt>
                <c:pt idx="1">
                  <c:v>181412</c:v>
                </c:pt>
                <c:pt idx="2">
                  <c:v>272236</c:v>
                </c:pt>
                <c:pt idx="3">
                  <c:v>363365</c:v>
                </c:pt>
                <c:pt idx="4">
                  <c:v>453753</c:v>
                </c:pt>
                <c:pt idx="5">
                  <c:v>543626</c:v>
                </c:pt>
                <c:pt idx="6">
                  <c:v>634868</c:v>
                </c:pt>
                <c:pt idx="7">
                  <c:v>725047</c:v>
                </c:pt>
                <c:pt idx="8">
                  <c:v>815731</c:v>
                </c:pt>
                <c:pt idx="9">
                  <c:v>906470</c:v>
                </c:pt>
                <c:pt idx="10">
                  <c:v>997031</c:v>
                </c:pt>
                <c:pt idx="11">
                  <c:v>1087880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68-43B4-8285-1DCE676B6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807327"/>
        <c:axId val="1705756767"/>
      </c:scatterChart>
      <c:valAx>
        <c:axId val="188680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756767"/>
        <c:crosses val="autoZero"/>
        <c:crossBetween val="midCat"/>
      </c:valAx>
      <c:valAx>
        <c:axId val="170575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807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'Trial 4'!$B$1</c:f>
              <c:strCache>
                <c:ptCount val="1"/>
                <c:pt idx="0">
                  <c:v>Min Safety Factor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'Trial 4'!$A$2:$A$13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xVal>
          <c:yVal>
            <c:numRef>
              <c:f>'Trial 4'!$B$2:$B$13</c:f>
              <c:numCache>
                <c:formatCode>General</c:formatCode>
                <c:ptCount val="12"/>
                <c:pt idx="0">
                  <c:v>25.329899999999999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4E-4417-A01C-70FDC33E8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949312"/>
        <c:axId val="912991552"/>
      </c:scatterChart>
      <c:valAx>
        <c:axId val="105594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991552"/>
        <c:crosses val="autoZero"/>
        <c:crossBetween val="midCat"/>
      </c:valAx>
      <c:valAx>
        <c:axId val="91299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94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'Trial 4'!$C$1</c:f>
              <c:strCache>
                <c:ptCount val="1"/>
                <c:pt idx="0">
                  <c:v>Center Stress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'Trial 4'!$A$2:$A$13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xVal>
          <c:yVal>
            <c:numRef>
              <c:f>'Trial 4'!$C$2:$C$13</c:f>
              <c:numCache>
                <c:formatCode>General</c:formatCode>
                <c:ptCount val="12"/>
                <c:pt idx="0">
                  <c:v>145022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3D-4A41-8913-095D573B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149072"/>
        <c:axId val="907540048"/>
      </c:scatterChart>
      <c:valAx>
        <c:axId val="90814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540048"/>
        <c:crosses val="autoZero"/>
        <c:crossBetween val="midCat"/>
      </c:valAx>
      <c:valAx>
        <c:axId val="90754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14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'Trial 4'!$D$1</c:f>
              <c:strCache>
                <c:ptCount val="1"/>
                <c:pt idx="0">
                  <c:v>Center Strain 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'Trial 4'!$A$2:$A$13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xVal>
          <c:yVal>
            <c:numRef>
              <c:f>'Trial 4'!$D$2:$D$13</c:f>
              <c:numCache>
                <c:formatCode>General</c:formatCode>
                <c:ptCount val="12"/>
                <c:pt idx="0">
                  <c:v>0.23689399999999999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E7-4C4C-89F8-2D3714EE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196880"/>
        <c:axId val="1114265424"/>
      </c:scatterChart>
      <c:valAx>
        <c:axId val="111419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265424"/>
        <c:crosses val="autoZero"/>
        <c:crossBetween val="midCat"/>
      </c:valAx>
      <c:valAx>
        <c:axId val="111426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19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 vs.</a:t>
            </a:r>
            <a:r>
              <a:rPr lang="en-US" baseline="0"/>
              <a:t> Strain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'Trial 4'!$C$1</c:f>
              <c:strCache>
                <c:ptCount val="1"/>
                <c:pt idx="0">
                  <c:v>Center Stress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'Trial 4'!$D$2:$D$13</c:f>
              <c:numCache>
                <c:formatCode>General</c:formatCode>
                <c:ptCount val="12"/>
                <c:pt idx="0">
                  <c:v>0.23689399999999999</c:v>
                </c:pt>
              </c:numCache>
            </c:numRef>
          </c:xVal>
          <c:yVal>
            <c:numRef>
              <c:f>'Trial 4'!$C$2:$C$13</c:f>
              <c:numCache>
                <c:formatCode>General</c:formatCode>
                <c:ptCount val="12"/>
                <c:pt idx="0">
                  <c:v>145022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89-4E2F-B1A1-67BDE9220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807327"/>
        <c:axId val="1705756767"/>
      </c:scatterChart>
      <c:valAx>
        <c:axId val="188680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756767"/>
        <c:crosses val="autoZero"/>
        <c:crossBetween val="midCat"/>
      </c:valAx>
      <c:valAx>
        <c:axId val="170575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807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'Trial 1'!$C$1</c:f>
              <c:strCache>
                <c:ptCount val="1"/>
                <c:pt idx="0">
                  <c:v>Center Stress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'Trial 1'!$A$2:$A$12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</c:numCache>
            </c:numRef>
          </c:xVal>
          <c:yVal>
            <c:numRef>
              <c:f>'Trial 1'!$C$2:$C$12</c:f>
              <c:numCache>
                <c:formatCode>General</c:formatCode>
                <c:ptCount val="11"/>
                <c:pt idx="0">
                  <c:v>25694.3</c:v>
                </c:pt>
                <c:pt idx="1">
                  <c:v>52639.9</c:v>
                </c:pt>
                <c:pt idx="2">
                  <c:v>78025.2</c:v>
                </c:pt>
                <c:pt idx="3">
                  <c:v>104090</c:v>
                </c:pt>
                <c:pt idx="4">
                  <c:v>130092</c:v>
                </c:pt>
                <c:pt idx="5">
                  <c:v>155264</c:v>
                </c:pt>
                <c:pt idx="6">
                  <c:v>181447</c:v>
                </c:pt>
                <c:pt idx="7">
                  <c:v>208118</c:v>
                </c:pt>
                <c:pt idx="8">
                  <c:v>234125</c:v>
                </c:pt>
                <c:pt idx="9">
                  <c:v>260167</c:v>
                </c:pt>
                <c:pt idx="10">
                  <c:v>284245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51-44EE-BE03-40107A0E1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149072"/>
        <c:axId val="907540048"/>
      </c:scatterChart>
      <c:valAx>
        <c:axId val="90814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540048"/>
        <c:crosses val="autoZero"/>
        <c:crossBetween val="midCat"/>
      </c:valAx>
      <c:valAx>
        <c:axId val="90754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14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'Trial 1'!$D$1</c:f>
              <c:strCache>
                <c:ptCount val="1"/>
                <c:pt idx="0">
                  <c:v>Center Strain 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'Trial 1'!$A$2:$A$12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</c:numCache>
            </c:numRef>
          </c:xVal>
          <c:yVal>
            <c:numRef>
              <c:f>'Trial 1'!$D$2:$D$12</c:f>
              <c:numCache>
                <c:formatCode>General</c:formatCode>
                <c:ptCount val="11"/>
                <c:pt idx="0">
                  <c:v>0.14873900000000001</c:v>
                </c:pt>
                <c:pt idx="1">
                  <c:v>0.30523699999999998</c:v>
                </c:pt>
                <c:pt idx="2">
                  <c:v>0.45227299999999998</c:v>
                </c:pt>
                <c:pt idx="3">
                  <c:v>0.60332799999999998</c:v>
                </c:pt>
                <c:pt idx="4">
                  <c:v>0.75394899999999998</c:v>
                </c:pt>
                <c:pt idx="5">
                  <c:v>0.90088800000000002</c:v>
                </c:pt>
                <c:pt idx="6">
                  <c:v>1.05176</c:v>
                </c:pt>
                <c:pt idx="7">
                  <c:v>1.2066399999999999</c:v>
                </c:pt>
                <c:pt idx="8">
                  <c:v>1.35775</c:v>
                </c:pt>
                <c:pt idx="9">
                  <c:v>1.5087999999999999</c:v>
                </c:pt>
                <c:pt idx="10">
                  <c:v>1.6474899999999999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E4-410B-BB74-437B2EA2B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196880"/>
        <c:axId val="1114265424"/>
      </c:scatterChart>
      <c:valAx>
        <c:axId val="111419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265424"/>
        <c:crosses val="autoZero"/>
        <c:crossBetween val="midCat"/>
      </c:valAx>
      <c:valAx>
        <c:axId val="111426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19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'Trial 2'!$B$1</c:f>
              <c:strCache>
                <c:ptCount val="1"/>
                <c:pt idx="0">
                  <c:v>Min Safety Factor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'Trial 2'!$A$2:$A$12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'Trial 2'!$B$2:$B$12</c:f>
              <c:numCache>
                <c:formatCode>General</c:formatCode>
                <c:ptCount val="11"/>
                <c:pt idx="0">
                  <c:v>19.255800000000001</c:v>
                </c:pt>
                <c:pt idx="1">
                  <c:v>9.6115899999999996</c:v>
                </c:pt>
                <c:pt idx="2">
                  <c:v>6.3897899999999996</c:v>
                </c:pt>
                <c:pt idx="3">
                  <c:v>4.7938900000000002</c:v>
                </c:pt>
                <c:pt idx="4">
                  <c:v>3.8207900000000001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E8-49F6-8E23-90A869727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949312"/>
        <c:axId val="912991552"/>
      </c:scatterChart>
      <c:valAx>
        <c:axId val="105594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991552"/>
        <c:crosses val="autoZero"/>
        <c:crossBetween val="midCat"/>
      </c:valAx>
      <c:valAx>
        <c:axId val="91299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94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'Trial 2'!$C$1</c:f>
              <c:strCache>
                <c:ptCount val="1"/>
                <c:pt idx="0">
                  <c:v>Center Stress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'Trial 2'!$A$2:$A$12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'Trial 2'!$C$2:$C$12</c:f>
              <c:numCache>
                <c:formatCode>General</c:formatCode>
                <c:ptCount val="11"/>
                <c:pt idx="0">
                  <c:v>90480.8</c:v>
                </c:pt>
                <c:pt idx="1">
                  <c:v>181412</c:v>
                </c:pt>
                <c:pt idx="2">
                  <c:v>272236</c:v>
                </c:pt>
                <c:pt idx="3">
                  <c:v>363365</c:v>
                </c:pt>
                <c:pt idx="4">
                  <c:v>453753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41-46DC-B6BA-A5CE93465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149072"/>
        <c:axId val="907540048"/>
      </c:scatterChart>
      <c:valAx>
        <c:axId val="90814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540048"/>
        <c:crosses val="autoZero"/>
        <c:crossBetween val="midCat"/>
      </c:valAx>
      <c:valAx>
        <c:axId val="90754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14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'Trial 2'!$D$1</c:f>
              <c:strCache>
                <c:ptCount val="1"/>
                <c:pt idx="0">
                  <c:v>Center Strain 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'Trial 2'!$A$2:$A$12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'Trial 2'!$D$2:$D$12</c:f>
              <c:numCache>
                <c:formatCode>General</c:formatCode>
                <c:ptCount val="11"/>
                <c:pt idx="0">
                  <c:v>0.14943000000000001</c:v>
                </c:pt>
                <c:pt idx="1">
                  <c:v>0.29969000000000001</c:v>
                </c:pt>
                <c:pt idx="2">
                  <c:v>0.44986900000000002</c:v>
                </c:pt>
                <c:pt idx="3">
                  <c:v>0.60050499999999996</c:v>
                </c:pt>
                <c:pt idx="4">
                  <c:v>0.75002899999999995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DF-457D-936A-6CF86BB12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196880"/>
        <c:axId val="1114265424"/>
      </c:scatterChart>
      <c:valAx>
        <c:axId val="111419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265424"/>
        <c:crosses val="autoZero"/>
        <c:crossBetween val="midCat"/>
      </c:valAx>
      <c:valAx>
        <c:axId val="111426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19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'Trial 3'!$B$1</c:f>
              <c:strCache>
                <c:ptCount val="1"/>
                <c:pt idx="0">
                  <c:v>Min Safety Factor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'Trial 3'!$A$2:$A$13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xVal>
          <c:yVal>
            <c:numRef>
              <c:f>'Trial 3'!$B$2:$B$13</c:f>
              <c:numCache>
                <c:formatCode>General</c:formatCode>
                <c:ptCount val="12"/>
                <c:pt idx="0">
                  <c:v>19.255800000000001</c:v>
                </c:pt>
                <c:pt idx="1">
                  <c:v>9.6115899999999996</c:v>
                </c:pt>
                <c:pt idx="2">
                  <c:v>6.3897899999999996</c:v>
                </c:pt>
                <c:pt idx="3">
                  <c:v>4.7938900000000002</c:v>
                </c:pt>
                <c:pt idx="4">
                  <c:v>3.8207900000000001</c:v>
                </c:pt>
                <c:pt idx="5">
                  <c:v>3.1736499999999999</c:v>
                </c:pt>
                <c:pt idx="6">
                  <c:v>2.7178</c:v>
                </c:pt>
                <c:pt idx="7">
                  <c:v>2.3774999999999999</c:v>
                </c:pt>
                <c:pt idx="8">
                  <c:v>2.1100400000000001</c:v>
                </c:pt>
                <c:pt idx="9">
                  <c:v>1.8958200000000001</c:v>
                </c:pt>
                <c:pt idx="10">
                  <c:v>1.71811</c:v>
                </c:pt>
                <c:pt idx="11">
                  <c:v>1.56924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10-438F-A718-D7D576166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949312"/>
        <c:axId val="912991552"/>
      </c:scatterChart>
      <c:valAx>
        <c:axId val="105594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991552"/>
        <c:crosses val="autoZero"/>
        <c:crossBetween val="midCat"/>
      </c:valAx>
      <c:valAx>
        <c:axId val="91299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94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'Trial 3'!$C$1</c:f>
              <c:strCache>
                <c:ptCount val="1"/>
                <c:pt idx="0">
                  <c:v>Center Stress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'Trial 3'!$A$2:$A$13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xVal>
          <c:yVal>
            <c:numRef>
              <c:f>'Trial 3'!$C$2:$C$13</c:f>
              <c:numCache>
                <c:formatCode>General</c:formatCode>
                <c:ptCount val="12"/>
                <c:pt idx="0">
                  <c:v>90480.8</c:v>
                </c:pt>
                <c:pt idx="1">
                  <c:v>181412</c:v>
                </c:pt>
                <c:pt idx="2">
                  <c:v>272236</c:v>
                </c:pt>
                <c:pt idx="3">
                  <c:v>363365</c:v>
                </c:pt>
                <c:pt idx="4">
                  <c:v>453753</c:v>
                </c:pt>
                <c:pt idx="5">
                  <c:v>543626</c:v>
                </c:pt>
                <c:pt idx="6">
                  <c:v>634868</c:v>
                </c:pt>
                <c:pt idx="7">
                  <c:v>725047</c:v>
                </c:pt>
                <c:pt idx="8">
                  <c:v>815731</c:v>
                </c:pt>
                <c:pt idx="9">
                  <c:v>906470</c:v>
                </c:pt>
                <c:pt idx="10">
                  <c:v>997031</c:v>
                </c:pt>
                <c:pt idx="11">
                  <c:v>1087880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7C-4685-B107-6151C9246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149072"/>
        <c:axId val="907540048"/>
      </c:scatterChart>
      <c:valAx>
        <c:axId val="90814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540048"/>
        <c:crosses val="autoZero"/>
        <c:crossBetween val="midCat"/>
      </c:valAx>
      <c:valAx>
        <c:axId val="90754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14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'Trial 3'!$D$1</c:f>
              <c:strCache>
                <c:ptCount val="1"/>
                <c:pt idx="0">
                  <c:v>Center Strain 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'Trial 3'!$A$2:$A$13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xVal>
          <c:yVal>
            <c:numRef>
              <c:f>'Trial 3'!$D$2:$D$13</c:f>
              <c:numCache>
                <c:formatCode>General</c:formatCode>
                <c:ptCount val="12"/>
                <c:pt idx="0">
                  <c:v>0.14943000000000001</c:v>
                </c:pt>
                <c:pt idx="1">
                  <c:v>0.29969000000000001</c:v>
                </c:pt>
                <c:pt idx="2">
                  <c:v>0.44986900000000002</c:v>
                </c:pt>
                <c:pt idx="3">
                  <c:v>0.60050499999999996</c:v>
                </c:pt>
                <c:pt idx="4">
                  <c:v>0.75002899999999995</c:v>
                </c:pt>
                <c:pt idx="5">
                  <c:v>0.89852100000000001</c:v>
                </c:pt>
                <c:pt idx="6">
                  <c:v>1.0495000000000001</c:v>
                </c:pt>
                <c:pt idx="7">
                  <c:v>1.19845</c:v>
                </c:pt>
                <c:pt idx="8">
                  <c:v>1.3484</c:v>
                </c:pt>
                <c:pt idx="9">
                  <c:v>1.4984299999999999</c:v>
                </c:pt>
                <c:pt idx="10">
                  <c:v>1.6483000000000001</c:v>
                </c:pt>
                <c:pt idx="11">
                  <c:v>1.79834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BD-46DC-B51C-244C5DEED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196880"/>
        <c:axId val="1114265424"/>
      </c:scatterChart>
      <c:valAx>
        <c:axId val="111419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265424"/>
        <c:crosses val="autoZero"/>
        <c:crossBetween val="midCat"/>
      </c:valAx>
      <c:valAx>
        <c:axId val="111426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19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B3CC47-151A-41E9-BCFD-8926949C14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304800</xdr:colOff>
      <xdr:row>29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A92B80-3902-496D-A959-B1520A3C55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15</xdr:col>
      <xdr:colOff>304800</xdr:colOff>
      <xdr:row>44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F042B4-6563-4CC8-A0AC-57720A89DD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A5CBC8-01BF-442D-9C0B-33C38ACC22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304800</xdr:colOff>
      <xdr:row>29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67C561-1977-4BF7-B5FB-42EA7320B2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15</xdr:col>
      <xdr:colOff>304800</xdr:colOff>
      <xdr:row>44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B5EB23-40DC-42B7-B33C-8694E4EEB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515AE9-7796-45B6-ABB7-5A50886AA4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304800</xdr:colOff>
      <xdr:row>29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CD939E-8170-476B-9A42-65B11C93DD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15</xdr:col>
      <xdr:colOff>304800</xdr:colOff>
      <xdr:row>44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F07C08-E121-459D-906F-F18DF37DE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15</xdr:row>
      <xdr:rowOff>0</xdr:rowOff>
    </xdr:from>
    <xdr:to>
      <xdr:col>6</xdr:col>
      <xdr:colOff>876300</xdr:colOff>
      <xdr:row>29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87B24F3-7D4A-4011-A9DE-EFCD9A6CEE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B22433-7685-4C5B-976E-FF7733037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304800</xdr:colOff>
      <xdr:row>29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D2BE7E-8C2A-47FC-9526-63DEB8F359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15</xdr:col>
      <xdr:colOff>304800</xdr:colOff>
      <xdr:row>44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E7DC1B-992A-417B-92D7-45C4A26F6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15</xdr:row>
      <xdr:rowOff>0</xdr:rowOff>
    </xdr:from>
    <xdr:to>
      <xdr:col>6</xdr:col>
      <xdr:colOff>876300</xdr:colOff>
      <xdr:row>29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B45C06-3D37-4A2A-B180-CEC8889041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workbookViewId="0">
      <selection activeCell="C28" sqref="C28"/>
    </sheetView>
  </sheetViews>
  <sheetFormatPr defaultRowHeight="15" x14ac:dyDescent="0.25"/>
  <cols>
    <col min="1" max="1" width="13.28515625" bestFit="1" customWidth="1"/>
    <col min="2" max="2" width="16.5703125" bestFit="1" customWidth="1"/>
    <col min="3" max="3" width="12.7109375" bestFit="1" customWidth="1"/>
    <col min="4" max="5" width="14.28515625" bestFit="1" customWidth="1"/>
    <col min="6" max="6" width="14.140625" bestFit="1" customWidth="1"/>
    <col min="7" max="7" width="19.140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4</v>
      </c>
      <c r="E1" s="3" t="s">
        <v>5</v>
      </c>
      <c r="F1" s="3" t="s">
        <v>6</v>
      </c>
      <c r="G1" s="3" t="s">
        <v>3</v>
      </c>
    </row>
    <row r="2" spans="1:7" x14ac:dyDescent="0.25">
      <c r="A2">
        <v>5</v>
      </c>
      <c r="B2">
        <v>64.613399999999999</v>
      </c>
      <c r="C2">
        <v>25694.3</v>
      </c>
      <c r="D2">
        <v>0.14873900000000001</v>
      </c>
      <c r="E2" s="1">
        <v>6.9281899999999998E-5</v>
      </c>
      <c r="F2" s="1">
        <v>3.0179799999999999E-8</v>
      </c>
      <c r="G2">
        <v>123.14</v>
      </c>
    </row>
    <row r="3" spans="1:7" x14ac:dyDescent="0.25">
      <c r="A3">
        <v>10</v>
      </c>
      <c r="B3">
        <v>33.176000000000002</v>
      </c>
      <c r="C3">
        <v>52639.9</v>
      </c>
      <c r="D3">
        <v>0.30523699999999998</v>
      </c>
      <c r="E3">
        <v>-3.7235099999999999E-4</v>
      </c>
      <c r="F3" s="1">
        <v>3.3948400000000002E-8</v>
      </c>
      <c r="G3">
        <v>60.106499999999997</v>
      </c>
    </row>
    <row r="4" spans="1:7" x14ac:dyDescent="0.25">
      <c r="A4">
        <v>15</v>
      </c>
      <c r="B4">
        <v>22.0852</v>
      </c>
      <c r="C4">
        <v>78025.2</v>
      </c>
      <c r="D4">
        <v>0.45227299999999998</v>
      </c>
      <c r="E4">
        <v>-3.8981399999999999E-4</v>
      </c>
      <c r="F4" s="1">
        <v>2.6007100000000001E-8</v>
      </c>
      <c r="G4">
        <v>40.551000000000002</v>
      </c>
    </row>
    <row r="5" spans="1:7" x14ac:dyDescent="0.25">
      <c r="A5">
        <v>20</v>
      </c>
      <c r="B5">
        <v>16.502400000000002</v>
      </c>
      <c r="C5">
        <v>104090</v>
      </c>
      <c r="D5">
        <v>0.60332799999999998</v>
      </c>
      <c r="E5">
        <v>-4.8785300000000001E-4</v>
      </c>
      <c r="F5" s="1">
        <v>2.6503599999999999E-8</v>
      </c>
      <c r="G5">
        <v>30.396699999999999</v>
      </c>
    </row>
    <row r="6" spans="1:7" x14ac:dyDescent="0.25">
      <c r="A6">
        <v>25</v>
      </c>
      <c r="B6">
        <v>13.177300000000001</v>
      </c>
      <c r="C6">
        <v>130092</v>
      </c>
      <c r="D6">
        <v>0.75394899999999998</v>
      </c>
      <c r="E6">
        <v>-5.2046299999999998E-4</v>
      </c>
      <c r="F6" s="1">
        <v>2.9119800000000001E-8</v>
      </c>
      <c r="G6">
        <v>24.321200000000001</v>
      </c>
    </row>
    <row r="7" spans="1:7" x14ac:dyDescent="0.25">
      <c r="A7">
        <v>30</v>
      </c>
      <c r="B7">
        <v>10.981400000000001</v>
      </c>
      <c r="C7">
        <v>155264</v>
      </c>
      <c r="D7">
        <v>0.90088800000000002</v>
      </c>
      <c r="E7">
        <v>-1.67855E-3</v>
      </c>
      <c r="F7" s="1">
        <v>2.5642600000000002E-8</v>
      </c>
      <c r="G7">
        <v>20.378299999999999</v>
      </c>
    </row>
    <row r="8" spans="1:7" x14ac:dyDescent="0.25">
      <c r="A8">
        <v>35</v>
      </c>
      <c r="B8">
        <v>9.4998400000000007</v>
      </c>
      <c r="C8">
        <v>181447</v>
      </c>
      <c r="D8">
        <v>1.05176</v>
      </c>
      <c r="E8">
        <v>-9.0863499999999998E-4</v>
      </c>
      <c r="F8" s="1">
        <v>5.9701699999999998E-8</v>
      </c>
      <c r="G8">
        <v>17.4376</v>
      </c>
    </row>
    <row r="9" spans="1:7" x14ac:dyDescent="0.25">
      <c r="A9">
        <v>40</v>
      </c>
      <c r="B9">
        <v>8.21861</v>
      </c>
      <c r="C9">
        <v>208118</v>
      </c>
      <c r="D9">
        <v>1.2066399999999999</v>
      </c>
      <c r="E9">
        <v>-1.3301299999999999E-3</v>
      </c>
      <c r="F9" s="1">
        <v>2.5517700000000001E-8</v>
      </c>
      <c r="G9">
        <v>15.2029</v>
      </c>
    </row>
    <row r="10" spans="1:7" x14ac:dyDescent="0.25">
      <c r="A10">
        <v>45</v>
      </c>
      <c r="B10">
        <v>7.2815500000000002</v>
      </c>
      <c r="C10">
        <v>234125</v>
      </c>
      <c r="D10">
        <v>1.35775</v>
      </c>
      <c r="E10">
        <v>-1.8119500000000001E-3</v>
      </c>
      <c r="F10" s="1">
        <v>3.0636200000000001E-8</v>
      </c>
      <c r="G10">
        <v>13.514200000000001</v>
      </c>
    </row>
    <row r="11" spans="1:7" x14ac:dyDescent="0.25">
      <c r="A11">
        <v>50</v>
      </c>
      <c r="B11">
        <v>6.5367600000000001</v>
      </c>
      <c r="C11">
        <v>260167</v>
      </c>
      <c r="D11">
        <v>1.5087999999999999</v>
      </c>
      <c r="E11">
        <v>-2.0440499999999999E-3</v>
      </c>
      <c r="F11" s="1">
        <v>3.5146700000000001E-8</v>
      </c>
      <c r="G11">
        <v>12.1614</v>
      </c>
    </row>
    <row r="12" spans="1:7" x14ac:dyDescent="0.25">
      <c r="A12">
        <v>55</v>
      </c>
      <c r="B12">
        <v>5.9150299999999998</v>
      </c>
      <c r="C12">
        <v>284245</v>
      </c>
      <c r="D12">
        <v>1.6474899999999999</v>
      </c>
      <c r="E12">
        <v>-1.2893099999999999E-3</v>
      </c>
      <c r="F12" s="1">
        <v>6.4685699999999998E-8</v>
      </c>
      <c r="G12">
        <v>11.1312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C0B75-4345-4946-8F16-007AB8473330}">
  <dimension ref="A1:G6"/>
  <sheetViews>
    <sheetView workbookViewId="0">
      <selection activeCell="E20" sqref="E20"/>
    </sheetView>
  </sheetViews>
  <sheetFormatPr defaultRowHeight="15" x14ac:dyDescent="0.25"/>
  <cols>
    <col min="1" max="1" width="13.28515625" bestFit="1" customWidth="1"/>
    <col min="2" max="2" width="16.5703125" bestFit="1" customWidth="1"/>
    <col min="3" max="3" width="12.7109375" bestFit="1" customWidth="1"/>
    <col min="4" max="5" width="14.28515625" bestFit="1" customWidth="1"/>
    <col min="6" max="6" width="14.140625" bestFit="1" customWidth="1"/>
    <col min="7" max="7" width="19.140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4</v>
      </c>
      <c r="E1" s="2" t="s">
        <v>5</v>
      </c>
      <c r="F1" s="2" t="s">
        <v>6</v>
      </c>
      <c r="G1" s="2" t="s">
        <v>3</v>
      </c>
    </row>
    <row r="2" spans="1:7" x14ac:dyDescent="0.25">
      <c r="A2">
        <v>5</v>
      </c>
      <c r="B2">
        <v>19.255800000000001</v>
      </c>
      <c r="C2">
        <v>90480.8</v>
      </c>
      <c r="D2">
        <v>0.14943000000000001</v>
      </c>
      <c r="E2">
        <v>-1.06883E-4</v>
      </c>
      <c r="F2" s="1">
        <v>-1.5198700000000001E-5</v>
      </c>
      <c r="G2">
        <v>34.968699999999998</v>
      </c>
    </row>
    <row r="3" spans="1:7" x14ac:dyDescent="0.25">
      <c r="A3">
        <v>10</v>
      </c>
      <c r="B3">
        <v>9.6115899999999996</v>
      </c>
      <c r="C3">
        <v>181412</v>
      </c>
      <c r="D3">
        <v>0.29969000000000001</v>
      </c>
      <c r="E3">
        <v>-3.24371E-4</v>
      </c>
      <c r="F3" s="1">
        <v>-5.3645699999999999E-6</v>
      </c>
      <c r="G3">
        <v>17.440899999999999</v>
      </c>
    </row>
    <row r="4" spans="1:7" x14ac:dyDescent="0.25">
      <c r="A4">
        <v>15</v>
      </c>
      <c r="B4">
        <v>6.3897899999999996</v>
      </c>
      <c r="C4">
        <v>272236</v>
      </c>
      <c r="D4">
        <v>0.44986900000000002</v>
      </c>
      <c r="E4">
        <v>-6.6557200000000002E-4</v>
      </c>
      <c r="F4" s="1">
        <v>3.1315800000000003E-5</v>
      </c>
      <c r="G4">
        <v>11.622299999999999</v>
      </c>
    </row>
    <row r="5" spans="1:7" x14ac:dyDescent="0.25">
      <c r="A5">
        <v>20</v>
      </c>
      <c r="B5">
        <v>4.7938900000000002</v>
      </c>
      <c r="C5">
        <v>363365</v>
      </c>
      <c r="D5">
        <v>0.60050499999999996</v>
      </c>
      <c r="E5">
        <v>-8.9552299999999996E-4</v>
      </c>
      <c r="F5" s="1">
        <v>2.4686899999999999E-6</v>
      </c>
      <c r="G5">
        <v>8.7075099999999992</v>
      </c>
    </row>
    <row r="6" spans="1:7" x14ac:dyDescent="0.25">
      <c r="A6">
        <v>25</v>
      </c>
      <c r="B6">
        <v>3.8207900000000001</v>
      </c>
      <c r="C6">
        <v>453753</v>
      </c>
      <c r="D6">
        <v>0.75002899999999995</v>
      </c>
      <c r="E6">
        <v>-1.2527700000000001E-3</v>
      </c>
      <c r="F6" s="1">
        <v>-8.1404700000000007E-6</v>
      </c>
      <c r="G6">
        <v>6.97295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A14C6-714B-468D-9267-C034D39205F9}">
  <dimension ref="A1:G32"/>
  <sheetViews>
    <sheetView workbookViewId="0">
      <selection activeCell="C43" sqref="C43"/>
    </sheetView>
  </sheetViews>
  <sheetFormatPr defaultRowHeight="15" x14ac:dyDescent="0.25"/>
  <cols>
    <col min="1" max="1" width="13.28515625" bestFit="1" customWidth="1"/>
    <col min="2" max="2" width="16.5703125" bestFit="1" customWidth="1"/>
    <col min="3" max="3" width="12.7109375" bestFit="1" customWidth="1"/>
    <col min="4" max="5" width="14.28515625" bestFit="1" customWidth="1"/>
    <col min="6" max="6" width="14.140625" bestFit="1" customWidth="1"/>
    <col min="7" max="7" width="19.140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4</v>
      </c>
      <c r="E1" s="2" t="s">
        <v>5</v>
      </c>
      <c r="F1" s="2" t="s">
        <v>6</v>
      </c>
      <c r="G1" s="2" t="s">
        <v>3</v>
      </c>
    </row>
    <row r="2" spans="1:7" x14ac:dyDescent="0.25">
      <c r="A2">
        <v>5</v>
      </c>
      <c r="B2">
        <v>19.255800000000001</v>
      </c>
      <c r="C2">
        <v>90480.8</v>
      </c>
      <c r="D2">
        <v>0.14943000000000001</v>
      </c>
      <c r="E2">
        <v>-1.06883E-4</v>
      </c>
      <c r="F2" s="1">
        <v>-1.5198700000000001E-5</v>
      </c>
      <c r="G2">
        <v>34.968699999999998</v>
      </c>
    </row>
    <row r="3" spans="1:7" x14ac:dyDescent="0.25">
      <c r="A3">
        <v>10</v>
      </c>
      <c r="B3">
        <v>9.6115899999999996</v>
      </c>
      <c r="C3">
        <v>181412</v>
      </c>
      <c r="D3">
        <v>0.29969000000000001</v>
      </c>
      <c r="E3">
        <v>-3.24371E-4</v>
      </c>
      <c r="F3" s="1">
        <v>-5.3645699999999999E-6</v>
      </c>
      <c r="G3">
        <v>17.440899999999999</v>
      </c>
    </row>
    <row r="4" spans="1:7" x14ac:dyDescent="0.25">
      <c r="A4">
        <v>15</v>
      </c>
      <c r="B4">
        <v>6.3897899999999996</v>
      </c>
      <c r="C4">
        <v>272236</v>
      </c>
      <c r="D4">
        <v>0.44986900000000002</v>
      </c>
      <c r="E4">
        <v>-6.6557200000000002E-4</v>
      </c>
      <c r="F4" s="1">
        <v>3.1315800000000003E-5</v>
      </c>
      <c r="G4">
        <v>11.622299999999999</v>
      </c>
    </row>
    <row r="5" spans="1:7" x14ac:dyDescent="0.25">
      <c r="A5">
        <v>20</v>
      </c>
      <c r="B5">
        <v>4.7938900000000002</v>
      </c>
      <c r="C5">
        <v>363365</v>
      </c>
      <c r="D5">
        <v>0.60050499999999996</v>
      </c>
      <c r="E5">
        <v>-8.9552299999999996E-4</v>
      </c>
      <c r="F5" s="1">
        <v>2.4686899999999999E-6</v>
      </c>
      <c r="G5">
        <v>8.7075099999999992</v>
      </c>
    </row>
    <row r="6" spans="1:7" x14ac:dyDescent="0.25">
      <c r="A6">
        <v>25</v>
      </c>
      <c r="B6">
        <v>3.8207900000000001</v>
      </c>
      <c r="C6">
        <v>453753</v>
      </c>
      <c r="D6">
        <v>0.75002899999999995</v>
      </c>
      <c r="E6">
        <v>-1.2527700000000001E-3</v>
      </c>
      <c r="F6" s="1">
        <v>-8.1404700000000007E-6</v>
      </c>
      <c r="G6">
        <v>6.97295</v>
      </c>
    </row>
    <row r="7" spans="1:7" x14ac:dyDescent="0.25">
      <c r="A7">
        <v>30</v>
      </c>
      <c r="B7">
        <v>3.1736499999999999</v>
      </c>
      <c r="C7">
        <v>543626</v>
      </c>
      <c r="D7">
        <v>0.89852100000000001</v>
      </c>
      <c r="E7">
        <v>-1.41526E-3</v>
      </c>
      <c r="F7" s="1">
        <v>-3.2708099999999999E-5</v>
      </c>
      <c r="G7">
        <v>5.8201799999999997</v>
      </c>
    </row>
    <row r="8" spans="1:7" x14ac:dyDescent="0.25">
      <c r="A8">
        <v>35</v>
      </c>
      <c r="B8">
        <v>2.7178</v>
      </c>
      <c r="C8">
        <v>634868</v>
      </c>
      <c r="D8">
        <v>1.0495000000000001</v>
      </c>
      <c r="E8">
        <v>-1.8407E-3</v>
      </c>
      <c r="F8" s="1">
        <v>-2.7593199999999999E-5</v>
      </c>
      <c r="G8">
        <v>4.9837199999999999</v>
      </c>
    </row>
    <row r="9" spans="1:7" x14ac:dyDescent="0.25">
      <c r="A9">
        <v>40</v>
      </c>
      <c r="B9">
        <v>2.3774999999999999</v>
      </c>
      <c r="C9">
        <v>725047</v>
      </c>
      <c r="D9">
        <v>1.19845</v>
      </c>
      <c r="E9">
        <v>-1.9624500000000001E-3</v>
      </c>
      <c r="F9" s="1">
        <v>-3.5384099999999999E-5</v>
      </c>
      <c r="G9">
        <v>4.3638500000000002</v>
      </c>
    </row>
    <row r="10" spans="1:7" x14ac:dyDescent="0.25">
      <c r="A10">
        <v>45</v>
      </c>
      <c r="B10">
        <v>2.1100400000000001</v>
      </c>
      <c r="C10">
        <v>815731</v>
      </c>
      <c r="D10">
        <v>1.3484</v>
      </c>
      <c r="E10">
        <v>-2.27838E-3</v>
      </c>
      <c r="F10" s="1">
        <v>-2.5814500000000002E-5</v>
      </c>
      <c r="G10">
        <v>3.87873</v>
      </c>
    </row>
    <row r="11" spans="1:7" x14ac:dyDescent="0.25">
      <c r="A11">
        <v>50</v>
      </c>
      <c r="B11">
        <v>1.8958200000000001</v>
      </c>
      <c r="C11">
        <v>906470</v>
      </c>
      <c r="D11">
        <v>1.4984299999999999</v>
      </c>
      <c r="E11">
        <v>-2.5687599999999998E-3</v>
      </c>
      <c r="F11" s="1">
        <v>-3.9360699999999997E-5</v>
      </c>
      <c r="G11">
        <v>3.4904600000000001</v>
      </c>
    </row>
    <row r="12" spans="1:7" x14ac:dyDescent="0.25">
      <c r="A12">
        <v>55</v>
      </c>
      <c r="B12">
        <v>1.71811</v>
      </c>
      <c r="C12">
        <v>997031</v>
      </c>
      <c r="D12">
        <v>1.6483000000000001</v>
      </c>
      <c r="E12">
        <v>-3.0376800000000001E-3</v>
      </c>
      <c r="F12" s="1">
        <v>-2.4839099999999999E-7</v>
      </c>
      <c r="G12">
        <v>3.1734200000000001</v>
      </c>
    </row>
    <row r="13" spans="1:7" x14ac:dyDescent="0.25">
      <c r="A13">
        <v>60</v>
      </c>
      <c r="B13">
        <v>1.56924</v>
      </c>
      <c r="C13">
        <v>1087880</v>
      </c>
      <c r="D13">
        <v>1.79834</v>
      </c>
      <c r="E13">
        <v>-3.1281299999999998E-3</v>
      </c>
      <c r="F13" s="1">
        <v>-2.4220399999999999E-5</v>
      </c>
      <c r="G13">
        <v>2.9083999999999999</v>
      </c>
    </row>
    <row r="31" spans="3:4" x14ac:dyDescent="0.25">
      <c r="C31" s="6" t="s">
        <v>8</v>
      </c>
      <c r="D31" s="4">
        <f>1818000</f>
        <v>1818000</v>
      </c>
    </row>
    <row r="32" spans="3:4" x14ac:dyDescent="0.25">
      <c r="C32" s="6" t="s">
        <v>7</v>
      </c>
      <c r="D32" s="5">
        <f>(C13-C2)/(D13-D2)</f>
        <v>604883.95364210289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FA802-6B50-4D97-85E4-BA7D93949C0A}">
  <dimension ref="A1:G32"/>
  <sheetViews>
    <sheetView tabSelected="1" workbookViewId="0">
      <selection activeCell="E33" sqref="E33"/>
    </sheetView>
  </sheetViews>
  <sheetFormatPr defaultRowHeight="15" x14ac:dyDescent="0.25"/>
  <cols>
    <col min="1" max="1" width="13.28515625" bestFit="1" customWidth="1"/>
    <col min="2" max="2" width="16.5703125" bestFit="1" customWidth="1"/>
    <col min="3" max="3" width="12.7109375" bestFit="1" customWidth="1"/>
    <col min="4" max="5" width="14.28515625" bestFit="1" customWidth="1"/>
    <col min="6" max="6" width="14.140625" bestFit="1" customWidth="1"/>
    <col min="7" max="7" width="19.140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4</v>
      </c>
      <c r="E1" s="2" t="s">
        <v>5</v>
      </c>
      <c r="F1" s="2" t="s">
        <v>6</v>
      </c>
      <c r="G1" s="2" t="s">
        <v>3</v>
      </c>
    </row>
    <row r="2" spans="1:7" x14ac:dyDescent="0.25">
      <c r="A2">
        <v>5</v>
      </c>
      <c r="B2">
        <v>25.329899999999999</v>
      </c>
      <c r="C2">
        <v>145022</v>
      </c>
      <c r="D2">
        <v>0.23689399999999999</v>
      </c>
      <c r="E2">
        <v>2.0916300000000001E-3</v>
      </c>
      <c r="F2">
        <v>7.6356299999999998E-4</v>
      </c>
      <c r="G2">
        <v>0</v>
      </c>
    </row>
    <row r="3" spans="1:7" x14ac:dyDescent="0.25">
      <c r="A3">
        <v>10</v>
      </c>
      <c r="F3" s="1"/>
    </row>
    <row r="4" spans="1:7" x14ac:dyDescent="0.25">
      <c r="A4">
        <v>15</v>
      </c>
      <c r="F4" s="1"/>
    </row>
    <row r="5" spans="1:7" x14ac:dyDescent="0.25">
      <c r="A5">
        <v>20</v>
      </c>
      <c r="F5" s="1"/>
    </row>
    <row r="6" spans="1:7" x14ac:dyDescent="0.25">
      <c r="A6">
        <v>25</v>
      </c>
      <c r="F6" s="1"/>
    </row>
    <row r="7" spans="1:7" x14ac:dyDescent="0.25">
      <c r="A7">
        <v>30</v>
      </c>
      <c r="F7" s="1"/>
    </row>
    <row r="8" spans="1:7" x14ac:dyDescent="0.25">
      <c r="A8">
        <v>35</v>
      </c>
      <c r="F8" s="1"/>
    </row>
    <row r="9" spans="1:7" x14ac:dyDescent="0.25">
      <c r="A9">
        <v>40</v>
      </c>
      <c r="F9" s="1"/>
    </row>
    <row r="10" spans="1:7" x14ac:dyDescent="0.25">
      <c r="A10">
        <v>45</v>
      </c>
      <c r="F10" s="1"/>
    </row>
    <row r="11" spans="1:7" x14ac:dyDescent="0.25">
      <c r="A11">
        <v>50</v>
      </c>
      <c r="F11" s="1"/>
    </row>
    <row r="12" spans="1:7" x14ac:dyDescent="0.25">
      <c r="A12">
        <v>55</v>
      </c>
      <c r="F12" s="1"/>
    </row>
    <row r="13" spans="1:7" x14ac:dyDescent="0.25">
      <c r="A13">
        <v>60</v>
      </c>
      <c r="F13" s="1"/>
    </row>
    <row r="31" spans="3:4" x14ac:dyDescent="0.25">
      <c r="C31" s="6" t="s">
        <v>8</v>
      </c>
      <c r="D31" s="4">
        <f>1818000</f>
        <v>1818000</v>
      </c>
    </row>
    <row r="32" spans="3:4" x14ac:dyDescent="0.25">
      <c r="C32" s="6" t="s">
        <v>7</v>
      </c>
      <c r="D32" s="5">
        <f>(C13-C2)/(D13-D2)</f>
        <v>612180.97545737762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Trial 1</vt:lpstr>
      <vt:lpstr>Trial 2</vt:lpstr>
      <vt:lpstr>Trial 3</vt:lpstr>
      <vt:lpstr>Trial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Cole Brauer</cp:lastModifiedBy>
  <dcterms:created xsi:type="dcterms:W3CDTF">2020-07-09T17:09:25Z</dcterms:created>
  <dcterms:modified xsi:type="dcterms:W3CDTF">2020-07-11T22:52:06Z</dcterms:modified>
</cp:coreProperties>
</file>