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omercio\"/>
    </mc:Choice>
  </mc:AlternateContent>
  <xr:revisionPtr revIDLastSave="0" documentId="13_ncr:1_{C31552A1-8D65-4BE4-9D7F-8BE0C2D24862}" xr6:coauthVersionLast="47" xr6:coauthVersionMax="47" xr10:uidLastSave="{00000000-0000-0000-0000-000000000000}"/>
  <bookViews>
    <workbookView xWindow="495" yWindow="2235" windowWidth="18705" windowHeight="9645" xr2:uid="{D8CD0380-62CA-4989-91CC-5A0FA4BCB571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5" i="3" l="1"/>
  <c r="H31" i="3"/>
  <c r="I4" i="2"/>
  <c r="I2" i="2"/>
  <c r="K2" i="2" s="1"/>
</calcChain>
</file>

<file path=xl/sharedStrings.xml><?xml version="1.0" encoding="utf-8"?>
<sst xmlns="http://schemas.openxmlformats.org/spreadsheetml/2006/main" count="159" uniqueCount="66">
  <si>
    <t>SACAR</t>
  </si>
  <si>
    <t>FORMS</t>
  </si>
  <si>
    <t>FrmAltaCredito2</t>
  </si>
  <si>
    <t>AltaEdu</t>
  </si>
  <si>
    <t>FrmCliente</t>
  </si>
  <si>
    <t>frmDomicilioLista</t>
  </si>
  <si>
    <t>FrmDomicilio</t>
  </si>
  <si>
    <t>FrmMail</t>
  </si>
  <si>
    <t>FrmTelefonosLista</t>
  </si>
  <si>
    <t>FrmTelefono</t>
  </si>
  <si>
    <t>REEMPLAZAR COPIAR</t>
  </si>
  <si>
    <t>frmClienteNVO</t>
  </si>
  <si>
    <t>frmAltaCredito</t>
  </si>
  <si>
    <t>frmAltaCredito02</t>
  </si>
  <si>
    <t>frmCobranzaNva</t>
  </si>
  <si>
    <t>FrmBuscaCliDocumento</t>
  </si>
  <si>
    <t>FrmCobranza</t>
  </si>
  <si>
    <t>transmision de tel dir mail</t>
  </si>
  <si>
    <t>atos cliente</t>
  </si>
  <si>
    <t>sacar debito dir</t>
  </si>
  <si>
    <t>dejar cuit</t>
  </si>
  <si>
    <t>tel izq</t>
  </si>
  <si>
    <t>negro</t>
  </si>
  <si>
    <t>1/21</t>
  </si>
  <si>
    <t>bl.Transmision&lt;Cliente&gt;(regClienteNVO, bl.pGlob.Comercio, bl.pGlob.TransAgregarCliente, bl.pGlob.UriClientes);</t>
  </si>
  <si>
    <t>cli tel y mail</t>
  </si>
  <si>
    <t>Comer</t>
  </si>
  <si>
    <t>Crédito</t>
  </si>
  <si>
    <t>Documento</t>
  </si>
  <si>
    <t>Cliente</t>
  </si>
  <si>
    <t>Cuota</t>
  </si>
  <si>
    <t>Importe</t>
  </si>
  <si>
    <t>Punitório</t>
  </si>
  <si>
    <t>Total</t>
  </si>
  <si>
    <t>Fecha</t>
  </si>
  <si>
    <t>Vencimiento</t>
  </si>
  <si>
    <t>Tipo Pago</t>
  </si>
  <si>
    <t>Usuario</t>
  </si>
  <si>
    <t>Tipo pago</t>
  </si>
  <si>
    <t>Puni calc</t>
  </si>
  <si>
    <t>Hora</t>
  </si>
  <si>
    <t>PC</t>
  </si>
  <si>
    <t>ZAPATA CLAUDIA ALEJANDRA</t>
  </si>
  <si>
    <t>MANUAL</t>
  </si>
  <si>
    <t>Nelida</t>
  </si>
  <si>
    <t>PC03</t>
  </si>
  <si>
    <t>Bonificada</t>
  </si>
  <si>
    <t>Anulada</t>
  </si>
  <si>
    <t>Punitorios quitados</t>
  </si>
  <si>
    <t>CASERES RITA FANI</t>
  </si>
  <si>
    <t>Refinanciación</t>
  </si>
  <si>
    <t>BURGOS SOBEYA MARIA ROSA</t>
  </si>
  <si>
    <t>MOYANO OSCAR FRANCISCO</t>
  </si>
  <si>
    <t>MERCADO CORNEJO NOLBERTA MARIA</t>
  </si>
  <si>
    <t>Tarjeta de Débito:2600,00</t>
  </si>
  <si>
    <t>Totales</t>
  </si>
  <si>
    <t>Cobranzas sucursales</t>
  </si>
  <si>
    <t>Cobranzas</t>
  </si>
  <si>
    <t>Pago tarjeta</t>
  </si>
  <si>
    <t>Efectivo</t>
  </si>
  <si>
    <t>Nota de CREDITO</t>
  </si>
  <si>
    <t xml:space="preserve">Cred.: </t>
  </si>
  <si>
    <t>Total notas</t>
  </si>
  <si>
    <t>TOTAL</t>
  </si>
  <si>
    <t xml:space="preserve">modificar dom tel mail    </t>
  </si>
  <si>
    <t>pode 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</si>
</sst>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vertical="center" wrapText="1"/>
    </xf>
    <xf numFmtId="0" fontId="1" fillId="0" borderId="0" xfId="0" applyFont="1"/>
    <xf numFmtId="17" fontId="1" fillId="0" borderId="0" xfId="0" quotePrefix="1" applyNumberFormat="1" applyFont="1"/>
    <xf numFmtId="3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8FA1-6D74-4DA5-8464-05B14607661B}">
  <dimension ref="B3:J15"/>
  <sheetViews>
    <sheetView tabSelected="1" topLeftCell="A4" workbookViewId="0">
      <selection activeCell="E8" sqref="E8"/>
    </sheetView>
  </sheetViews>
  <sheetFormatPr baseColWidth="10" defaultRowHeight="15" x14ac:dyDescent="0.25"/>
  <cols>
    <col min="4" max="4" width="18.5703125" customWidth="1"/>
  </cols>
  <sheetData>
    <row r="3" spans="2:10" x14ac:dyDescent="0.25">
      <c r="E3" s="2"/>
    </row>
    <row r="4" spans="2:10" x14ac:dyDescent="0.25">
      <c r="E4" s="2"/>
    </row>
    <row r="5" spans="2:10" x14ac:dyDescent="0.25">
      <c r="B5" t="s">
        <v>0</v>
      </c>
      <c r="C5" t="s">
        <v>1</v>
      </c>
      <c r="E5" s="2"/>
      <c r="G5" t="s">
        <v>10</v>
      </c>
      <c r="I5" t="s">
        <v>1</v>
      </c>
    </row>
    <row r="6" spans="2:10" x14ac:dyDescent="0.25">
      <c r="D6" t="s">
        <v>2</v>
      </c>
      <c r="E6" s="2"/>
      <c r="J6" t="s">
        <v>11</v>
      </c>
    </row>
    <row r="7" spans="2:10" x14ac:dyDescent="0.25">
      <c r="D7" t="s">
        <v>3</v>
      </c>
      <c r="E7" s="2"/>
      <c r="J7" t="s">
        <v>12</v>
      </c>
    </row>
    <row r="8" spans="2:10" x14ac:dyDescent="0.25">
      <c r="D8" t="s">
        <v>4</v>
      </c>
      <c r="E8" s="2"/>
      <c r="J8" t="s">
        <v>13</v>
      </c>
    </row>
    <row r="9" spans="2:10" x14ac:dyDescent="0.25">
      <c r="D9" t="s">
        <v>5</v>
      </c>
      <c r="E9" s="2"/>
      <c r="J9" t="s">
        <v>11</v>
      </c>
    </row>
    <row r="10" spans="2:10" x14ac:dyDescent="0.25">
      <c r="D10" t="s">
        <v>6</v>
      </c>
      <c r="E10" s="2"/>
      <c r="J10" t="s">
        <v>14</v>
      </c>
    </row>
    <row r="11" spans="2:10" x14ac:dyDescent="0.25">
      <c r="D11" t="s">
        <v>7</v>
      </c>
      <c r="E11" s="2"/>
      <c r="J11" t="s">
        <v>15</v>
      </c>
    </row>
    <row r="12" spans="2:10" x14ac:dyDescent="0.25">
      <c r="D12" t="s">
        <v>8</v>
      </c>
      <c r="E12" s="2"/>
    </row>
    <row r="13" spans="2:10" x14ac:dyDescent="0.25">
      <c r="D13" t="s">
        <v>9</v>
      </c>
      <c r="E13" s="2"/>
    </row>
    <row r="14" spans="2:10" x14ac:dyDescent="0.25">
      <c r="D14" t="s">
        <v>16</v>
      </c>
      <c r="E14" s="2"/>
    </row>
    <row r="15" spans="2:10" x14ac:dyDescent="0.25">
      <c r="E15" s="1"/>
      <c r="G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7FDF-E18D-4E10-80D7-258E808695F2}">
  <dimension ref="B2:K21"/>
  <sheetViews>
    <sheetView topLeftCell="A5" workbookViewId="0">
      <selection activeCell="C6" sqref="C6"/>
    </sheetView>
  </sheetViews>
  <sheetFormatPr baseColWidth="10" defaultRowHeight="15" x14ac:dyDescent="0.25"/>
  <sheetData>
    <row r="2" spans="2:11" x14ac:dyDescent="0.25">
      <c r="B2">
        <v>229630</v>
      </c>
      <c r="E2">
        <v>217525</v>
      </c>
      <c r="G2">
        <v>3370</v>
      </c>
      <c r="H2">
        <v>5</v>
      </c>
      <c r="I2">
        <f>+G2*H2</f>
        <v>16850</v>
      </c>
      <c r="J2">
        <v>105330</v>
      </c>
      <c r="K2">
        <f>+I2+J2</f>
        <v>122180</v>
      </c>
    </row>
    <row r="3" spans="2:11" x14ac:dyDescent="0.25">
      <c r="E3">
        <v>186450</v>
      </c>
      <c r="I3">
        <v>3150</v>
      </c>
    </row>
    <row r="4" spans="2:11" x14ac:dyDescent="0.25">
      <c r="I4">
        <f>+I2+I3</f>
        <v>20000</v>
      </c>
    </row>
    <row r="6" spans="2:11" x14ac:dyDescent="0.25">
      <c r="C6" s="3" t="s">
        <v>64</v>
      </c>
      <c r="E6" t="s">
        <v>65</v>
      </c>
    </row>
    <row r="8" spans="2:11" x14ac:dyDescent="0.25">
      <c r="C8" s="3" t="s">
        <v>25</v>
      </c>
    </row>
    <row r="10" spans="2:11" x14ac:dyDescent="0.25">
      <c r="C10" s="3" t="s">
        <v>17</v>
      </c>
    </row>
    <row r="12" spans="2:11" x14ac:dyDescent="0.25">
      <c r="C12" s="3" t="s">
        <v>18</v>
      </c>
    </row>
    <row r="14" spans="2:11" x14ac:dyDescent="0.25">
      <c r="C14" s="3" t="s">
        <v>19</v>
      </c>
    </row>
    <row r="16" spans="2:11" x14ac:dyDescent="0.25">
      <c r="C16" s="3" t="s">
        <v>20</v>
      </c>
    </row>
    <row r="17" spans="3:5" x14ac:dyDescent="0.25">
      <c r="C17" s="3" t="s">
        <v>21</v>
      </c>
    </row>
    <row r="20" spans="3:5" x14ac:dyDescent="0.25">
      <c r="C20" s="4" t="s">
        <v>23</v>
      </c>
      <c r="E20" t="s">
        <v>22</v>
      </c>
    </row>
    <row r="21" spans="3:5" x14ac:dyDescent="0.25">
      <c r="C21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7E66-E781-48D9-9E09-8B414CD62F5C}">
  <dimension ref="A3:P40"/>
  <sheetViews>
    <sheetView topLeftCell="A11" workbookViewId="0">
      <selection activeCell="H28" sqref="H28"/>
    </sheetView>
  </sheetViews>
  <sheetFormatPr baseColWidth="10" defaultRowHeight="15" x14ac:dyDescent="0.25"/>
  <sheetData>
    <row r="3" spans="1:1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6" x14ac:dyDescent="0.25">
      <c r="A4">
        <v>801</v>
      </c>
      <c r="B4" s="5">
        <v>218496</v>
      </c>
      <c r="C4" s="5">
        <v>24702827</v>
      </c>
      <c r="D4" t="s">
        <v>42</v>
      </c>
      <c r="E4">
        <v>9</v>
      </c>
      <c r="F4" s="1">
        <v>8810</v>
      </c>
      <c r="G4">
        <v>0</v>
      </c>
      <c r="H4" s="1">
        <v>8810</v>
      </c>
      <c r="I4" s="6">
        <v>44795</v>
      </c>
      <c r="J4" s="6">
        <v>44801</v>
      </c>
      <c r="K4" t="s">
        <v>43</v>
      </c>
      <c r="L4" t="s">
        <v>44</v>
      </c>
      <c r="M4" t="s">
        <v>30</v>
      </c>
      <c r="N4">
        <v>0</v>
      </c>
      <c r="O4" s="7">
        <v>0.38680555555555557</v>
      </c>
      <c r="P4" t="s">
        <v>45</v>
      </c>
    </row>
    <row r="5" spans="1:16" x14ac:dyDescent="0.25">
      <c r="A5">
        <v>801</v>
      </c>
      <c r="B5" s="5">
        <v>218496</v>
      </c>
      <c r="C5" s="5">
        <v>24702827</v>
      </c>
      <c r="D5" t="s">
        <v>42</v>
      </c>
      <c r="E5">
        <v>10</v>
      </c>
      <c r="F5" s="1">
        <v>8810</v>
      </c>
      <c r="G5">
        <v>0</v>
      </c>
      <c r="H5" s="1">
        <v>8810</v>
      </c>
      <c r="I5" s="6">
        <v>44795</v>
      </c>
      <c r="J5" s="6">
        <v>44832</v>
      </c>
      <c r="K5" t="s">
        <v>43</v>
      </c>
      <c r="L5" t="s">
        <v>44</v>
      </c>
      <c r="M5" t="s">
        <v>46</v>
      </c>
      <c r="N5">
        <v>0</v>
      </c>
      <c r="O5" s="7">
        <v>0.38680555555555557</v>
      </c>
      <c r="P5" t="s">
        <v>45</v>
      </c>
    </row>
    <row r="6" spans="1:16" x14ac:dyDescent="0.25">
      <c r="A6">
        <v>801</v>
      </c>
      <c r="B6" s="5">
        <v>218496</v>
      </c>
      <c r="C6" s="5">
        <v>24702827</v>
      </c>
      <c r="D6" t="s">
        <v>42</v>
      </c>
      <c r="E6">
        <v>11</v>
      </c>
      <c r="F6" s="1">
        <v>8810</v>
      </c>
      <c r="G6">
        <v>0</v>
      </c>
      <c r="H6" s="1">
        <v>8810</v>
      </c>
      <c r="I6" s="6">
        <v>44795</v>
      </c>
      <c r="J6" s="6">
        <v>44862</v>
      </c>
      <c r="K6" t="s">
        <v>43</v>
      </c>
      <c r="L6" t="s">
        <v>44</v>
      </c>
      <c r="M6" t="s">
        <v>46</v>
      </c>
      <c r="N6">
        <v>0</v>
      </c>
      <c r="O6" s="7">
        <v>0.38680555555555557</v>
      </c>
      <c r="P6" t="s">
        <v>45</v>
      </c>
    </row>
    <row r="7" spans="1:16" x14ac:dyDescent="0.25">
      <c r="A7">
        <v>801</v>
      </c>
      <c r="B7" s="5">
        <v>218496</v>
      </c>
      <c r="C7" s="5">
        <v>24702827</v>
      </c>
      <c r="D7" t="s">
        <v>42</v>
      </c>
      <c r="E7">
        <v>12</v>
      </c>
      <c r="F7" s="1">
        <v>8810</v>
      </c>
      <c r="G7">
        <v>0</v>
      </c>
      <c r="H7" s="1">
        <v>8810</v>
      </c>
      <c r="I7" s="6">
        <v>44795</v>
      </c>
      <c r="J7" s="6">
        <v>44893</v>
      </c>
      <c r="K7" t="s">
        <v>43</v>
      </c>
      <c r="L7" t="s">
        <v>44</v>
      </c>
      <c r="M7" t="s">
        <v>46</v>
      </c>
      <c r="N7">
        <v>0</v>
      </c>
      <c r="O7" s="7">
        <v>0.38680555555555557</v>
      </c>
      <c r="P7" t="s">
        <v>45</v>
      </c>
    </row>
    <row r="8" spans="1:16" x14ac:dyDescent="0.25">
      <c r="A8">
        <v>801</v>
      </c>
      <c r="B8" s="5">
        <v>217186</v>
      </c>
      <c r="C8" s="5">
        <v>5417810</v>
      </c>
      <c r="D8" t="s">
        <v>49</v>
      </c>
      <c r="E8">
        <v>9</v>
      </c>
      <c r="F8" s="1">
        <v>1240</v>
      </c>
      <c r="G8">
        <v>0</v>
      </c>
      <c r="H8" s="1">
        <v>1240</v>
      </c>
      <c r="I8" s="6">
        <v>44795</v>
      </c>
      <c r="J8" s="6">
        <v>43900</v>
      </c>
      <c r="K8" t="s">
        <v>43</v>
      </c>
      <c r="L8" t="s">
        <v>44</v>
      </c>
      <c r="M8" t="s">
        <v>50</v>
      </c>
      <c r="N8">
        <v>0</v>
      </c>
      <c r="O8" s="7">
        <v>0.51527777777777783</v>
      </c>
      <c r="P8" t="s">
        <v>45</v>
      </c>
    </row>
    <row r="9" spans="1:16" x14ac:dyDescent="0.25">
      <c r="A9">
        <v>801</v>
      </c>
      <c r="B9" s="5">
        <v>217186</v>
      </c>
      <c r="C9" s="5">
        <v>5417810</v>
      </c>
      <c r="D9" t="s">
        <v>49</v>
      </c>
      <c r="E9">
        <v>10</v>
      </c>
      <c r="F9" s="1">
        <v>2520</v>
      </c>
      <c r="G9">
        <v>0</v>
      </c>
      <c r="H9" s="1">
        <v>2520</v>
      </c>
      <c r="I9" s="6">
        <v>44795</v>
      </c>
      <c r="J9" s="6">
        <v>43931</v>
      </c>
      <c r="K9" t="s">
        <v>43</v>
      </c>
      <c r="L9" t="s">
        <v>44</v>
      </c>
      <c r="M9" t="s">
        <v>50</v>
      </c>
      <c r="N9">
        <v>0</v>
      </c>
      <c r="O9" s="7">
        <v>0.51527777777777783</v>
      </c>
      <c r="P9" t="s">
        <v>45</v>
      </c>
    </row>
    <row r="10" spans="1:16" x14ac:dyDescent="0.25">
      <c r="A10">
        <v>801</v>
      </c>
      <c r="B10" s="5">
        <v>217186</v>
      </c>
      <c r="C10" s="5">
        <v>5417810</v>
      </c>
      <c r="D10" t="s">
        <v>49</v>
      </c>
      <c r="E10">
        <v>11</v>
      </c>
      <c r="F10" s="1">
        <v>2520</v>
      </c>
      <c r="G10">
        <v>0</v>
      </c>
      <c r="H10" s="1">
        <v>2520</v>
      </c>
      <c r="I10" s="6">
        <v>44795</v>
      </c>
      <c r="J10" s="6">
        <v>43961</v>
      </c>
      <c r="K10" t="s">
        <v>43</v>
      </c>
      <c r="L10" t="s">
        <v>44</v>
      </c>
      <c r="M10" t="s">
        <v>50</v>
      </c>
      <c r="N10">
        <v>0</v>
      </c>
      <c r="O10" s="7">
        <v>0.51527777777777783</v>
      </c>
      <c r="P10" t="s">
        <v>45</v>
      </c>
    </row>
    <row r="11" spans="1:16" x14ac:dyDescent="0.25">
      <c r="A11">
        <v>801</v>
      </c>
      <c r="B11" s="5">
        <v>217186</v>
      </c>
      <c r="C11" s="5">
        <v>5417810</v>
      </c>
      <c r="D11" t="s">
        <v>49</v>
      </c>
      <c r="E11">
        <v>12</v>
      </c>
      <c r="F11" s="1">
        <v>2520</v>
      </c>
      <c r="G11" s="1">
        <v>-5160</v>
      </c>
      <c r="H11" s="1">
        <v>-2640</v>
      </c>
      <c r="I11" s="6">
        <v>44795</v>
      </c>
      <c r="J11" s="6">
        <v>43992</v>
      </c>
      <c r="K11" t="s">
        <v>43</v>
      </c>
      <c r="L11" t="s">
        <v>44</v>
      </c>
      <c r="M11" t="s">
        <v>50</v>
      </c>
      <c r="N11" s="1">
        <v>-5160</v>
      </c>
      <c r="O11" s="7">
        <v>0.51527777777777783</v>
      </c>
      <c r="P11" t="s">
        <v>45</v>
      </c>
    </row>
    <row r="12" spans="1:16" x14ac:dyDescent="0.25">
      <c r="A12">
        <v>801</v>
      </c>
      <c r="B12" s="5">
        <v>218697</v>
      </c>
      <c r="C12" s="5">
        <v>11491218</v>
      </c>
      <c r="D12" t="s">
        <v>51</v>
      </c>
      <c r="E12">
        <v>2</v>
      </c>
      <c r="F12" s="1">
        <v>13360</v>
      </c>
      <c r="G12">
        <v>0</v>
      </c>
      <c r="H12" s="1">
        <v>13360</v>
      </c>
      <c r="I12" s="6">
        <v>44795</v>
      </c>
      <c r="J12" s="6">
        <v>44795</v>
      </c>
      <c r="K12" t="s">
        <v>43</v>
      </c>
      <c r="L12" t="s">
        <v>44</v>
      </c>
      <c r="M12" t="s">
        <v>30</v>
      </c>
      <c r="N12">
        <v>0</v>
      </c>
      <c r="O12" s="7">
        <v>0.68819444444444444</v>
      </c>
      <c r="P12" t="s">
        <v>45</v>
      </c>
    </row>
    <row r="13" spans="1:16" x14ac:dyDescent="0.25">
      <c r="A13">
        <v>801</v>
      </c>
      <c r="B13" s="5">
        <v>218735</v>
      </c>
      <c r="C13" s="5">
        <v>14759273</v>
      </c>
      <c r="D13" t="s">
        <v>52</v>
      </c>
      <c r="E13">
        <v>1</v>
      </c>
      <c r="F13" s="1">
        <v>2030</v>
      </c>
      <c r="G13">
        <v>0</v>
      </c>
      <c r="H13" s="1">
        <v>2030</v>
      </c>
      <c r="I13" s="6">
        <v>44795</v>
      </c>
      <c r="J13" s="6">
        <v>44793</v>
      </c>
      <c r="K13" t="s">
        <v>43</v>
      </c>
      <c r="L13" t="s">
        <v>44</v>
      </c>
      <c r="M13" t="s">
        <v>30</v>
      </c>
      <c r="N13">
        <v>0</v>
      </c>
      <c r="O13" s="7">
        <v>0.72013888888888899</v>
      </c>
      <c r="P13" t="s">
        <v>45</v>
      </c>
    </row>
    <row r="14" spans="1:16" x14ac:dyDescent="0.25">
      <c r="A14">
        <v>801</v>
      </c>
      <c r="B14" s="5">
        <v>218330</v>
      </c>
      <c r="C14" s="5">
        <v>4139405</v>
      </c>
      <c r="D14" t="s">
        <v>53</v>
      </c>
      <c r="E14">
        <v>11</v>
      </c>
      <c r="F14" s="1">
        <v>10770</v>
      </c>
      <c r="G14" s="1">
        <v>5930</v>
      </c>
      <c r="H14" s="1">
        <v>16700</v>
      </c>
      <c r="I14" s="6">
        <v>44795</v>
      </c>
      <c r="J14" s="6">
        <v>44727</v>
      </c>
      <c r="K14" t="s">
        <v>54</v>
      </c>
      <c r="L14" t="s">
        <v>44</v>
      </c>
      <c r="M14" t="s">
        <v>30</v>
      </c>
      <c r="N14" s="1">
        <v>5930</v>
      </c>
      <c r="O14" s="7">
        <v>0.8041666666666667</v>
      </c>
      <c r="P14" t="s">
        <v>45</v>
      </c>
    </row>
    <row r="15" spans="1:16" x14ac:dyDescent="0.25">
      <c r="H15" s="1">
        <f>SUM(H4:H14)</f>
        <v>70970</v>
      </c>
    </row>
    <row r="16" spans="1:16" x14ac:dyDescent="0.25">
      <c r="D16" t="s">
        <v>55</v>
      </c>
      <c r="E16">
        <v>20</v>
      </c>
      <c r="F16" s="1">
        <v>82920</v>
      </c>
      <c r="G16" s="1">
        <v>7350</v>
      </c>
      <c r="H16" s="1">
        <v>90270</v>
      </c>
    </row>
    <row r="18" spans="1:16" x14ac:dyDescent="0.25">
      <c r="D18" t="s">
        <v>56</v>
      </c>
      <c r="E18">
        <v>9</v>
      </c>
      <c r="F18" s="1">
        <v>12720</v>
      </c>
      <c r="G18" s="1">
        <v>6580</v>
      </c>
      <c r="H18" s="1">
        <v>19300</v>
      </c>
    </row>
    <row r="19" spans="1:16" x14ac:dyDescent="0.25">
      <c r="D19" t="s">
        <v>57</v>
      </c>
      <c r="E19">
        <v>11</v>
      </c>
      <c r="F19" s="1">
        <v>70200</v>
      </c>
      <c r="G19">
        <v>770</v>
      </c>
      <c r="H19" s="1">
        <v>70970</v>
      </c>
    </row>
    <row r="20" spans="1:16" x14ac:dyDescent="0.25">
      <c r="D20" t="s">
        <v>58</v>
      </c>
      <c r="E20">
        <v>1</v>
      </c>
      <c r="H20" s="1">
        <v>2600</v>
      </c>
    </row>
    <row r="21" spans="1:16" x14ac:dyDescent="0.25">
      <c r="D21" t="s">
        <v>59</v>
      </c>
      <c r="H21" s="1">
        <v>87670</v>
      </c>
    </row>
    <row r="23" spans="1:16" x14ac:dyDescent="0.25">
      <c r="D23" t="s">
        <v>60</v>
      </c>
      <c r="E23" t="s">
        <v>61</v>
      </c>
      <c r="F23">
        <v>218496</v>
      </c>
      <c r="G23">
        <v>801</v>
      </c>
      <c r="H23" s="1">
        <v>-8810</v>
      </c>
    </row>
    <row r="24" spans="1:16" x14ac:dyDescent="0.25">
      <c r="D24" t="s">
        <v>60</v>
      </c>
      <c r="E24" t="s">
        <v>61</v>
      </c>
      <c r="F24">
        <v>218496</v>
      </c>
      <c r="G24">
        <v>801</v>
      </c>
      <c r="H24" s="1">
        <v>-8810</v>
      </c>
    </row>
    <row r="25" spans="1:16" x14ac:dyDescent="0.25">
      <c r="D25" t="s">
        <v>60</v>
      </c>
      <c r="E25" t="s">
        <v>61</v>
      </c>
      <c r="F25">
        <v>218496</v>
      </c>
      <c r="G25">
        <v>801</v>
      </c>
      <c r="H25" s="1">
        <v>-8810</v>
      </c>
    </row>
    <row r="26" spans="1:16" x14ac:dyDescent="0.25">
      <c r="D26" t="s">
        <v>62</v>
      </c>
      <c r="H26" s="1">
        <v>-26430</v>
      </c>
    </row>
    <row r="28" spans="1:16" x14ac:dyDescent="0.25">
      <c r="D28" t="s">
        <v>63</v>
      </c>
      <c r="H28" s="1">
        <v>44540</v>
      </c>
    </row>
    <row r="31" spans="1:16" x14ac:dyDescent="0.25">
      <c r="H31" s="1">
        <f>SUM(H32:H40)</f>
        <v>19300</v>
      </c>
    </row>
    <row r="32" spans="1:16" x14ac:dyDescent="0.25">
      <c r="A32">
        <v>575</v>
      </c>
      <c r="B32" s="5">
        <v>4335</v>
      </c>
      <c r="C32" s="5">
        <v>24702827</v>
      </c>
      <c r="D32" t="s">
        <v>42</v>
      </c>
      <c r="E32">
        <v>3</v>
      </c>
      <c r="F32" s="1">
        <v>4240</v>
      </c>
      <c r="G32">
        <v>60</v>
      </c>
      <c r="H32" s="1">
        <v>4300</v>
      </c>
      <c r="I32" s="6">
        <v>44795</v>
      </c>
      <c r="J32" s="6">
        <v>44701</v>
      </c>
      <c r="K32" t="s">
        <v>43</v>
      </c>
      <c r="L32" t="s">
        <v>44</v>
      </c>
      <c r="M32" t="s">
        <v>30</v>
      </c>
      <c r="N32" s="1">
        <v>3230</v>
      </c>
      <c r="O32" s="7">
        <v>0.42083333333333334</v>
      </c>
      <c r="P32" t="s">
        <v>45</v>
      </c>
    </row>
    <row r="33" spans="1:16" x14ac:dyDescent="0.25">
      <c r="A33">
        <v>575</v>
      </c>
      <c r="B33" s="5">
        <v>4335</v>
      </c>
      <c r="C33" s="5">
        <v>24702827</v>
      </c>
      <c r="D33" t="s">
        <v>42</v>
      </c>
      <c r="E33">
        <v>4</v>
      </c>
      <c r="F33" s="1">
        <v>4240</v>
      </c>
      <c r="G33" s="1">
        <v>2160</v>
      </c>
      <c r="H33" s="1">
        <v>6400</v>
      </c>
      <c r="I33" s="6">
        <v>44795</v>
      </c>
      <c r="J33" s="6">
        <v>44732</v>
      </c>
      <c r="K33" t="s">
        <v>43</v>
      </c>
      <c r="L33" t="s">
        <v>44</v>
      </c>
      <c r="M33" t="s">
        <v>30</v>
      </c>
      <c r="N33" s="1">
        <v>2160</v>
      </c>
      <c r="O33" s="7">
        <v>0.42083333333333334</v>
      </c>
      <c r="P33" t="s">
        <v>45</v>
      </c>
    </row>
    <row r="34" spans="1:16" x14ac:dyDescent="0.25">
      <c r="A34">
        <v>575</v>
      </c>
      <c r="B34" s="5">
        <v>4335</v>
      </c>
      <c r="C34" s="5">
        <v>24702827</v>
      </c>
      <c r="D34" t="s">
        <v>42</v>
      </c>
      <c r="E34">
        <v>5</v>
      </c>
      <c r="F34" s="1">
        <v>4240</v>
      </c>
      <c r="G34" s="1">
        <v>1130</v>
      </c>
      <c r="H34" s="1">
        <v>5370</v>
      </c>
      <c r="I34" s="6">
        <v>44795</v>
      </c>
      <c r="J34" s="6">
        <v>44762</v>
      </c>
      <c r="K34" t="s">
        <v>43</v>
      </c>
      <c r="L34" t="s">
        <v>44</v>
      </c>
      <c r="M34" t="s">
        <v>30</v>
      </c>
      <c r="N34" s="1">
        <v>1130</v>
      </c>
      <c r="O34" s="7">
        <v>0.42152777777777778</v>
      </c>
      <c r="P34" t="s">
        <v>45</v>
      </c>
    </row>
    <row r="35" spans="1:16" x14ac:dyDescent="0.25">
      <c r="A35">
        <v>575</v>
      </c>
      <c r="B35" s="5">
        <v>4335</v>
      </c>
      <c r="C35" s="5">
        <v>24702827</v>
      </c>
      <c r="D35" t="s">
        <v>42</v>
      </c>
      <c r="E35">
        <v>5</v>
      </c>
      <c r="F35" s="1">
        <v>-4240</v>
      </c>
      <c r="G35" s="1">
        <v>-1130</v>
      </c>
      <c r="H35" s="1">
        <v>-5370</v>
      </c>
      <c r="I35" s="6">
        <v>44795</v>
      </c>
      <c r="J35" s="6">
        <v>44762</v>
      </c>
      <c r="K35" t="s">
        <v>43</v>
      </c>
      <c r="L35" t="s">
        <v>44</v>
      </c>
      <c r="M35" t="s">
        <v>47</v>
      </c>
      <c r="N35" s="1">
        <v>-1130</v>
      </c>
      <c r="O35" s="7">
        <v>0.42291666666666666</v>
      </c>
      <c r="P35" t="s">
        <v>45</v>
      </c>
    </row>
    <row r="36" spans="1:16" x14ac:dyDescent="0.25">
      <c r="A36">
        <v>575</v>
      </c>
      <c r="B36" s="5">
        <v>4335</v>
      </c>
      <c r="C36" s="5">
        <v>24702827</v>
      </c>
      <c r="D36" t="s">
        <v>42</v>
      </c>
      <c r="E36">
        <v>4</v>
      </c>
      <c r="F36" s="1">
        <v>-4240</v>
      </c>
      <c r="G36" s="1">
        <v>-2160</v>
      </c>
      <c r="H36" s="1">
        <v>-6400</v>
      </c>
      <c r="I36" s="6">
        <v>44795</v>
      </c>
      <c r="J36" s="6">
        <v>44732</v>
      </c>
      <c r="K36" t="s">
        <v>43</v>
      </c>
      <c r="L36" t="s">
        <v>44</v>
      </c>
      <c r="M36" t="s">
        <v>47</v>
      </c>
      <c r="N36" s="1">
        <v>-2160</v>
      </c>
      <c r="O36" s="7">
        <v>0.42291666666666666</v>
      </c>
      <c r="P36" t="s">
        <v>45</v>
      </c>
    </row>
    <row r="37" spans="1:16" x14ac:dyDescent="0.25">
      <c r="A37">
        <v>575</v>
      </c>
      <c r="B37" s="5">
        <v>4335</v>
      </c>
      <c r="C37" s="5">
        <v>24702827</v>
      </c>
      <c r="D37" t="s">
        <v>42</v>
      </c>
      <c r="E37">
        <v>3</v>
      </c>
      <c r="F37" s="1">
        <v>-4240</v>
      </c>
      <c r="G37">
        <v>-60</v>
      </c>
      <c r="H37" s="1">
        <v>-4300</v>
      </c>
      <c r="I37" s="6">
        <v>44795</v>
      </c>
      <c r="J37" s="6">
        <v>44701</v>
      </c>
      <c r="K37" t="s">
        <v>43</v>
      </c>
      <c r="L37" t="s">
        <v>44</v>
      </c>
      <c r="M37" t="s">
        <v>47</v>
      </c>
      <c r="N37" s="1">
        <v>-3230</v>
      </c>
      <c r="O37" s="7">
        <v>0.42291666666666666</v>
      </c>
      <c r="P37" t="s">
        <v>45</v>
      </c>
    </row>
    <row r="38" spans="1:16" x14ac:dyDescent="0.25">
      <c r="A38">
        <v>575</v>
      </c>
      <c r="B38" s="5">
        <v>4335</v>
      </c>
      <c r="C38" s="5">
        <v>24702827</v>
      </c>
      <c r="D38" t="s">
        <v>42</v>
      </c>
      <c r="E38">
        <v>3</v>
      </c>
      <c r="F38" s="1">
        <v>4240</v>
      </c>
      <c r="G38" s="1">
        <v>3290</v>
      </c>
      <c r="H38" s="1">
        <v>7530</v>
      </c>
      <c r="I38" s="6">
        <v>44795</v>
      </c>
      <c r="J38" s="6">
        <v>44701</v>
      </c>
      <c r="K38" t="s">
        <v>43</v>
      </c>
      <c r="L38" t="s">
        <v>44</v>
      </c>
      <c r="M38" t="s">
        <v>48</v>
      </c>
      <c r="N38" s="1">
        <v>1615</v>
      </c>
      <c r="O38" s="7">
        <v>0.4236111111111111</v>
      </c>
      <c r="P38" t="s">
        <v>45</v>
      </c>
    </row>
    <row r="39" spans="1:16" x14ac:dyDescent="0.25">
      <c r="A39">
        <v>575</v>
      </c>
      <c r="B39" s="5">
        <v>4335</v>
      </c>
      <c r="C39" s="5">
        <v>24702827</v>
      </c>
      <c r="D39" t="s">
        <v>42</v>
      </c>
      <c r="E39">
        <v>4</v>
      </c>
      <c r="F39" s="1">
        <v>4240</v>
      </c>
      <c r="G39" s="1">
        <v>2160</v>
      </c>
      <c r="H39" s="1">
        <v>6400</v>
      </c>
      <c r="I39" s="6">
        <v>44795</v>
      </c>
      <c r="J39" s="6">
        <v>44732</v>
      </c>
      <c r="K39" t="s">
        <v>43</v>
      </c>
      <c r="L39" t="s">
        <v>44</v>
      </c>
      <c r="M39" t="s">
        <v>30</v>
      </c>
      <c r="N39" s="1">
        <v>2160</v>
      </c>
      <c r="O39" s="7">
        <v>0.42430555555555555</v>
      </c>
      <c r="P39" t="s">
        <v>45</v>
      </c>
    </row>
    <row r="40" spans="1:16" x14ac:dyDescent="0.25">
      <c r="A40">
        <v>575</v>
      </c>
      <c r="B40" s="5">
        <v>4335</v>
      </c>
      <c r="C40" s="5">
        <v>24702827</v>
      </c>
      <c r="D40" t="s">
        <v>42</v>
      </c>
      <c r="E40">
        <v>5</v>
      </c>
      <c r="F40" s="1">
        <v>4240</v>
      </c>
      <c r="G40" s="1">
        <v>1130</v>
      </c>
      <c r="H40" s="1">
        <v>5370</v>
      </c>
      <c r="I40" s="6">
        <v>44795</v>
      </c>
      <c r="J40" s="6">
        <v>44762</v>
      </c>
      <c r="K40" t="s">
        <v>43</v>
      </c>
      <c r="L40" t="s">
        <v>44</v>
      </c>
      <c r="M40" t="s">
        <v>30</v>
      </c>
      <c r="N40" s="1">
        <v>1130</v>
      </c>
      <c r="O40" s="7">
        <v>0.42430555555555555</v>
      </c>
      <c r="P4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Eduardo Parlermo - CRE-DIN SA</cp:lastModifiedBy>
  <dcterms:created xsi:type="dcterms:W3CDTF">2022-08-18T15:46:22Z</dcterms:created>
  <dcterms:modified xsi:type="dcterms:W3CDTF">2022-08-29T17:00:12Z</dcterms:modified>
</cp:coreProperties>
</file>