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showInkAnnotation="0"/>
  <mc:AlternateContent xmlns:mc="http://schemas.openxmlformats.org/markup-compatibility/2006">
    <mc:Choice Requires="x15">
      <x15ac:absPath xmlns:x15ac="http://schemas.microsoft.com/office/spreadsheetml/2010/11/ac" url="\\192.168.10.200\CMMS-Main\CMMS-CMN\DISCN\SPIR TOOL\SPIR TO BE UPLOAD\"/>
    </mc:Choice>
  </mc:AlternateContent>
  <xr:revisionPtr revIDLastSave="0" documentId="13_ncr:1_{5F30B608-4485-40DF-B670-0EF13F17C893}" xr6:coauthVersionLast="47" xr6:coauthVersionMax="47" xr10:uidLastSave="{00000000-0000-0000-0000-000000000000}"/>
  <bookViews>
    <workbookView xWindow="-120" yWindow="-120" windowWidth="29040" windowHeight="15720" tabRatio="781" xr2:uid="{E85374A0-4B80-4A4D-B6DD-4A81CB3668B6}"/>
  </bookViews>
  <sheets>
    <sheet name="MAIN SHEET" sheetId="1" r:id="rId1"/>
    <sheet name="SPIR REVIEW" sheetId="5" state="hidden" r:id="rId2"/>
    <sheet name="ANNEXURE-1" sheetId="7" r:id="rId3"/>
    <sheet name="ANNEXURE-2" sheetId="9" r:id="rId4"/>
    <sheet name="ANNEXURE-3" sheetId="11" r:id="rId5"/>
    <sheet name="ANNEXURE-4" sheetId="12" r:id="rId6"/>
    <sheet name="ANNEXURE-5" sheetId="13" r:id="rId7"/>
    <sheet name="Guidlines" sheetId="6" state="hidden" r:id="rId8"/>
    <sheet name="Combined" sheetId="15" state="hidden" r:id="rId9"/>
  </sheets>
  <definedNames>
    <definedName name="_xlnm._FilterDatabase" localSheetId="2" hidden="1">#N/A</definedName>
    <definedName name="_xlnm._FilterDatabase" localSheetId="3" hidden="1">#N/A</definedName>
    <definedName name="_xlnm._FilterDatabase" localSheetId="4" hidden="1">#N/A</definedName>
    <definedName name="_xlnm._FilterDatabase" localSheetId="5" hidden="1">#N/A</definedName>
    <definedName name="_xlnm.Print_Area" localSheetId="7">#N/A</definedName>
    <definedName name="_xlnm.Print_Area" localSheetId="0">#N/A</definedName>
    <definedName name="_xlnm.Print_Area" localSheetId="1">#N/A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I15" i="1"/>
  <c r="I16" i="1"/>
  <c r="I17" i="1"/>
  <c r="T17" i="1"/>
  <c r="I18" i="1"/>
  <c r="T18" i="1"/>
  <c r="I19" i="1"/>
  <c r="T19" i="1"/>
  <c r="I20" i="1"/>
  <c r="I21" i="1"/>
  <c r="T21" i="1"/>
  <c r="I22" i="1"/>
  <c r="T22" i="1"/>
  <c r="I23" i="1"/>
  <c r="T23" i="1"/>
  <c r="I24" i="1"/>
  <c r="I25" i="1"/>
  <c r="T25" i="1"/>
  <c r="I26" i="1"/>
  <c r="T26" i="1"/>
  <c r="I27" i="1"/>
  <c r="T27" i="1"/>
</calcChain>
</file>

<file path=xl/sharedStrings.xml><?xml version="1.0" encoding="utf-8"?>
<sst xmlns="http://schemas.openxmlformats.org/spreadsheetml/2006/main" count="914" uniqueCount="430">
  <si>
    <t>ANNEXURE-1</t>
  </si>
  <si>
    <t>ANNEXURE-2</t>
  </si>
  <si>
    <t>ANNEXURE-3</t>
  </si>
  <si>
    <t>ANNEXURE-4</t>
  </si>
  <si>
    <t>ANNEXURE-5</t>
  </si>
  <si>
    <t>SPARE PARTS LIST AND INTERCHANGEABILITY RECORD</t>
  </si>
  <si>
    <t>Notes:</t>
  </si>
  <si>
    <t>A)</t>
  </si>
  <si>
    <t>If an item is interchangeable between two or more units, it should be listed once, incl. Its characteristics such as dimensions.</t>
  </si>
  <si>
    <r>
      <t xml:space="preserve"> </t>
    </r>
    <r>
      <rPr>
        <b/>
        <sz val="10"/>
        <color indexed="18"/>
        <rFont val="Arial"/>
        <family val="2"/>
      </rPr>
      <t>23.</t>
    </r>
    <r>
      <rPr>
        <sz val="10"/>
        <color indexed="8"/>
        <rFont val="Arial"/>
        <family val="2"/>
      </rPr>
      <t xml:space="preserve">   AUTHORITY BLOCK</t>
    </r>
  </si>
  <si>
    <r>
      <t xml:space="preserve">Equipment:         </t>
    </r>
    <r>
      <rPr>
        <sz val="10"/>
        <color indexed="8"/>
        <rFont val="Arial"/>
        <family val="2"/>
      </rPr>
      <t>GATE VALVE AND CHECK VALVE</t>
    </r>
  </si>
  <si>
    <t>B)</t>
  </si>
  <si>
    <t>Quote part numbers showing interchangeability within equipment manufacturer's organisation</t>
  </si>
  <si>
    <t xml:space="preserve">Quantities in column ……………..are </t>
  </si>
  <si>
    <r>
      <t xml:space="preserve">Manufacturer:    </t>
    </r>
    <r>
      <rPr>
        <sz val="10"/>
        <color indexed="8"/>
        <rFont val="Arial"/>
        <family val="2"/>
      </rPr>
      <t>SNY VALVE (YANCHENG) CO., LTD</t>
    </r>
  </si>
  <si>
    <t>C)</t>
  </si>
  <si>
    <t>Quote original identification numbers of suppliers for all bought-out items such as ball bearings, V-belts, mechanical seals, couplings, instruments, fuses, relays etc.</t>
  </si>
  <si>
    <t>authorised for purchase by :</t>
  </si>
  <si>
    <t>Supplier:              TROUVAY &amp;CAUVIN</t>
  </si>
  <si>
    <t>D)</t>
  </si>
  <si>
    <t>Quote supplier's name for items shown in column 10B</t>
  </si>
  <si>
    <t>MESC  No.:</t>
  </si>
  <si>
    <t>E)</t>
  </si>
  <si>
    <t>Columns 1 through 13, 15, 18 and 20 to be completed by the manufacturer/supplier/consultant/contractor, in accordance with Sheet-3;</t>
  </si>
  <si>
    <t xml:space="preserve"> Date  :</t>
  </si>
  <si>
    <t>SAP TAG. No:</t>
  </si>
  <si>
    <t>Remaining columns to be completed by the purchaser in accordance with DEP 70.10.90.11-Gen</t>
  </si>
  <si>
    <r>
      <t xml:space="preserve">REMINDER </t>
    </r>
    <r>
      <rPr>
        <b/>
        <sz val="9"/>
        <color indexed="16"/>
        <rFont val="Bookman Old Style"/>
        <family val="1"/>
      </rPr>
      <t>: MANUFACTURE / VENDOR / SUPPLIER / CONTRACTOR TO ATTACH TO THIS FORM WITH ALL CROSS REFERENCE DRAWINGS AND PART LISTS</t>
    </r>
  </si>
  <si>
    <r>
      <t xml:space="preserve"> 24.</t>
    </r>
    <r>
      <rPr>
        <sz val="10"/>
        <color indexed="8"/>
        <rFont val="Arial"/>
        <family val="2"/>
      </rPr>
      <t xml:space="preserve">  Required on site date :</t>
    </r>
  </si>
  <si>
    <t>UNIT PRICE                             USD</t>
  </si>
  <si>
    <t>DELIVERY TIME IN WEEKS</t>
  </si>
  <si>
    <t>MIN/ MAX QTY</t>
  </si>
  <si>
    <t>UNIT OF MEASURE</t>
  </si>
  <si>
    <t xml:space="preserve">SAP No.          </t>
  </si>
  <si>
    <t>CLASSIFICATION OF PARTS</t>
  </si>
  <si>
    <t xml:space="preserve">  ITEM NUMBER</t>
  </si>
  <si>
    <t>Total identical parts installed for all units</t>
  </si>
  <si>
    <t>REMINDER : MANUFACTURER TO ATTACH TO THIS FORM ALL DRAWINGS AND PARTS LISTS.</t>
  </si>
  <si>
    <t>Initial Spare parts</t>
  </si>
  <si>
    <t>Spare parts for normal Operation</t>
  </si>
  <si>
    <r>
      <t xml:space="preserve">DESCRIPTION OF PARTS  </t>
    </r>
    <r>
      <rPr>
        <sz val="5"/>
        <color indexed="8"/>
        <rFont val="Arial"/>
        <family val="2"/>
      </rPr>
      <t xml:space="preserve">
</t>
    </r>
    <r>
      <rPr>
        <sz val="8"/>
        <color indexed="8"/>
        <rFont val="Arial"/>
        <family val="2"/>
      </rPr>
      <t xml:space="preserve">Slow wearing parts and also all parts recommended to be kept  in stock for normal operation </t>
    </r>
    <r>
      <rPr>
        <b/>
        <sz val="10"/>
        <color indexed="8"/>
        <rFont val="Arial"/>
        <family val="2"/>
      </rPr>
      <t>(See note A)</t>
    </r>
  </si>
  <si>
    <t>DRAWING 
Number</t>
  </si>
  <si>
    <t>PART NUMBER</t>
  </si>
  <si>
    <t>MATERIAL 
Specification</t>
  </si>
  <si>
    <r>
      <t xml:space="preserve">Remarks
</t>
    </r>
    <r>
      <rPr>
        <b/>
        <sz val="10"/>
        <color indexed="8"/>
        <rFont val="Arial"/>
        <family val="2"/>
      </rPr>
      <t>(See note D)</t>
    </r>
  </si>
  <si>
    <t>RECOMMENDED BY MANUFACTURER</t>
  </si>
  <si>
    <r>
      <t>RECOMMENDED 
BY</t>
    </r>
    <r>
      <rPr>
        <sz val="7"/>
        <color indexed="8"/>
        <rFont val="Small Fonts"/>
        <family val="2"/>
      </rPr>
      <t xml:space="preserve"> QP</t>
    </r>
  </si>
  <si>
    <t>RECOMMENDED BY MAINTENANCE DEPT.</t>
  </si>
  <si>
    <r>
      <t xml:space="preserve">Manufacturer's
</t>
    </r>
    <r>
      <rPr>
        <b/>
        <sz val="10"/>
        <color indexed="8"/>
        <rFont val="Arial"/>
        <family val="2"/>
      </rPr>
      <t>(See note B)</t>
    </r>
  </si>
  <si>
    <r>
      <t xml:space="preserve">Supplier's
</t>
    </r>
    <r>
      <rPr>
        <b/>
        <sz val="10"/>
        <color indexed="8"/>
        <rFont val="Arial"/>
        <family val="2"/>
      </rPr>
      <t>(See note C)</t>
    </r>
  </si>
  <si>
    <t>10A</t>
  </si>
  <si>
    <t>10B</t>
  </si>
  <si>
    <t>2" GATE VALVE, FLGD,1500#, RF, BODY: ASTM A105N,complete valve</t>
  </si>
  <si>
    <t>QP0026-2054-0120-GA Drawing-SHT-001</t>
  </si>
  <si>
    <t>200610E2-POHTS120060007-01</t>
  </si>
  <si>
    <t>N/A</t>
  </si>
  <si>
    <t>ASTM A105N,</t>
  </si>
  <si>
    <t>EA</t>
  </si>
  <si>
    <t>C</t>
  </si>
  <si>
    <t>200610E2-POHTS120060007-02</t>
  </si>
  <si>
    <t>200610E2-POHTS120060007-03</t>
  </si>
  <si>
    <t>Washer</t>
  </si>
  <si>
    <t>200610E2-POHTS120060007-02-pos-6</t>
  </si>
  <si>
    <t>ASTM A182
F55</t>
  </si>
  <si>
    <t>Pin</t>
  </si>
  <si>
    <t>200610E2-POHTS120060007-02-pos-7</t>
  </si>
  <si>
    <t>Spring</t>
  </si>
  <si>
    <t>200610E2-POHTS120060007-02-pos-8</t>
  </si>
  <si>
    <t>INCONEL X-718</t>
  </si>
  <si>
    <t>200610E2-POHTS120060007-04</t>
  </si>
  <si>
    <t>Hinge</t>
  </si>
  <si>
    <t>200610E2-POHTS120060007-04-pos-6</t>
  </si>
  <si>
    <t>A995 6A</t>
  </si>
  <si>
    <t>200610E2-POHTS120060007-04-pos-7</t>
  </si>
  <si>
    <t>A182 F55</t>
  </si>
  <si>
    <t>Hoder</t>
  </si>
  <si>
    <t>200610E2-POHTS120060007-04-pos-8</t>
  </si>
  <si>
    <t>3" CHECK VALVE ,SWING TYPE, FLANGED,1500#,RF,BODY: ASTM A 105B, TRIM :AISI316 STELLITE</t>
  </si>
  <si>
    <t>200610E2-POHTS120060007-05</t>
  </si>
  <si>
    <t>200610E2-POHTS120060007-05-pos-6</t>
  </si>
  <si>
    <t>200610E2-POHTS120060007-05-pos-7</t>
  </si>
  <si>
    <t>200610E2-POHTS120060007-05-pos-8</t>
  </si>
  <si>
    <t>Indent /order ref. No.</t>
  </si>
  <si>
    <t>18177/PO-0070</t>
  </si>
  <si>
    <t>PROJECT/PLANT : EPIC FOR ROUTE SURVEY, DESIGN, CONSTRUCTION, INSTALLATION &amp; HOOK-UP OF WELL FLOWLINES IN DUKHAN</t>
  </si>
  <si>
    <t>MANUFACTURES / SUPPLIERS FOCAL POINT INCL 
TEL / FAX NO.  :</t>
  </si>
  <si>
    <t>NOTES:
X - THIRD PARTY INSPECTION    
 M - MATERIAL CERTIFICATION</t>
  </si>
  <si>
    <t xml:space="preserve">
SNY VALVE (YANCHENG) CO., LTD.
NO. 36 SOUTH TAISHAN ROAD, TINGHU E &amp; T DEVELOPMENT ZONE,
YANCHENG CITY JIANGSU 224001 P.R. CHINA                                                                                                                                Tel       : +86-515-8990 1020
Fax      : +86 515-8990 2217
Trouvay &amp; Cauvin Trading and Service LLC
PO 2117, Doha Qatar
Ph. No: +974 44342402
Email: mohamed.rinju@trouvaycauvin.com</t>
  </si>
  <si>
    <t>Issue letter</t>
  </si>
  <si>
    <t>T - TEST  CERTIFICATION        
 O - OTHER AS SPECIFIED  
ie  CERTIFICATE OF CONFORMITY/CALIBRATION</t>
  </si>
  <si>
    <t xml:space="preserve">Sheet No.            :  </t>
  </si>
  <si>
    <r>
      <t>N</t>
    </r>
    <r>
      <rPr>
        <sz val="6"/>
        <rFont val="Small Fonts"/>
        <family val="2"/>
      </rPr>
      <t xml:space="preserve"> - NONE REQUIRED                .</t>
    </r>
  </si>
  <si>
    <t>Requisition No. :</t>
  </si>
  <si>
    <t>SPIR Location No</t>
  </si>
  <si>
    <t>Description</t>
  </si>
  <si>
    <t>Observations from Blackcat</t>
  </si>
  <si>
    <t>Action</t>
  </si>
  <si>
    <t>Vendor Response</t>
  </si>
  <si>
    <t>EQUIPMENT REG. OR TAG No.</t>
  </si>
  <si>
    <t>Please provide each TAG no. in each column to suit QP's requirement</t>
  </si>
  <si>
    <t>VENDOR</t>
  </si>
  <si>
    <t>MANUFACTURER's MODEL</t>
  </si>
  <si>
    <t>Please provide the model number for all the equipments in this SPIR</t>
  </si>
  <si>
    <t>MANUFACTURER's SERIAL No.</t>
  </si>
  <si>
    <t>Please provide the serial number for all the units supplied under this SPIR.</t>
  </si>
  <si>
    <t>No. of units</t>
  </si>
  <si>
    <t>Please provide the no. of units in the SPIR</t>
  </si>
  <si>
    <t>No. of parts per units</t>
  </si>
  <si>
    <t>Please provide the part per unit for each units supplied in the SPIR</t>
  </si>
  <si>
    <t>To be filled by the Vendor</t>
  </si>
  <si>
    <t>Please provide the total identical part installed for items mentioned in this SPIR</t>
  </si>
  <si>
    <t xml:space="preserve">DESCRIPTION OF PARTS Slow-wearing parts and also all parts recommended to be kept in stock for normal Operation                                                                       </t>
  </si>
  <si>
    <t>Please provide drawing /reference document to check the description of parts mentioned in the SPIR.</t>
  </si>
  <si>
    <t>DRAWING NUMBER</t>
  </si>
  <si>
    <t>Please provide the reference document to verify drawing No. for all the items mentioned in this SPIR.</t>
  </si>
  <si>
    <t>Manufacturer's  Part No</t>
  </si>
  <si>
    <t>Please provide the reference documents to verify the manufacturer part No. for all the items mentioned in this SPIR.</t>
  </si>
  <si>
    <t xml:space="preserve">Supplier's   Part No  </t>
  </si>
  <si>
    <t>Please provide the reference documents to verify the Supplier's part No for all the items mentioned in this SPIR</t>
  </si>
  <si>
    <t>MATERIAL  SPECIFICATIONS</t>
  </si>
  <si>
    <t xml:space="preserve">Please furnish the material specification for each items if applicable </t>
  </si>
  <si>
    <t xml:space="preserve">REMARKS </t>
  </si>
  <si>
    <t>Please mention the manufacturer name of each item mentioned in this SPIR</t>
  </si>
  <si>
    <t>Recommended by  manufacturer</t>
  </si>
  <si>
    <t xml:space="preserve"> Please mention the Initial Spare Parts Recommended by manufacturer in column 13 mentioned in this SPIR </t>
  </si>
  <si>
    <t>Recommended by</t>
  </si>
  <si>
    <t>To be filled by QP</t>
  </si>
  <si>
    <t>QP</t>
  </si>
  <si>
    <t>Recommended by manufacturer</t>
  </si>
  <si>
    <t>Please mention the Spare Parts for normal Operation Recommended by manufacturer in column 15 mentioned in this SPIR.</t>
  </si>
  <si>
    <t xml:space="preserve">Unit price Ex-works packed Currency : </t>
  </si>
  <si>
    <t>Please mention the Currency &amp; Unit Price for the items mentioned in the SPIR</t>
  </si>
  <si>
    <t>Delivery in Weeks</t>
  </si>
  <si>
    <t>Please mention the Delivery in weeks  for all the items in this SPIR</t>
  </si>
  <si>
    <t>Min Safety Stock</t>
  </si>
  <si>
    <t xml:space="preserve">To be filled by QP </t>
  </si>
  <si>
    <t>Unit of Measure</t>
  </si>
  <si>
    <t>Please provide Unit of measure for all the items mentioned in this SPIR</t>
  </si>
  <si>
    <t>SAP NO.</t>
  </si>
  <si>
    <t>Classification of parts.</t>
  </si>
  <si>
    <t>Please Use I for insurance spares and C for consumables for classifying parts in the SPIR</t>
  </si>
  <si>
    <t>Authority block</t>
  </si>
  <si>
    <t xml:space="preserve">To be filled by </t>
  </si>
  <si>
    <t>Required on site date</t>
  </si>
  <si>
    <t>SPIR No.</t>
  </si>
  <si>
    <t>EQUIPMENT</t>
  </si>
  <si>
    <t>OK</t>
  </si>
  <si>
    <t>MANUFACTURER</t>
  </si>
  <si>
    <t>SUPPLIER</t>
  </si>
  <si>
    <t>Project Details</t>
  </si>
  <si>
    <t>General Information</t>
  </si>
  <si>
    <t>Please provide the communication details of the supplier.</t>
  </si>
  <si>
    <t>Issue Details</t>
  </si>
  <si>
    <t xml:space="preserve">Item No </t>
  </si>
  <si>
    <r>
      <rPr>
        <b/>
        <sz val="10"/>
        <rFont val="Arial"/>
        <family val="2"/>
      </rPr>
      <t xml:space="preserve">Note: </t>
    </r>
    <r>
      <rPr>
        <sz val="10"/>
        <rFont val="Arial"/>
        <family val="2"/>
      </rPr>
      <t xml:space="preserve">Fill the highlighted columns </t>
    </r>
  </si>
  <si>
    <t>1) Please provide the serial number for all the units supplied under this SPIR</t>
  </si>
  <si>
    <t xml:space="preserve">2) Please provide the reference documents to substantiate the Manufacturer part Number &amp; the Suppliers part number </t>
  </si>
  <si>
    <t>for the items 1,9,10,11,12,13 &amp; 14 mentioned in this SPIR.</t>
  </si>
  <si>
    <t>4) Please mention the Price Validity For this SPIR's</t>
  </si>
  <si>
    <t>5) Please mention the Issue Date</t>
  </si>
  <si>
    <t xml:space="preserve">6) Please provide the signature ( Name of the person who prepared the SPIR) </t>
  </si>
  <si>
    <t>2) Please provide the Kit component details in the Description Column 8. QP requires these details to check the kit components during the material receipt of the kit.</t>
  </si>
  <si>
    <t xml:space="preserve">    QP requires component details like Component description, Component quantity in kit and Component part number/position number/ref number.</t>
  </si>
  <si>
    <t>SI NO</t>
  </si>
  <si>
    <t>Tag Number</t>
  </si>
  <si>
    <t>valve size &amp; class</t>
  </si>
  <si>
    <t>Manufacturer Model No</t>
  </si>
  <si>
    <t>Serial number No</t>
  </si>
  <si>
    <t>DK1042-GV-106</t>
  </si>
  <si>
    <t>2"-1500#</t>
  </si>
  <si>
    <t>SNY20061532</t>
  </si>
  <si>
    <t>DKXXX-GV-106</t>
  </si>
  <si>
    <t>SNY20061533</t>
  </si>
  <si>
    <t>DK1017-GV-106</t>
  </si>
  <si>
    <t>SNY20061534</t>
  </si>
  <si>
    <t>DK952-GV-106</t>
  </si>
  <si>
    <t>SNY20061535</t>
  </si>
  <si>
    <t>SNY20061536</t>
  </si>
  <si>
    <t>DK982-GV-106</t>
  </si>
  <si>
    <t>SNY20061537</t>
  </si>
  <si>
    <t>DK1016A-GV-106</t>
  </si>
  <si>
    <t>SNY20061538</t>
  </si>
  <si>
    <t>DK1000-GV-1066</t>
  </si>
  <si>
    <t>SNY20061539</t>
  </si>
  <si>
    <t>SNY20061540</t>
  </si>
  <si>
    <t>SNY20061541</t>
  </si>
  <si>
    <t>SNY20061542</t>
  </si>
  <si>
    <t>SNY20061543</t>
  </si>
  <si>
    <t>SNY20061544</t>
  </si>
  <si>
    <t>DK1001-GV-106</t>
  </si>
  <si>
    <t>SNY20061545</t>
  </si>
  <si>
    <t>DK948-GV-106</t>
  </si>
  <si>
    <t>SNY20061546</t>
  </si>
  <si>
    <t>PHOTO IS NOT CLEAR</t>
  </si>
  <si>
    <t>DK959-GV-106</t>
  </si>
  <si>
    <t>SNY20061547</t>
  </si>
  <si>
    <t>SNY20061548</t>
  </si>
  <si>
    <t>SI NO.</t>
  </si>
  <si>
    <t>Valve size &amp; class</t>
  </si>
  <si>
    <t>DKXXX-NRV-305</t>
  </si>
  <si>
    <t>2"-800#</t>
  </si>
  <si>
    <t>SNY20061549</t>
  </si>
  <si>
    <t>SNY20061550</t>
  </si>
  <si>
    <t>SNY20061551</t>
  </si>
  <si>
    <t>SNY20061552</t>
  </si>
  <si>
    <t>SNY20061553</t>
  </si>
  <si>
    <t>SNY20061554</t>
  </si>
  <si>
    <t>DK982-NRV-305</t>
  </si>
  <si>
    <t>SNY20061555</t>
  </si>
  <si>
    <t>D1016A-NRV-305</t>
  </si>
  <si>
    <t>SNY20061556</t>
  </si>
  <si>
    <t>DK586-NRV-305 JC VALVE</t>
  </si>
  <si>
    <t>SNY20061557</t>
  </si>
  <si>
    <t>DK948-NRV-305 JC VALVE</t>
  </si>
  <si>
    <t>SNY20061558</t>
  </si>
  <si>
    <t>DK959-NRV-305 JC VALVE</t>
  </si>
  <si>
    <t>DK1017-NRV-305</t>
  </si>
  <si>
    <t>SNY20061559</t>
  </si>
  <si>
    <t>SNY20061560</t>
  </si>
  <si>
    <t>DK1001-NRV-305</t>
  </si>
  <si>
    <t>SNY20061561</t>
  </si>
  <si>
    <t>DK1000-NRV-305</t>
  </si>
  <si>
    <t>SNY20061562</t>
  </si>
  <si>
    <t>DK952-NRV-305</t>
  </si>
  <si>
    <t>SNY20061563</t>
  </si>
  <si>
    <t>DK1042-NRV-305</t>
  </si>
  <si>
    <t>SNY20061564</t>
  </si>
  <si>
    <t>SNY20061565</t>
  </si>
  <si>
    <t>SL No</t>
  </si>
  <si>
    <t>DK974-NRV-101</t>
  </si>
  <si>
    <t>4"-1500#</t>
  </si>
  <si>
    <t>SNY20061566</t>
  </si>
  <si>
    <t>DK985-NRV-101</t>
  </si>
  <si>
    <t>SNY20061567</t>
  </si>
  <si>
    <t>DKXXX-NRV-101</t>
  </si>
  <si>
    <t>SNY20061568</t>
  </si>
  <si>
    <t>SNY20061569</t>
  </si>
  <si>
    <t>SNY20061570</t>
  </si>
  <si>
    <t>SNY20061571</t>
  </si>
  <si>
    <t>SL NO</t>
  </si>
  <si>
    <t>DKXXX-NRV-102</t>
  </si>
  <si>
    <t>SNY20061572</t>
  </si>
  <si>
    <t>DK974-NRV-102</t>
  </si>
  <si>
    <t>SNY20061573</t>
  </si>
  <si>
    <t>DK985-NRV-102</t>
  </si>
  <si>
    <t>SNY20061574</t>
  </si>
  <si>
    <t>SNY20061575</t>
  </si>
  <si>
    <t>SNY20061576</t>
  </si>
  <si>
    <t>SNY20061577</t>
  </si>
  <si>
    <t>sl no</t>
  </si>
  <si>
    <t>Valve size&amp;class</t>
  </si>
  <si>
    <t>DK948-NRV-205</t>
  </si>
  <si>
    <t>3"-1500#</t>
  </si>
  <si>
    <t>SNY20061578</t>
  </si>
  <si>
    <t>DK959-NRV-205</t>
  </si>
  <si>
    <t>SNY20061579</t>
  </si>
  <si>
    <t>DK586-NRV-205</t>
  </si>
  <si>
    <t>SNY20061580</t>
  </si>
  <si>
    <t>DKXXX-NRV-205</t>
  </si>
  <si>
    <t>SNY20061581</t>
  </si>
  <si>
    <t>SNY20061582</t>
  </si>
  <si>
    <t>SNY20061583</t>
  </si>
  <si>
    <t>SNY20061584</t>
  </si>
  <si>
    <t>SNY20061585</t>
  </si>
  <si>
    <t>SNY20061586</t>
  </si>
  <si>
    <t>SNY20061587</t>
  </si>
  <si>
    <t>DK1000-NRV-205</t>
  </si>
  <si>
    <t>SNY20061588</t>
  </si>
  <si>
    <t>DK1017-NRV-205</t>
  </si>
  <si>
    <t>SNY20061589</t>
  </si>
  <si>
    <t>DK982-NRV-205</t>
  </si>
  <si>
    <t>SNY20061590</t>
  </si>
  <si>
    <t>DK1016A-NRV-205</t>
  </si>
  <si>
    <t>SNY20061591</t>
  </si>
  <si>
    <t>DK1042-NRV-205</t>
  </si>
  <si>
    <t>SNY20061592</t>
  </si>
  <si>
    <t>DK1001-NRV-205</t>
  </si>
  <si>
    <t>SNY20061593</t>
  </si>
  <si>
    <t>DK952-NRV-205</t>
  </si>
  <si>
    <t>SNY20061594</t>
  </si>
  <si>
    <t>SPARE PARTS AND INTERCHANGEABILITY RECORD (SPIR) - GUIDE TO COMPLETION</t>
  </si>
  <si>
    <t>S NO</t>
  </si>
  <si>
    <t>COMPLETION OF THE SPIR FORMS BY THE MANUFACTURER/SUPPLIER</t>
  </si>
  <si>
    <t>The SPIR form itself consists of a main sheet and continuation sheet produced on MS EXCEL v.3.1 (A4) which can be electronically (and manually) completed.</t>
  </si>
  <si>
    <t>In accordance with the Purchase Order, the manufacturer/supplier is required to complete 1-13, 15, 17, 18, 20 &amp; 22 as described below.</t>
  </si>
  <si>
    <t>All information on the form should be in the English language.</t>
  </si>
  <si>
    <t>EQUIPMENT OR TAG NUMBER.</t>
  </si>
  <si>
    <t xml:space="preserve">Enter the unique equipment registration number or QGPC/NODCO tag number for each piece of equipment  (or unit) as stated in  the Requisition/Purchase Order. </t>
  </si>
  <si>
    <t>Where necessary, one or more Continuation Sheets may be necessary,  particularly in the case of instrumentation for example, when there are many identical models and different tag numbers or even slightly different internals.</t>
  </si>
  <si>
    <t>MANUFACTURERS TYPE OR MODEL NUMBER</t>
  </si>
  <si>
    <t>State the model, type, or other positive identification reference of the  equipment, instrument, valve, etc.  It should NOT be, for example, a model number that covers a range of differing models.</t>
  </si>
  <si>
    <t>The actual model supplied is the data that should be entered.</t>
  </si>
  <si>
    <t>MANUFACTURERS SERIAL NUMBER</t>
  </si>
  <si>
    <t xml:space="preserve">State the serial number (or other identification reference) of the parent equipment for which the spare part(s) listed in col.8 are required. </t>
  </si>
  <si>
    <t>For example, panels, pumps, compressors, control valves/indicators, motors, turbines, gear-boxes, heat exchangers, vessels, engines, etc., should all be included in the SPIR documentation package.</t>
  </si>
  <si>
    <t>4)</t>
  </si>
  <si>
    <t>NUMBER OF UNITS</t>
  </si>
  <si>
    <t>Enter the total number of identical units as identified in 1, 2 &amp;3.</t>
  </si>
  <si>
    <t>5)</t>
  </si>
  <si>
    <t>NUMBER OF PARTS PER UNIT</t>
  </si>
  <si>
    <r>
      <t xml:space="preserve">For </t>
    </r>
    <r>
      <rPr>
        <b/>
        <u/>
        <sz val="10"/>
        <rFont val="Arial"/>
        <family val="2"/>
      </rPr>
      <t>each</t>
    </r>
    <r>
      <rPr>
        <sz val="11"/>
        <rFont val="ＭＳ Ｐゴシック"/>
        <family val="2"/>
        <charset val="134"/>
      </rPr>
      <t xml:space="preserve"> individual unit identified in 1, 2, &amp;3, enter the number of identical items that are fitted to that unit, piece of equipment or instrument</t>
    </r>
  </si>
  <si>
    <t>6)</t>
  </si>
  <si>
    <t>EQUIPMENT ORDER REFERENCE NUMBER</t>
  </si>
  <si>
    <t>State the order or reference number assigned by QGPC, NODCO or their agents together with the order, reference or works number assigned by the manufacturer /supplier of the plant, equipment or package.</t>
  </si>
  <si>
    <t>7)</t>
  </si>
  <si>
    <t>TOTAL NUMBER OF PARTS FITTED</t>
  </si>
  <si>
    <t>Enter the total number of identical line items covered by all the units listed in 1, 2 &amp; 3.</t>
  </si>
  <si>
    <t>8)</t>
  </si>
  <si>
    <t>DESCRIPTION OF PARTS</t>
  </si>
  <si>
    <r>
      <t xml:space="preserve">List </t>
    </r>
    <r>
      <rPr>
        <b/>
        <u/>
        <sz val="10"/>
        <rFont val="Arial"/>
        <family val="2"/>
      </rPr>
      <t>all</t>
    </r>
    <r>
      <rPr>
        <sz val="11"/>
        <rFont val="ＭＳ Ｐゴシック"/>
        <family val="2"/>
        <charset val="134"/>
      </rPr>
      <t xml:space="preserve"> parts which may be carried in stock for initial (commissioning) and normal (two years) operations, insurance items such as spare pumps, motors, valves, etc., and capital spares such as:</t>
    </r>
  </si>
  <si>
    <t>spare pumps, motors, valves, etc., and capital spares such as spare gas turbine gas generator, compressor rotor, large couplings, etc. that are supplied within the cost of supply of the parent equipment or package.</t>
  </si>
  <si>
    <r>
      <t>Note:</t>
    </r>
    <r>
      <rPr>
        <sz val="11"/>
        <rFont val="ＭＳ Ｐゴシック"/>
        <family val="2"/>
        <charset val="134"/>
      </rPr>
      <t xml:space="preserve"> Listing capital items is imperative in order that availability of these spares is documented  (together all the normal spares) and  should be indicated on the SPIR as being part of the main order.</t>
    </r>
  </si>
  <si>
    <t>Line items listed should not be duplicated.</t>
  </si>
  <si>
    <t>9)</t>
  </si>
  <si>
    <t>For each part entered in Col 8, enter the manufacturers part list and/drawing number. This should NOT be a reference to a general layout where no detail is available.</t>
  </si>
  <si>
    <t>Documents referred to shall always be attached to the SPIR by the manufacturer or supplier.</t>
  </si>
  <si>
    <t>10.A)</t>
  </si>
  <si>
    <t>MANUFACTURERS PART NUMBER</t>
  </si>
  <si>
    <r>
      <t xml:space="preserve">Enter the manufacturers </t>
    </r>
    <r>
      <rPr>
        <u/>
        <sz val="10"/>
        <rFont val="Arial"/>
        <family val="2"/>
      </rPr>
      <t>unique</t>
    </r>
    <r>
      <rPr>
        <sz val="11"/>
        <rFont val="ＭＳ Ｐゴシック"/>
        <family val="2"/>
        <charset val="134"/>
      </rPr>
      <t xml:space="preserve"> full reference number or other information which specifically identifies each part in the manufacturers organisation.</t>
    </r>
  </si>
  <si>
    <t>10.B)</t>
  </si>
  <si>
    <t>SUPPLIERS PART NUMBER</t>
  </si>
  <si>
    <t>Enter the suppliers full, unique identification number for items from third party manufacturers ("bought-out" items) such as</t>
  </si>
  <si>
    <t>bearings, oil seals, gaskets, couplings, instruments, gauges, vibration/displacement parts, electrical components, contactors, fuses, relays, etc.</t>
  </si>
  <si>
    <t>11)</t>
  </si>
  <si>
    <t>MATERIAL SPECIFICATION</t>
  </si>
  <si>
    <t>Enter the material specification in terms of full, recognised International Standards and accepted conventions; not manufacturers or sub-manufacturers references.  A reference shall also be provided regarding the certification applicable to each line item</t>
  </si>
  <si>
    <t>12)</t>
  </si>
  <si>
    <t>REMARKS</t>
  </si>
  <si>
    <t>Provide the suppliers name for items shown in 10B. Their address and fax number should be provided on an additional document.</t>
  </si>
  <si>
    <t>13)</t>
  </si>
  <si>
    <t>INITIAL SPARE PARTS RECOMMENDED BY MANUFACTURER</t>
  </si>
  <si>
    <t>Enter the quantities recommended by the manufacturer for commissioning and initial first year of operation.</t>
  </si>
  <si>
    <t>14)</t>
  </si>
  <si>
    <t>INITIAL SPARE PARTS RECOMMENDED BY ………</t>
  </si>
  <si>
    <t>This should be completed by the Project Team or its agents after reviewing the manufacturers recommendation in Col 13 AND shall be the first year spares that require handing over for the operation of the equipment.</t>
  </si>
  <si>
    <t>15)</t>
  </si>
  <si>
    <t>SPARE PARTS FOR NORMAL OPERATION RECOMMENDED BY THE MANUFACTURER</t>
  </si>
  <si>
    <t>Enter the quantities recommended by the manufacturer/supplier required for day to day maintenance for a two year period following  the initial operation.</t>
  </si>
  <si>
    <t>16)</t>
  </si>
  <si>
    <t>SPARE PARTS FOR NORMAL OPERATION RECOMMENDED BY …….</t>
  </si>
  <si>
    <t>This should normally be completed by Maintenance Department (the user Department) after due consideration of operational requirements and should be considered as 2 year operating spares and specifically being required during that period only.</t>
  </si>
  <si>
    <t>17)</t>
  </si>
  <si>
    <t>UNIT PRICE</t>
  </si>
  <si>
    <r>
      <t xml:space="preserve">Enter the ex-works price. The currency should be indicated in the box above this column. NOTE: This should be the replacement cost of the item and </t>
    </r>
    <r>
      <rPr>
        <b/>
        <u/>
        <sz val="10"/>
        <rFont val="Arial"/>
        <family val="2"/>
      </rPr>
      <t>not</t>
    </r>
    <r>
      <rPr>
        <sz val="11"/>
        <rFont val="ＭＳ Ｐゴシック"/>
        <family val="2"/>
        <charset val="134"/>
      </rPr>
      <t xml:space="preserve"> the initial discounted price.</t>
    </r>
  </si>
  <si>
    <t>18)</t>
  </si>
  <si>
    <r>
      <t xml:space="preserve">Enter the time between receipt of a subsequent order and availability ex-works. NOTE: This is </t>
    </r>
    <r>
      <rPr>
        <b/>
        <u/>
        <sz val="10"/>
        <rFont val="Arial"/>
        <family val="2"/>
      </rPr>
      <t>not</t>
    </r>
    <r>
      <rPr>
        <sz val="11"/>
        <rFont val="ＭＳ Ｐゴシック"/>
        <family val="2"/>
        <charset val="134"/>
      </rPr>
      <t xml:space="preserve"> for the project supplied material.</t>
    </r>
  </si>
  <si>
    <t>19)</t>
  </si>
  <si>
    <t>MIN/MAX QUANTITY</t>
  </si>
  <si>
    <t>To be completed by the user department.</t>
  </si>
  <si>
    <t>20)</t>
  </si>
  <si>
    <t>This should be the unit the manufacturer normally uses for supplying the item. NOTE: Where sets are indicated, the contents of the set must be provided together with the part nos.</t>
  </si>
  <si>
    <t>Where units alone are insufficient ie. bag, drum, cylinder, also provide the capacity.</t>
  </si>
  <si>
    <t>21)</t>
  </si>
  <si>
    <t>MATERIAL NUMBER</t>
  </si>
  <si>
    <t>To be completed by QP Central Central Master Data Group Section.</t>
  </si>
  <si>
    <t>22)</t>
  </si>
  <si>
    <t>The completion of this field is very important and should be done by the manufacturer/supplier of the line item.</t>
  </si>
  <si>
    <t>Codes are as follows:</t>
  </si>
  <si>
    <t>Y</t>
  </si>
  <si>
    <t xml:space="preserve">Capital items supplied as a spare with the original package, the cost of which is included in that of the complete facility </t>
  </si>
  <si>
    <t>ie. rotor assembly, spare gas turbine gas generator, large load couplings, etc. No normal consumption of these vital items is foreseeable.</t>
  </si>
  <si>
    <t>I</t>
  </si>
  <si>
    <r>
      <t xml:space="preserve">Spare parts or complete assemblies (usually, but not necessarily, of high value) which are </t>
    </r>
    <r>
      <rPr>
        <b/>
        <sz val="10"/>
        <rFont val="Arial"/>
        <family val="2"/>
      </rPr>
      <t>not</t>
    </r>
    <r>
      <rPr>
        <sz val="11"/>
        <rFont val="ＭＳ Ｐゴシック"/>
        <family val="2"/>
        <charset val="134"/>
      </rPr>
      <t xml:space="preserve"> normally required for ordinary maintenance and, at the time of purchase, there is no foreseen consumption. </t>
    </r>
  </si>
  <si>
    <t xml:space="preserve">However, they may be required in the event of unforeseen breakdown to avoid a lengthy shut-down of a vital piece of equipment </t>
  </si>
  <si>
    <t>R</t>
  </si>
  <si>
    <t>Items that can be economically be repaired ( NOT insurance items).</t>
  </si>
  <si>
    <t xml:space="preserve">Spare parts for which there is a regular requirement and consumption, for normal day to day maintenance, due to the normal wear and deterioration. </t>
  </si>
  <si>
    <t>This may also cover items that support a system that is duplicated in the plant design to afford redundancy without jeopardising or compromising the plant, it is deemed essential to be held so that full availability can be restored within a reasonable time.</t>
  </si>
  <si>
    <t>23)</t>
  </si>
  <si>
    <t>AUTHORITY BLOCK</t>
  </si>
  <si>
    <t>To be completed for the ordering of quantities in Columns 13, 14, 15 or 16 as appropriate.</t>
  </si>
  <si>
    <t>24)</t>
  </si>
  <si>
    <t>REQUIRED ON SITE DATE</t>
  </si>
  <si>
    <t>To be completed as appropriate for the items ordered in accordance with 23. above.</t>
  </si>
  <si>
    <t>PO ITEM</t>
  </si>
  <si>
    <t>MODEL NO</t>
  </si>
  <si>
    <t>SERIAL NO</t>
  </si>
  <si>
    <t>E.1</t>
  </si>
  <si>
    <t>2” GATE VALVE, FLGD, 1500#, RF, BODY: A105N, TRIM: AISI 316, STELLITE TYPE 3.2</t>
  </si>
  <si>
    <t>200610E2-POHTS120060005</t>
  </si>
  <si>
    <t>E.3</t>
  </si>
  <si>
    <t>2” CHECK VALVE, NPTF, 800#, RF,  BODY: SS316, TRIM: SS 316 TYPE 3.1</t>
  </si>
  <si>
    <t>200610E2-POHTS120060006</t>
  </si>
  <si>
    <t>F.1</t>
  </si>
  <si>
    <t>4” CHECK VALVE, DUAL PLATE, FLGD, 1500#, RF, BODY: AST A995-6A, TRIM: SUPER DUPLEX TYPE 3.2</t>
  </si>
  <si>
    <t>200610E2-POHTS120060007</t>
  </si>
  <si>
    <t>F.2</t>
  </si>
  <si>
    <t>4” CHECK VALVE, SWING TYPE, FLGD, 1500#, RF, BODY: AST A995-6A, TRIM: SUPER DUPLEX TYPE 3.2</t>
  </si>
  <si>
    <t>200610E2-POHTS120060008</t>
  </si>
  <si>
    <t>G.1</t>
  </si>
  <si>
    <t>200610E2-POHTS120060009</t>
  </si>
  <si>
    <r>
      <t xml:space="preserve">CONTRACT No.     :   </t>
    </r>
    <r>
      <rPr>
        <b/>
        <sz val="11"/>
        <color indexed="8"/>
        <rFont val="Arial"/>
        <family val="2"/>
      </rPr>
      <t>GC191008B0</t>
    </r>
    <r>
      <rPr>
        <sz val="11"/>
        <color indexed="8"/>
        <rFont val="Arial"/>
        <family val="2"/>
      </rPr>
      <t xml:space="preserve">
COMPANY              :    </t>
    </r>
    <r>
      <rPr>
        <b/>
        <sz val="11"/>
        <color indexed="8"/>
        <rFont val="Arial"/>
        <family val="2"/>
      </rPr>
      <t>QATAR PETROLEUM</t>
    </r>
    <r>
      <rPr>
        <sz val="11"/>
        <color indexed="8"/>
        <rFont val="Arial"/>
        <family val="2"/>
      </rPr>
      <t xml:space="preserve">
ENGINEERING BY  : </t>
    </r>
    <r>
      <rPr>
        <b/>
        <sz val="11"/>
        <color indexed="8"/>
        <rFont val="Arial"/>
        <family val="2"/>
      </rPr>
      <t>BLACKCAT / BCES</t>
    </r>
  </si>
  <si>
    <t>QP0026-2054-0120-GA Drawing-SHT -002</t>
  </si>
  <si>
    <t>QP0026-2054-0120-GA Drawing-SHT-003</t>
  </si>
  <si>
    <t>QP0026-2054-0120-GA Drawing-SHT-003
(POS-6)</t>
  </si>
  <si>
    <t>QP0026-2054-0120-GA Drawing-SHT-003
(POS-7)</t>
  </si>
  <si>
    <t>QP0026-2054-0120-GA Drawing-SHT-003
(POS-8)</t>
  </si>
  <si>
    <t>QP0026-2054-0120-GA Drawing-SHT-004</t>
  </si>
  <si>
    <t>QP0026-2054-0120-GA Drawing-SHT-004
(POS-6)</t>
  </si>
  <si>
    <t>QP0026-2054-0120-GA Drawing-SHT-004
(POS-7)</t>
  </si>
  <si>
    <t>QP0026-2054-0120-GA Drawing-SHT-004
(POS-8)</t>
  </si>
  <si>
    <t>QP0026-2054-0120-GA Drawing-SHT-005</t>
  </si>
  <si>
    <t>QP0026-2054-0120-GA Drawing-SHT-005
(POS-6)</t>
  </si>
  <si>
    <t>QP0026-2054-0120-GA Drawing-SHT-005
(POS-7)</t>
  </si>
  <si>
    <t>QP0026-2054-0120-GA Drawing-SHT-005
(POS-8)</t>
  </si>
  <si>
    <r>
      <t xml:space="preserve">2” CHECK VALVE, NPTF, 800#, RF,  </t>
    </r>
    <r>
      <rPr>
        <sz val="11"/>
        <color indexed="10"/>
        <rFont val="Arial"/>
        <family val="2"/>
      </rPr>
      <t>BODY: ASTM A182 F316</t>
    </r>
    <r>
      <rPr>
        <sz val="11"/>
        <rFont val="Arial"/>
        <family val="2"/>
      </rPr>
      <t xml:space="preserve"> , TRIM: SS 316 TYPE 3.1, complete valve</t>
    </r>
  </si>
  <si>
    <t>ASTM A182 F316</t>
  </si>
  <si>
    <r>
      <rPr>
        <sz val="11"/>
        <color indexed="10"/>
        <rFont val="Arial"/>
        <family val="2"/>
      </rPr>
      <t>ASTM A995-6A</t>
    </r>
    <r>
      <rPr>
        <sz val="11"/>
        <rFont val="Arial"/>
        <family val="2"/>
      </rPr>
      <t xml:space="preserve">
SDPX STAINLESS STEEL</t>
    </r>
  </si>
  <si>
    <r>
      <t>4” CHECK VALVE, DUAL PLATE, FLGD, 
1500#, RF, BODY:</t>
    </r>
    <r>
      <rPr>
        <sz val="11"/>
        <color indexed="10"/>
        <rFont val="Arial"/>
        <family val="2"/>
      </rPr>
      <t>ASTM A995-6A</t>
    </r>
    <r>
      <rPr>
        <sz val="11"/>
        <rFont val="Arial"/>
        <family val="2"/>
      </rPr>
      <t>, TRIM: SUPER DUPLEX TYPE 3.2</t>
    </r>
  </si>
  <si>
    <t>4” CHECK VALVE, SWING TYPE,
 FLGD, 1500#, RF, BODY: ASTM A995-6A, TRIM: SUPER DUPLEX TYPE 3.2</t>
  </si>
  <si>
    <r>
      <rPr>
        <sz val="11"/>
        <color indexed="10"/>
        <rFont val="Arial"/>
        <family val="2"/>
      </rPr>
      <t>ASTM A995-6A</t>
    </r>
    <r>
      <rPr>
        <sz val="11"/>
        <rFont val="Arial"/>
        <family val="2"/>
      </rPr>
      <t xml:space="preserve">
SDPX STAINLESS STEEL</t>
    </r>
  </si>
  <si>
    <t>A216 WCB</t>
  </si>
  <si>
    <t>A276 TYPE 316</t>
  </si>
  <si>
    <t>ASTM A216 WCB
A216 WCB + STL6#</t>
  </si>
  <si>
    <r>
      <rPr>
        <sz val="11"/>
        <rFont val="Arial"/>
        <family val="2"/>
      </rPr>
      <t>3" CHECK VALVE ,SWING TYPE, FLANGED,1500#,RF,BODY:</t>
    </r>
    <r>
      <rPr>
        <sz val="11"/>
        <color indexed="10"/>
        <rFont val="Arial"/>
        <family val="2"/>
      </rPr>
      <t xml:space="preserve"> ASTM A216 WCB, TRIM :A216 WCB + STL6#</t>
    </r>
  </si>
  <si>
    <t>SPIR NUMBER:  VEN-4148-DGTYP-5-43-0003-A</t>
  </si>
  <si>
    <t>Issue letter          : Rev-A</t>
  </si>
  <si>
    <t>Date: : 01/05/20223</t>
  </si>
  <si>
    <t>DK1006-NRV-305</t>
  </si>
  <si>
    <t>DK1012-NRV-305</t>
  </si>
  <si>
    <t>DK989-NRV-101</t>
  </si>
  <si>
    <t>DK929-NRV-101</t>
  </si>
  <si>
    <t>DK1023-NRV-305</t>
  </si>
  <si>
    <t>DK1075-NRV-101</t>
  </si>
  <si>
    <t>EQUIPMENT  TAG No</t>
  </si>
  <si>
    <t>MFR TYPE OR MODEL NUMBER</t>
  </si>
  <si>
    <t>MFR SER'L NO.</t>
  </si>
  <si>
    <t>No. OF UNITS</t>
  </si>
  <si>
    <t>No. of parts per unit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</si>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</sst>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name val="ＭＳ Ｐゴシック"/>
      <family val="2"/>
      <charset val="134"/>
    </font>
    <font>
      <b/>
      <sz val="10"/>
      <name val="Arial"/>
      <family val="2"/>
    </font>
    <font>
      <b/>
      <u/>
      <sz val="10"/>
      <name val="Arial"/>
      <family val="2"/>
    </font>
    <font>
      <b/>
      <sz val="11"/>
      <name val="ＭＳ Ｐゴシック"/>
      <family val="2"/>
      <charset val="134"/>
    </font>
    <font>
      <sz val="12"/>
      <color indexed="8"/>
      <name val="Calibri"/>
      <family val="2"/>
    </font>
    <font>
      <b/>
      <sz val="10"/>
      <name val="Trebuchet MS"/>
      <family val="2"/>
    </font>
    <font>
      <sz val="10"/>
      <name val="Trebuchet MS"/>
      <family val="2"/>
    </font>
    <font>
      <sz val="10"/>
      <name val="Arial"/>
      <family val="2"/>
    </font>
    <font>
      <b/>
      <sz val="11"/>
      <color indexed="12"/>
      <name val="Arial"/>
      <family val="2"/>
    </font>
    <font>
      <sz val="8"/>
      <color indexed="8"/>
      <name val="Arial"/>
      <family val="2"/>
    </font>
    <font>
      <sz val="12"/>
      <color indexed="8"/>
      <name val="Arial"/>
      <family val="2"/>
    </font>
    <font>
      <sz val="12"/>
      <name val="Arial"/>
      <family val="2"/>
    </font>
    <font>
      <b/>
      <sz val="11"/>
      <name val="Arial"/>
      <family val="2"/>
    </font>
    <font>
      <sz val="8"/>
      <name val="Arial"/>
      <family val="2"/>
    </font>
    <font>
      <sz val="10"/>
      <color indexed="8"/>
      <name val="Arial"/>
      <family val="2"/>
    </font>
    <font>
      <b/>
      <u/>
      <sz val="9"/>
      <color indexed="16"/>
      <name val="Bookman Old Style"/>
      <family val="1"/>
    </font>
    <font>
      <b/>
      <sz val="9"/>
      <color indexed="16"/>
      <name val="Bookman Old Style"/>
      <family val="1"/>
    </font>
    <font>
      <sz val="10"/>
      <color indexed="8"/>
      <name val="Small Fonts"/>
      <family val="2"/>
    </font>
    <font>
      <b/>
      <sz val="10"/>
      <color indexed="18"/>
      <name val="Arial"/>
      <family val="2"/>
    </font>
    <font>
      <b/>
      <sz val="13"/>
      <name val="Arial"/>
      <family val="2"/>
    </font>
    <font>
      <sz val="9"/>
      <name val="Arial"/>
      <family val="2"/>
    </font>
    <font>
      <b/>
      <sz val="12"/>
      <name val="Arial"/>
      <family val="2"/>
    </font>
    <font>
      <sz val="11"/>
      <name val="Arial"/>
      <family val="2"/>
    </font>
    <font>
      <sz val="10"/>
      <color indexed="60"/>
      <name val="Arial"/>
      <family val="2"/>
    </font>
    <font>
      <b/>
      <sz val="10"/>
      <color indexed="8"/>
      <name val="Arial"/>
      <family val="2"/>
    </font>
    <font>
      <sz val="11"/>
      <color indexed="8"/>
      <name val="Arial"/>
      <family val="2"/>
    </font>
    <font>
      <b/>
      <sz val="8"/>
      <color indexed="8"/>
      <name val="Arial"/>
      <family val="2"/>
    </font>
    <font>
      <sz val="7"/>
      <color indexed="8"/>
      <name val="Arial"/>
      <family val="2"/>
    </font>
    <font>
      <sz val="7"/>
      <name val="Small Fonts"/>
      <family val="2"/>
    </font>
    <font>
      <sz val="7"/>
      <color indexed="8"/>
      <name val="Small Fonts"/>
      <family val="2"/>
    </font>
    <font>
      <sz val="5"/>
      <name val="Small Fonts"/>
      <family val="2"/>
    </font>
    <font>
      <sz val="10"/>
      <color indexed="44"/>
      <name val="Arial"/>
      <family val="2"/>
    </font>
    <font>
      <sz val="6"/>
      <name val="Small Fonts"/>
      <family val="2"/>
    </font>
    <font>
      <b/>
      <sz val="6"/>
      <name val="Small Fonts"/>
      <family val="2"/>
    </font>
    <font>
      <u/>
      <sz val="10"/>
      <name val="Arial"/>
      <family val="2"/>
    </font>
    <font>
      <sz val="5"/>
      <color indexed="8"/>
      <name val="Arial"/>
      <family val="2"/>
    </font>
    <font>
      <b/>
      <sz val="11"/>
      <color indexed="8"/>
      <name val="Arial"/>
      <family val="2"/>
    </font>
    <font>
      <sz val="11"/>
      <color indexed="10"/>
      <name val="Arial"/>
      <family val="2"/>
    </font>
    <font>
      <sz val="11"/>
      <name val="Small Fonts"/>
      <family val="2"/>
    </font>
    <font>
      <sz val="11"/>
      <color rgb="FFFF0000"/>
      <name val="ＭＳ Ｐゴシック"/>
      <family val="2"/>
      <charset val="134"/>
    </font>
    <font>
      <sz val="10"/>
      <color rgb="FFFF0000"/>
      <name val="Arial"/>
      <family val="2"/>
    </font>
    <font>
      <sz val="10"/>
      <color theme="1"/>
      <name val="Arial"/>
      <family val="2"/>
    </font>
    <font>
      <sz val="11"/>
      <color rgb="FFFF0000"/>
      <name val="Arial"/>
      <family val="2"/>
    </font>
    <font>
      <b/>
      <sz val="12"/>
      <color rgb="FF0000FF"/>
      <name val="Arial"/>
      <family val="2"/>
    </font>
    <font>
      <sz val="4"/>
      <color indexed="10"/>
      <name val="Small Fonts"/>
    </font>
    <font>
      <b/>
      <sz val="5"/>
      <color indexed="10"/>
      <name val="Small Fonts"/>
    </font>
    <font>
      <sz val="9"/>
      <color indexed="10"/>
      <name val="Small Fonts"/>
    </font>
  </fonts>
  <fills count="10">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9"/>
        <bgColor indexed="64"/>
      </patternFill>
    </fill>
    <fill>
      <patternFill patternType="gray0625">
        <bgColor indexed="9"/>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tint="0.59999389629810485"/>
        <bgColor theme="4" tint="0.79998168889431442"/>
      </patternFill>
    </fill>
    <fill>
      <patternFill patternType="gray0625">
        <bgColor rgb="FFFFFF00"/>
      </patternFill>
    </fill>
  </fills>
  <borders count="4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s>
  <cellStyleXfs count="3">
    <xf numFmtId="0" fontId="0" fillId="0" borderId="0"/>
    <xf numFmtId="0" fontId="14" fillId="0" borderId="0"/>
    <xf numFmtId="0" fontId="7" fillId="0" borderId="0"/>
  </cellStyleXfs>
  <cellXfs count="294">
    <xf numFmtId="0" fontId="0" fillId="0" borderId="0" xfId="0"/>
    <xf numFmtId="0" fontId="0" fillId="0" borderId="0" xfId="0" applyAlignment="1">
      <alignment wrapText="1"/>
    </xf>
    <xf numFmtId="0" fontId="0" fillId="6" borderId="0" xfId="0" applyFill="1"/>
    <xf numFmtId="0" fontId="0" fillId="6" borderId="0" xfId="0" applyFill="1" applyAlignment="1">
      <alignment wrapText="1"/>
    </xf>
    <xf numFmtId="0" fontId="1" fillId="0" borderId="1" xfId="0" applyFont="1" applyBorder="1" applyAlignment="1">
      <alignment horizontal="right" vertical="top"/>
    </xf>
    <xf numFmtId="0" fontId="2" fillId="0" borderId="2" xfId="0" applyFont="1" applyBorder="1" applyAlignment="1">
      <alignment wrapText="1"/>
    </xf>
    <xf numFmtId="0" fontId="1" fillId="0" borderId="3" xfId="0" applyFont="1" applyBorder="1" applyAlignment="1">
      <alignment horizontal="right" vertical="top"/>
    </xf>
    <xf numFmtId="0" fontId="0" fillId="0" borderId="4" xfId="0" applyBorder="1" applyAlignment="1">
      <alignment wrapText="1"/>
    </xf>
    <xf numFmtId="0" fontId="2" fillId="0" borderId="4" xfId="0" applyFont="1" applyBorder="1" applyAlignment="1">
      <alignment wrapText="1"/>
    </xf>
    <xf numFmtId="0" fontId="2" fillId="0" borderId="4" xfId="0" applyFont="1" applyBorder="1"/>
    <xf numFmtId="0" fontId="0" fillId="0" borderId="3" xfId="0" applyBorder="1"/>
    <xf numFmtId="0" fontId="1" fillId="0" borderId="4" xfId="0" applyFont="1" applyBorder="1" applyAlignment="1">
      <alignment wrapText="1"/>
    </xf>
    <xf numFmtId="0" fontId="1" fillId="0" borderId="5" xfId="0" applyFont="1" applyBorder="1" applyAlignment="1">
      <alignment horizontal="right" vertical="top"/>
    </xf>
    <xf numFmtId="0" fontId="0" fillId="0" borderId="6" xfId="0" applyBorder="1" applyAlignment="1">
      <alignment wrapText="1"/>
    </xf>
    <xf numFmtId="0" fontId="39" fillId="0" borderId="0" xfId="0" applyFont="1"/>
    <xf numFmtId="0" fontId="4" fillId="8" borderId="5" xfId="1" applyFont="1" applyFill="1" applyBorder="1" applyAlignment="1">
      <alignment horizontal="center" vertical="center"/>
    </xf>
    <xf numFmtId="0" fontId="4" fillId="8" borderId="7" xfId="1" applyFont="1" applyFill="1" applyBorder="1" applyAlignment="1">
      <alignment horizontal="center" vertical="center"/>
    </xf>
    <xf numFmtId="0" fontId="4" fillId="8" borderId="6" xfId="1" applyFont="1" applyFill="1" applyBorder="1" applyAlignment="1">
      <alignment horizontal="center" vertical="center" wrapText="1"/>
    </xf>
    <xf numFmtId="0" fontId="39" fillId="0" borderId="8" xfId="0" applyFont="1" applyBorder="1" applyAlignment="1">
      <alignment horizontal="center" vertical="center"/>
    </xf>
    <xf numFmtId="0" fontId="39" fillId="0" borderId="9" xfId="0" applyFont="1" applyBorder="1" applyAlignment="1">
      <alignment horizontal="center" vertical="center"/>
    </xf>
    <xf numFmtId="0" fontId="39" fillId="0" borderId="10" xfId="0" applyFont="1" applyBorder="1" applyAlignment="1">
      <alignment horizontal="center" vertical="center"/>
    </xf>
    <xf numFmtId="0" fontId="39" fillId="0" borderId="10" xfId="0" applyFont="1" applyBorder="1" applyAlignment="1">
      <alignment vertical="center"/>
    </xf>
    <xf numFmtId="0" fontId="39" fillId="0" borderId="3" xfId="0" applyFont="1" applyBorder="1" applyAlignment="1">
      <alignment horizontal="center" vertical="center"/>
    </xf>
    <xf numFmtId="0" fontId="39" fillId="0" borderId="4" xfId="0" applyFont="1" applyBorder="1" applyAlignment="1">
      <alignment vertic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vertical="center"/>
    </xf>
    <xf numFmtId="0" fontId="0" fillId="0" borderId="4" xfId="0" applyBorder="1" applyAlignment="1">
      <alignment vertical="center"/>
    </xf>
    <xf numFmtId="0" fontId="39" fillId="0" borderId="5" xfId="0" applyFont="1" applyBorder="1" applyAlignment="1">
      <alignment horizontal="center" vertical="center"/>
    </xf>
    <xf numFmtId="0" fontId="39" fillId="0" borderId="7" xfId="0" applyFont="1" applyBorder="1" applyAlignment="1">
      <alignment horizontal="center" vertical="center"/>
    </xf>
    <xf numFmtId="0" fontId="39" fillId="0" borderId="7" xfId="0" applyFont="1" applyBorder="1" applyAlignment="1">
      <alignment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vertical="center"/>
    </xf>
    <xf numFmtId="0" fontId="0" fillId="0" borderId="6" xfId="0" applyBorder="1" applyAlignment="1">
      <alignment vertical="center"/>
    </xf>
    <xf numFmtId="0" fontId="0" fillId="0" borderId="0" xfId="0" applyAlignment="1">
      <alignment vertical="center"/>
    </xf>
    <xf numFmtId="0" fontId="39" fillId="0" borderId="1" xfId="0" applyFont="1" applyBorder="1" applyAlignment="1">
      <alignment horizontal="center" vertical="center"/>
    </xf>
    <xf numFmtId="0" fontId="39" fillId="0" borderId="11" xfId="0" applyFont="1" applyBorder="1" applyAlignment="1">
      <alignment horizontal="center" vertical="center"/>
    </xf>
    <xf numFmtId="0" fontId="39" fillId="0" borderId="11" xfId="0" applyFont="1" applyBorder="1" applyAlignment="1">
      <alignment vertical="center"/>
    </xf>
    <xf numFmtId="0" fontId="0" fillId="0" borderId="8" xfId="0" applyBorder="1" applyAlignment="1">
      <alignment horizontal="center" vertical="center"/>
    </xf>
    <xf numFmtId="0" fontId="0" fillId="0" borderId="13" xfId="0" applyBorder="1" applyAlignment="1">
      <alignment vertical="center"/>
    </xf>
    <xf numFmtId="0" fontId="0" fillId="0" borderId="7" xfId="0" applyBorder="1" applyAlignment="1">
      <alignment vertical="center"/>
    </xf>
    <xf numFmtId="0" fontId="0" fillId="0" borderId="0" xfId="0" applyAlignment="1">
      <alignment horizontal="left" vertical="center"/>
    </xf>
    <xf numFmtId="0" fontId="5" fillId="2" borderId="9" xfId="0" applyFont="1" applyFill="1" applyBorder="1" applyAlignment="1">
      <alignment horizontal="center" vertical="center" wrapText="1"/>
    </xf>
    <xf numFmtId="0" fontId="5" fillId="2" borderId="9" xfId="0" applyFont="1" applyFill="1" applyBorder="1" applyAlignment="1">
      <alignment horizontal="center" vertical="center"/>
    </xf>
    <xf numFmtId="0" fontId="6" fillId="0" borderId="14" xfId="0" applyFont="1" applyBorder="1" applyAlignment="1">
      <alignment horizontal="center" vertical="center"/>
    </xf>
    <xf numFmtId="0" fontId="6" fillId="0" borderId="14" xfId="0" applyFont="1" applyBorder="1" applyAlignment="1">
      <alignment horizontal="left" vertical="center"/>
    </xf>
    <xf numFmtId="0" fontId="6" fillId="0" borderId="14" xfId="0" applyFont="1" applyBorder="1" applyAlignment="1">
      <alignment horizontal="left" vertical="center" wrapText="1"/>
    </xf>
    <xf numFmtId="0" fontId="6" fillId="0" borderId="10" xfId="0" applyFont="1" applyBorder="1" applyAlignment="1">
      <alignment horizontal="left" vertical="center"/>
    </xf>
    <xf numFmtId="0" fontId="6" fillId="0" borderId="10" xfId="0" applyFont="1" applyBorder="1" applyAlignment="1">
      <alignment horizontal="left" vertical="center" wrapText="1"/>
    </xf>
    <xf numFmtId="0" fontId="6" fillId="0" borderId="10" xfId="0" applyFon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6" fillId="0" borderId="9" xfId="0" applyFont="1" applyBorder="1" applyAlignment="1">
      <alignment horizontal="center"/>
    </xf>
    <xf numFmtId="0" fontId="6" fillId="0" borderId="9" xfId="0" applyFont="1" applyBorder="1" applyAlignment="1">
      <alignment horizontal="left"/>
    </xf>
    <xf numFmtId="0" fontId="6" fillId="0" borderId="14" xfId="0" applyFont="1" applyBorder="1" applyAlignment="1">
      <alignment horizontal="center" vertical="center" wrapText="1"/>
    </xf>
    <xf numFmtId="0" fontId="6" fillId="0" borderId="14" xfId="0" applyFont="1" applyBorder="1" applyAlignment="1">
      <alignment horizontal="left"/>
    </xf>
    <xf numFmtId="0" fontId="6" fillId="0" borderId="9" xfId="0" applyFont="1" applyBorder="1" applyAlignment="1">
      <alignment horizontal="left" vertical="center" wrapText="1"/>
    </xf>
    <xf numFmtId="0" fontId="6" fillId="0" borderId="9" xfId="0" applyFont="1" applyBorder="1" applyAlignment="1">
      <alignment horizontal="center" vertical="center" wrapText="1"/>
    </xf>
    <xf numFmtId="0" fontId="7" fillId="0" borderId="0" xfId="0" applyFont="1"/>
    <xf numFmtId="0" fontId="40" fillId="0" borderId="0" xfId="0" applyFont="1"/>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textRotation="90" wrapText="1"/>
    </xf>
    <xf numFmtId="0" fontId="7" fillId="0" borderId="0" xfId="0" applyFont="1" applyAlignment="1">
      <alignment horizontal="left" vertical="center" textRotation="90" wrapText="1"/>
    </xf>
    <xf numFmtId="2" fontId="7" fillId="0" borderId="0" xfId="0" applyNumberFormat="1" applyFont="1" applyAlignment="1">
      <alignment horizontal="left" vertical="center"/>
    </xf>
    <xf numFmtId="0" fontId="9" fillId="4" borderId="15" xfId="0" applyFont="1" applyFill="1" applyBorder="1" applyAlignment="1">
      <alignment horizontal="center" vertical="center" textRotation="90" wrapText="1"/>
    </xf>
    <xf numFmtId="0" fontId="8" fillId="4" borderId="3" xfId="0" applyFont="1" applyFill="1" applyBorder="1" applyAlignment="1">
      <alignment horizontal="center" vertical="center"/>
    </xf>
    <xf numFmtId="0" fontId="10" fillId="0" borderId="9" xfId="0" applyFont="1" applyBorder="1" applyAlignment="1">
      <alignment horizontal="center" vertical="center" wrapText="1"/>
    </xf>
    <xf numFmtId="0" fontId="11" fillId="0" borderId="9" xfId="0" applyFont="1" applyBorder="1" applyAlignment="1">
      <alignment horizontal="center" vertical="center" wrapText="1"/>
    </xf>
    <xf numFmtId="0" fontId="9" fillId="0" borderId="9" xfId="0" applyFont="1" applyBorder="1" applyAlignment="1">
      <alignment horizontal="center" vertical="center" wrapText="1"/>
    </xf>
    <xf numFmtId="0" fontId="7" fillId="0" borderId="9" xfId="0" applyFont="1" applyBorder="1" applyAlignment="1">
      <alignment horizontal="center" vertical="center" textRotation="90" wrapText="1"/>
    </xf>
    <xf numFmtId="0" fontId="7" fillId="0" borderId="9" xfId="0" applyFont="1" applyBorder="1" applyAlignment="1">
      <alignment horizontal="left" vertical="center"/>
    </xf>
    <xf numFmtId="0" fontId="13" fillId="4" borderId="16" xfId="0" applyFont="1" applyFill="1" applyBorder="1" applyAlignment="1">
      <alignment horizontal="center" vertical="center" wrapText="1"/>
    </xf>
    <xf numFmtId="0" fontId="1" fillId="0" borderId="0" xfId="0" applyFont="1" applyAlignment="1">
      <alignment horizontal="center" vertical="center" wrapText="1"/>
    </xf>
    <xf numFmtId="0" fontId="13" fillId="0" borderId="17" xfId="0" applyFont="1" applyBorder="1" applyAlignment="1">
      <alignment horizontal="center" vertical="center" wrapText="1"/>
    </xf>
    <xf numFmtId="0" fontId="14" fillId="3" borderId="17" xfId="0" applyFont="1" applyFill="1" applyBorder="1" applyAlignment="1">
      <alignment horizontal="left" vertical="center" wrapText="1"/>
    </xf>
    <xf numFmtId="0" fontId="13" fillId="0" borderId="18" xfId="0" applyFont="1" applyBorder="1" applyAlignment="1">
      <alignment horizontal="center" vertical="center" wrapText="1"/>
    </xf>
    <xf numFmtId="0" fontId="13" fillId="0" borderId="19" xfId="0" applyFont="1" applyBorder="1" applyAlignment="1">
      <alignment vertical="center" wrapText="1"/>
    </xf>
    <xf numFmtId="0" fontId="17" fillId="3" borderId="18" xfId="0" applyFont="1" applyFill="1" applyBorder="1" applyAlignment="1">
      <alignment horizontal="left" vertical="center" wrapText="1"/>
    </xf>
    <xf numFmtId="0" fontId="7" fillId="0" borderId="20" xfId="0" applyFont="1" applyBorder="1" applyAlignment="1">
      <alignment vertical="center"/>
    </xf>
    <xf numFmtId="0" fontId="14" fillId="4" borderId="10" xfId="0" applyFont="1" applyFill="1" applyBorder="1" applyAlignment="1">
      <alignment horizontal="center" vertical="center" wrapText="1"/>
    </xf>
    <xf numFmtId="0" fontId="14" fillId="4" borderId="9" xfId="0" applyFont="1" applyFill="1" applyBorder="1"/>
    <xf numFmtId="0" fontId="8" fillId="4" borderId="9" xfId="0" applyFont="1" applyFill="1" applyBorder="1" applyAlignment="1">
      <alignment horizontal="center" vertical="center"/>
    </xf>
    <xf numFmtId="0" fontId="21" fillId="0" borderId="9" xfId="0" applyFont="1" applyBorder="1" applyAlignment="1">
      <alignment horizontal="center" vertical="center"/>
    </xf>
    <xf numFmtId="0" fontId="22" fillId="0" borderId="9" xfId="0" applyFont="1" applyBorder="1" applyAlignment="1">
      <alignment horizontal="left" vertical="center" wrapText="1"/>
    </xf>
    <xf numFmtId="0" fontId="7" fillId="0" borderId="9" xfId="0" applyFont="1" applyBorder="1" applyAlignment="1">
      <alignment horizontal="center" vertical="center" wrapText="1"/>
    </xf>
    <xf numFmtId="0" fontId="8" fillId="4" borderId="14" xfId="0" applyFont="1" applyFill="1" applyBorder="1" applyAlignment="1">
      <alignment horizontal="center" vertical="center"/>
    </xf>
    <xf numFmtId="0" fontId="7" fillId="0" borderId="14" xfId="0" applyFont="1" applyBorder="1" applyAlignment="1">
      <alignment horizontal="center" vertical="center"/>
    </xf>
    <xf numFmtId="0" fontId="7" fillId="0" borderId="9" xfId="0" applyFont="1" applyBorder="1" applyAlignment="1">
      <alignment horizontal="center" vertical="center"/>
    </xf>
    <xf numFmtId="0" fontId="23" fillId="0" borderId="9" xfId="0" applyFont="1" applyBorder="1" applyAlignment="1">
      <alignment horizontal="center" vertical="center"/>
    </xf>
    <xf numFmtId="0" fontId="14" fillId="4" borderId="21" xfId="0" applyFont="1" applyFill="1" applyBorder="1" applyAlignment="1">
      <alignment vertical="center"/>
    </xf>
    <xf numFmtId="0" fontId="24" fillId="4" borderId="22" xfId="0" applyFont="1" applyFill="1" applyBorder="1" applyAlignment="1">
      <alignment vertical="center"/>
    </xf>
    <xf numFmtId="0" fontId="24" fillId="0" borderId="22" xfId="0" applyFont="1" applyBorder="1" applyAlignment="1">
      <alignment vertical="center"/>
    </xf>
    <xf numFmtId="0" fontId="14" fillId="0" borderId="22" xfId="0" applyFont="1" applyBorder="1" applyAlignment="1">
      <alignment vertical="center"/>
    </xf>
    <xf numFmtId="0" fontId="7" fillId="3" borderId="0" xfId="0" applyFont="1" applyFill="1" applyAlignment="1">
      <alignment horizontal="left" vertical="center" wrapText="1"/>
    </xf>
    <xf numFmtId="0" fontId="7" fillId="3" borderId="23" xfId="0" applyFont="1" applyFill="1" applyBorder="1" applyAlignment="1">
      <alignment horizontal="left" vertical="center" wrapText="1"/>
    </xf>
    <xf numFmtId="0" fontId="26" fillId="4" borderId="0" xfId="0" applyFont="1" applyFill="1" applyAlignment="1">
      <alignment horizontal="left" vertical="center"/>
    </xf>
    <xf numFmtId="0" fontId="9" fillId="4" borderId="0" xfId="0" applyFont="1" applyFill="1" applyAlignment="1">
      <alignment horizontal="left" vertical="center"/>
    </xf>
    <xf numFmtId="0" fontId="17" fillId="3" borderId="19" xfId="0" applyFont="1" applyFill="1" applyBorder="1" applyAlignment="1">
      <alignment horizontal="center" vertical="center" wrapText="1"/>
    </xf>
    <xf numFmtId="0" fontId="17" fillId="3" borderId="24" xfId="0" applyFont="1" applyFill="1" applyBorder="1" applyAlignment="1">
      <alignment horizontal="center" vertical="center" wrapText="1"/>
    </xf>
    <xf numFmtId="0" fontId="8" fillId="0" borderId="9" xfId="0" applyFont="1" applyBorder="1" applyAlignment="1">
      <alignment horizontal="center" vertical="center"/>
    </xf>
    <xf numFmtId="0" fontId="8" fillId="3" borderId="9" xfId="0" applyFont="1" applyFill="1" applyBorder="1" applyAlignment="1">
      <alignment horizontal="center" vertical="center"/>
    </xf>
    <xf numFmtId="0" fontId="8" fillId="0" borderId="9" xfId="0" applyFont="1" applyBorder="1" applyAlignment="1">
      <alignment horizontal="center" vertical="center" wrapText="1"/>
    </xf>
    <xf numFmtId="2" fontId="7" fillId="0" borderId="9" xfId="0" applyNumberFormat="1" applyFont="1" applyBorder="1" applyAlignment="1">
      <alignment horizontal="center" vertical="center"/>
    </xf>
    <xf numFmtId="2" fontId="41" fillId="0" borderId="9" xfId="0" applyNumberFormat="1" applyFont="1" applyBorder="1" applyAlignment="1">
      <alignment horizontal="center" vertical="center"/>
    </xf>
    <xf numFmtId="0" fontId="30" fillId="5" borderId="9" xfId="0" applyFont="1" applyFill="1" applyBorder="1" applyAlignment="1">
      <alignment horizontal="center" vertical="center"/>
    </xf>
    <xf numFmtId="0" fontId="40" fillId="0" borderId="9" xfId="0" applyFont="1" applyBorder="1" applyAlignment="1">
      <alignment horizontal="center" vertical="center"/>
    </xf>
    <xf numFmtId="0" fontId="28" fillId="5" borderId="9" xfId="0" applyFont="1" applyFill="1" applyBorder="1" applyAlignment="1">
      <alignment horizontal="center" vertical="center" textRotation="90"/>
    </xf>
    <xf numFmtId="2" fontId="31" fillId="0" borderId="9" xfId="0" applyNumberFormat="1" applyFont="1" applyBorder="1" applyAlignment="1">
      <alignment horizontal="center" vertical="center"/>
    </xf>
    <xf numFmtId="0" fontId="7" fillId="0" borderId="25" xfId="0" applyFont="1" applyBorder="1" applyAlignment="1">
      <alignment horizontal="left" vertical="center"/>
    </xf>
    <xf numFmtId="0" fontId="7" fillId="0" borderId="4" xfId="0" applyFont="1" applyBorder="1" applyAlignment="1">
      <alignment vertical="center"/>
    </xf>
    <xf numFmtId="0" fontId="7" fillId="0" borderId="19" xfId="0" applyFont="1" applyBorder="1" applyAlignment="1">
      <alignment horizontal="left" vertical="center"/>
    </xf>
    <xf numFmtId="0" fontId="8" fillId="0" borderId="26" xfId="0" applyFont="1" applyBorder="1" applyAlignment="1">
      <alignment horizontal="center" vertical="center"/>
    </xf>
    <xf numFmtId="0" fontId="9" fillId="4" borderId="27" xfId="0" applyFont="1" applyFill="1" applyBorder="1" applyAlignment="1">
      <alignment horizontal="left" vertical="center"/>
    </xf>
    <xf numFmtId="0" fontId="8" fillId="0" borderId="4" xfId="0" applyFont="1" applyBorder="1" applyAlignment="1">
      <alignment horizontal="center" vertical="center"/>
    </xf>
    <xf numFmtId="0" fontId="42" fillId="0" borderId="4" xfId="0" applyFont="1" applyBorder="1" applyAlignment="1">
      <alignment horizontal="center" vertical="center"/>
    </xf>
    <xf numFmtId="0" fontId="40" fillId="0" borderId="4" xfId="0" applyFont="1" applyBorder="1" applyAlignment="1">
      <alignment horizontal="center" vertical="center"/>
    </xf>
    <xf numFmtId="0" fontId="7" fillId="0" borderId="4" xfId="0" applyFont="1" applyBorder="1" applyAlignment="1">
      <alignment horizontal="left" vertical="center"/>
    </xf>
    <xf numFmtId="0" fontId="7" fillId="0" borderId="28" xfId="0" applyFont="1" applyBorder="1" applyAlignment="1">
      <alignment horizontal="left" vertical="center"/>
    </xf>
    <xf numFmtId="0" fontId="1" fillId="0" borderId="3" xfId="0" quotePrefix="1" applyFont="1" applyBorder="1" applyAlignment="1">
      <alignment horizontal="right" vertical="top"/>
    </xf>
    <xf numFmtId="0" fontId="22" fillId="0" borderId="9" xfId="0" applyFont="1" applyBorder="1" applyAlignment="1">
      <alignment horizontal="center" vertical="center" wrapText="1"/>
    </xf>
    <xf numFmtId="0" fontId="40" fillId="0" borderId="9" xfId="0" applyFont="1" applyBorder="1" applyAlignment="1">
      <alignment horizontal="center" vertical="center" wrapText="1"/>
    </xf>
    <xf numFmtId="0" fontId="42" fillId="0" borderId="9" xfId="0" applyFont="1" applyBorder="1" applyAlignment="1">
      <alignment horizontal="center" vertical="center" wrapText="1"/>
    </xf>
    <xf numFmtId="0" fontId="42" fillId="0" borderId="9" xfId="0" applyFont="1" applyBorder="1" applyAlignment="1">
      <alignment horizontal="left" vertical="center" wrapText="1"/>
    </xf>
    <xf numFmtId="0" fontId="39" fillId="0" borderId="13" xfId="0" applyFont="1" applyBorder="1" applyAlignment="1">
      <alignment vertical="center" wrapText="1"/>
    </xf>
    <xf numFmtId="0" fontId="39" fillId="0" borderId="2" xfId="0" applyFont="1" applyBorder="1" applyAlignment="1">
      <alignment vertical="center"/>
    </xf>
    <xf numFmtId="0" fontId="0" fillId="0" borderId="2" xfId="0" applyBorder="1" applyAlignment="1">
      <alignment vertical="center"/>
    </xf>
    <xf numFmtId="0" fontId="39" fillId="0" borderId="13" xfId="0" applyFont="1" applyBorder="1" applyAlignment="1">
      <alignment vertical="center"/>
    </xf>
    <xf numFmtId="0" fontId="39" fillId="0" borderId="6" xfId="0" applyFont="1" applyBorder="1" applyAlignment="1">
      <alignment vertical="center"/>
    </xf>
    <xf numFmtId="0" fontId="38" fillId="9" borderId="9" xfId="0" applyFont="1" applyFill="1" applyBorder="1" applyAlignment="1">
      <alignment horizontal="center" vertical="center"/>
    </xf>
    <xf numFmtId="0" fontId="38" fillId="5" borderId="9" xfId="0" applyFont="1" applyFill="1" applyBorder="1" applyAlignment="1">
      <alignment horizontal="center" vertical="center"/>
    </xf>
    <xf numFmtId="0" fontId="9" fillId="4" borderId="9" xfId="0" applyFont="1" applyFill="1" applyBorder="1" applyAlignment="1">
      <alignment horizontal="center" vertical="center" textRotation="90" wrapText="1"/>
    </xf>
    <xf numFmtId="0" fontId="14" fillId="3" borderId="17"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23" xfId="0" applyFont="1" applyFill="1" applyBorder="1" applyAlignment="1">
      <alignment horizontal="left" vertical="center" wrapText="1"/>
    </xf>
    <xf numFmtId="0" fontId="41" fillId="4" borderId="17" xfId="0" applyFont="1" applyFill="1" applyBorder="1" applyAlignment="1">
      <alignment vertical="center"/>
    </xf>
    <xf numFmtId="0" fontId="41" fillId="4" borderId="0" xfId="0" applyFont="1" applyFill="1" applyAlignment="1">
      <alignment vertical="center"/>
    </xf>
    <xf numFmtId="0" fontId="41" fillId="4" borderId="27" xfId="0" applyFont="1" applyFill="1" applyBorder="1" applyAlignment="1">
      <alignment vertical="center"/>
    </xf>
    <xf numFmtId="0" fontId="12" fillId="0" borderId="45" xfId="0" applyFont="1" applyBorder="1" applyAlignment="1">
      <alignment horizontal="center" vertical="center"/>
    </xf>
    <xf numFmtId="0" fontId="12" fillId="0" borderId="46" xfId="0" applyFont="1" applyBorder="1" applyAlignment="1">
      <alignment horizontal="center" vertical="center"/>
    </xf>
    <xf numFmtId="0" fontId="13" fillId="0" borderId="25" xfId="0" applyFont="1" applyBorder="1" applyAlignment="1">
      <alignment vertical="center" wrapText="1"/>
    </xf>
    <xf numFmtId="0" fontId="13" fillId="0" borderId="20" xfId="0" applyFont="1" applyBorder="1" applyAlignment="1">
      <alignment vertical="center" wrapText="1"/>
    </xf>
    <xf numFmtId="0" fontId="14" fillId="3" borderId="16" xfId="0" applyFont="1" applyFill="1" applyBorder="1" applyAlignment="1">
      <alignment horizontal="left" vertical="center" wrapText="1"/>
    </xf>
    <xf numFmtId="0" fontId="7" fillId="3" borderId="25" xfId="0" applyFont="1" applyFill="1" applyBorder="1" applyAlignment="1">
      <alignment horizontal="left" vertical="center" wrapText="1"/>
    </xf>
    <xf numFmtId="0" fontId="7" fillId="3" borderId="20" xfId="0" applyFont="1" applyFill="1" applyBorder="1" applyAlignment="1">
      <alignment horizontal="left" vertical="center" wrapText="1"/>
    </xf>
    <xf numFmtId="0" fontId="41" fillId="4" borderId="17" xfId="0" quotePrefix="1" applyFont="1" applyFill="1" applyBorder="1" applyAlignment="1">
      <alignment horizontal="left" vertical="center"/>
    </xf>
    <xf numFmtId="0" fontId="41" fillId="4" borderId="0" xfId="0" applyFont="1" applyFill="1" applyAlignment="1">
      <alignment horizontal="left" vertical="center"/>
    </xf>
    <xf numFmtId="0" fontId="41" fillId="4" borderId="27" xfId="0" applyFont="1" applyFill="1" applyBorder="1" applyAlignment="1">
      <alignment horizontal="left" vertical="center"/>
    </xf>
    <xf numFmtId="0" fontId="14" fillId="3" borderId="17" xfId="0" applyFont="1" applyFill="1" applyBorder="1" applyAlignment="1">
      <alignment horizontal="left" vertical="top" wrapText="1"/>
    </xf>
    <xf numFmtId="0" fontId="7" fillId="3" borderId="0" xfId="0" applyFont="1" applyFill="1" applyAlignment="1">
      <alignment horizontal="left" wrapText="1"/>
    </xf>
    <xf numFmtId="0" fontId="7" fillId="3" borderId="23" xfId="0" applyFont="1" applyFill="1" applyBorder="1" applyAlignment="1">
      <alignment horizontal="left" wrapText="1"/>
    </xf>
    <xf numFmtId="0" fontId="41" fillId="4" borderId="17" xfId="0" applyFont="1" applyFill="1" applyBorder="1" applyAlignment="1">
      <alignment horizontal="left" vertical="center" wrapText="1"/>
    </xf>
    <xf numFmtId="0" fontId="41" fillId="4" borderId="0" xfId="0" applyFont="1" applyFill="1" applyAlignment="1">
      <alignment horizontal="left" vertical="center" wrapText="1"/>
    </xf>
    <xf numFmtId="0" fontId="41" fillId="4" borderId="27" xfId="0" applyFont="1" applyFill="1" applyBorder="1" applyAlignment="1">
      <alignment horizontal="left" vertical="center" wrapText="1"/>
    </xf>
    <xf numFmtId="0" fontId="13" fillId="0" borderId="0" xfId="0" applyFont="1" applyAlignment="1">
      <alignment horizontal="left" vertical="center" wrapText="1"/>
    </xf>
    <xf numFmtId="0" fontId="13" fillId="0" borderId="23" xfId="0" applyFont="1" applyBorder="1" applyAlignment="1">
      <alignment horizontal="left" vertical="center" wrapText="1"/>
    </xf>
    <xf numFmtId="0" fontId="14" fillId="4" borderId="17" xfId="0" applyFont="1" applyFill="1" applyBorder="1" applyAlignment="1">
      <alignment horizontal="left"/>
    </xf>
    <xf numFmtId="0" fontId="14" fillId="4" borderId="0" xfId="0" applyFont="1" applyFill="1" applyAlignment="1">
      <alignment horizontal="left"/>
    </xf>
    <xf numFmtId="0" fontId="14" fillId="4" borderId="27" xfId="0" applyFont="1" applyFill="1" applyBorder="1" applyAlignment="1">
      <alignment horizontal="left"/>
    </xf>
    <xf numFmtId="0" fontId="24" fillId="4" borderId="17" xfId="0" applyFont="1" applyFill="1" applyBorder="1" applyAlignment="1">
      <alignment horizontal="left"/>
    </xf>
    <xf numFmtId="0" fontId="24" fillId="4" borderId="0" xfId="0" applyFont="1" applyFill="1" applyAlignment="1">
      <alignment horizontal="left"/>
    </xf>
    <xf numFmtId="0" fontId="24" fillId="4" borderId="27" xfId="0" applyFont="1" applyFill="1" applyBorder="1" applyAlignment="1">
      <alignment horizontal="left"/>
    </xf>
    <xf numFmtId="0" fontId="14" fillId="0" borderId="35" xfId="0" applyFont="1" applyBorder="1" applyAlignment="1">
      <alignment horizontal="left" vertical="center"/>
    </xf>
    <xf numFmtId="0" fontId="14" fillId="0" borderId="30" xfId="0" applyFont="1" applyBorder="1" applyAlignment="1">
      <alignment horizontal="left" vertical="center"/>
    </xf>
    <xf numFmtId="0" fontId="14" fillId="0" borderId="31" xfId="0" applyFont="1" applyBorder="1" applyAlignment="1">
      <alignment horizontal="left" vertical="center"/>
    </xf>
    <xf numFmtId="0" fontId="7" fillId="0" borderId="34" xfId="0" applyFont="1" applyBorder="1" applyAlignment="1">
      <alignment horizontal="center" vertical="center"/>
    </xf>
    <xf numFmtId="0" fontId="7" fillId="0" borderId="0" xfId="0" applyFont="1" applyAlignment="1">
      <alignment horizontal="center" vertical="center"/>
    </xf>
    <xf numFmtId="0" fontId="7" fillId="0" borderId="27" xfId="0" applyFont="1" applyBorder="1" applyAlignment="1">
      <alignment horizontal="center" vertical="center"/>
    </xf>
    <xf numFmtId="0" fontId="7" fillId="0" borderId="34" xfId="0" applyFont="1" applyBorder="1" applyAlignment="1">
      <alignment horizontal="left" vertical="center"/>
    </xf>
    <xf numFmtId="0" fontId="7" fillId="0" borderId="0" xfId="0" applyFont="1" applyAlignment="1">
      <alignment horizontal="left" vertical="center"/>
    </xf>
    <xf numFmtId="0" fontId="7" fillId="0" borderId="27" xfId="0" applyFont="1" applyBorder="1" applyAlignment="1">
      <alignment horizontal="left" vertical="center"/>
    </xf>
    <xf numFmtId="0" fontId="7" fillId="0" borderId="17" xfId="0" applyFont="1" applyBorder="1" applyAlignment="1">
      <alignment horizontal="center" vertical="center" textRotation="90" wrapText="1"/>
    </xf>
    <xf numFmtId="0" fontId="7" fillId="0" borderId="0" xfId="0" applyFont="1" applyAlignment="1">
      <alignment horizontal="center" vertical="center" textRotation="90" wrapText="1"/>
    </xf>
    <xf numFmtId="0" fontId="7" fillId="0" borderId="27" xfId="0" applyFont="1" applyBorder="1" applyAlignment="1">
      <alignment horizontal="center" vertical="center" textRotation="90" wrapText="1"/>
    </xf>
    <xf numFmtId="0" fontId="7" fillId="0" borderId="29" xfId="0" applyFont="1" applyBorder="1" applyAlignment="1">
      <alignment horizontal="center" vertical="center" textRotation="90" wrapText="1"/>
    </xf>
    <xf numFmtId="0" fontId="7" fillId="0" borderId="30" xfId="0" applyFont="1" applyBorder="1" applyAlignment="1">
      <alignment horizontal="center" vertical="center" textRotation="90" wrapText="1"/>
    </xf>
    <xf numFmtId="0" fontId="7" fillId="0" borderId="31" xfId="0" applyFont="1" applyBorder="1" applyAlignment="1">
      <alignment horizontal="center" vertical="center" textRotation="90" wrapText="1"/>
    </xf>
    <xf numFmtId="0" fontId="25" fillId="4" borderId="32" xfId="0" applyFont="1" applyFill="1" applyBorder="1" applyAlignment="1">
      <alignment horizontal="left" vertical="center" wrapText="1"/>
    </xf>
    <xf numFmtId="0" fontId="25" fillId="4" borderId="25" xfId="0" applyFont="1" applyFill="1" applyBorder="1" applyAlignment="1">
      <alignment horizontal="left" vertical="center" wrapText="1"/>
    </xf>
    <xf numFmtId="0" fontId="25" fillId="4" borderId="33" xfId="0" applyFont="1" applyFill="1" applyBorder="1" applyAlignment="1">
      <alignment horizontal="left" vertical="center" wrapText="1"/>
    </xf>
    <xf numFmtId="0" fontId="25" fillId="4" borderId="34" xfId="0" applyFont="1" applyFill="1" applyBorder="1" applyAlignment="1">
      <alignment horizontal="left" vertical="center" wrapText="1"/>
    </xf>
    <xf numFmtId="0" fontId="25" fillId="4" borderId="0" xfId="0" applyFont="1" applyFill="1" applyAlignment="1">
      <alignment horizontal="left" vertical="center" wrapText="1"/>
    </xf>
    <xf numFmtId="0" fontId="25" fillId="4" borderId="27" xfId="0" applyFont="1" applyFill="1" applyBorder="1" applyAlignment="1">
      <alignment horizontal="left" vertical="center" wrapText="1"/>
    </xf>
    <xf numFmtId="0" fontId="25" fillId="4" borderId="35" xfId="0" applyFont="1" applyFill="1" applyBorder="1" applyAlignment="1">
      <alignment horizontal="left" vertical="center" wrapText="1"/>
    </xf>
    <xf numFmtId="0" fontId="25" fillId="4" borderId="30" xfId="0" applyFont="1" applyFill="1" applyBorder="1" applyAlignment="1">
      <alignment horizontal="left" vertical="center" wrapText="1"/>
    </xf>
    <xf numFmtId="0" fontId="25" fillId="4" borderId="31" xfId="0" applyFont="1" applyFill="1" applyBorder="1" applyAlignment="1">
      <alignment horizontal="left" vertical="center" wrapText="1"/>
    </xf>
    <xf numFmtId="0" fontId="43" fillId="0" borderId="43" xfId="0" applyFont="1" applyBorder="1" applyAlignment="1">
      <alignment horizontal="center" vertical="center" textRotation="90" wrapText="1"/>
    </xf>
    <xf numFmtId="0" fontId="43" fillId="0" borderId="44" xfId="0" applyFont="1" applyBorder="1" applyAlignment="1">
      <alignment horizontal="center" vertical="center" textRotation="90" wrapText="1"/>
    </xf>
    <xf numFmtId="0" fontId="7" fillId="0" borderId="15" xfId="0" applyFont="1" applyBorder="1" applyAlignment="1">
      <alignment horizontal="center" vertical="center" textRotation="90" wrapText="1"/>
    </xf>
    <xf numFmtId="0" fontId="7" fillId="0" borderId="12" xfId="0" applyFont="1" applyBorder="1" applyAlignment="1">
      <alignment horizontal="center" vertical="center" textRotation="90" wrapText="1"/>
    </xf>
    <xf numFmtId="0" fontId="24" fillId="4" borderId="42" xfId="0" applyFont="1" applyFill="1" applyBorder="1" applyAlignment="1">
      <alignment horizontal="left" vertical="center" wrapText="1"/>
    </xf>
    <xf numFmtId="0" fontId="24" fillId="4" borderId="19" xfId="0" applyFont="1" applyFill="1" applyBorder="1" applyAlignment="1">
      <alignment horizontal="left" vertical="center" wrapText="1"/>
    </xf>
    <xf numFmtId="0" fontId="24" fillId="4" borderId="28" xfId="0" applyFont="1" applyFill="1" applyBorder="1" applyAlignment="1">
      <alignment horizontal="left" vertical="center" wrapText="1"/>
    </xf>
    <xf numFmtId="0" fontId="30" fillId="4" borderId="19" xfId="0" applyFont="1" applyFill="1" applyBorder="1" applyAlignment="1">
      <alignment horizontal="left" vertical="top" wrapText="1"/>
    </xf>
    <xf numFmtId="0" fontId="30" fillId="4" borderId="28" xfId="0" applyFont="1" applyFill="1" applyBorder="1" applyAlignment="1">
      <alignment horizontal="left" vertical="top" wrapText="1"/>
    </xf>
    <xf numFmtId="0" fontId="46" fillId="4" borderId="9" xfId="2" applyFont="1" applyFill="1" applyBorder="1" applyAlignment="1">
      <alignment horizontal="center" vertical="center" textRotation="90" wrapText="1"/>
    </xf>
    <xf numFmtId="0" fontId="9" fillId="4" borderId="9" xfId="0" applyFont="1" applyFill="1" applyBorder="1" applyAlignment="1">
      <alignment horizontal="center" vertical="center" textRotation="90"/>
    </xf>
    <xf numFmtId="0" fontId="9" fillId="4" borderId="9" xfId="0" applyFont="1" applyFill="1" applyBorder="1" applyAlignment="1">
      <alignment horizontal="center" vertical="center" textRotation="90" wrapText="1"/>
    </xf>
    <xf numFmtId="0" fontId="19" fillId="0" borderId="14" xfId="0" applyFont="1" applyBorder="1" applyAlignment="1">
      <alignment horizontal="center" vertical="center" textRotation="90" wrapText="1"/>
    </xf>
    <xf numFmtId="0" fontId="19" fillId="0" borderId="15" xfId="0" applyFont="1" applyBorder="1" applyAlignment="1">
      <alignment horizontal="center" vertical="center" textRotation="90" wrapText="1"/>
    </xf>
    <xf numFmtId="0" fontId="20" fillId="0" borderId="14" xfId="0" applyFont="1" applyBorder="1" applyAlignment="1">
      <alignment horizontal="center" vertical="center" textRotation="90" wrapText="1"/>
    </xf>
    <xf numFmtId="0" fontId="20" fillId="0" borderId="15" xfId="0" applyFont="1" applyBorder="1" applyAlignment="1">
      <alignment horizontal="center" vertical="center" textRotation="90" wrapText="1"/>
    </xf>
    <xf numFmtId="0" fontId="20" fillId="0" borderId="17" xfId="0" applyFont="1" applyBorder="1" applyAlignment="1">
      <alignment horizontal="center" vertical="center" textRotation="90" wrapText="1"/>
    </xf>
    <xf numFmtId="0" fontId="15" fillId="4" borderId="16" xfId="0" applyFont="1" applyFill="1" applyBorder="1" applyAlignment="1">
      <alignment horizontal="center" vertical="center" wrapText="1"/>
    </xf>
    <xf numFmtId="0" fontId="16" fillId="4" borderId="25" xfId="0" applyFont="1" applyFill="1" applyBorder="1" applyAlignment="1">
      <alignment horizontal="center" vertical="center" wrapText="1"/>
    </xf>
    <xf numFmtId="0" fontId="16" fillId="4" borderId="20"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16" fillId="4" borderId="19" xfId="0" applyFont="1" applyFill="1" applyBorder="1" applyAlignment="1">
      <alignment horizontal="center" vertical="center" wrapText="1"/>
    </xf>
    <xf numFmtId="0" fontId="16" fillId="4" borderId="24" xfId="0" applyFont="1" applyFill="1" applyBorder="1" applyAlignment="1">
      <alignment horizontal="center" vertical="center" wrapText="1"/>
    </xf>
    <xf numFmtId="0" fontId="13" fillId="0" borderId="19" xfId="0" applyFont="1" applyBorder="1" applyAlignment="1">
      <alignment horizontal="left" vertical="center" wrapText="1"/>
    </xf>
    <xf numFmtId="0" fontId="13" fillId="0" borderId="24" xfId="0" applyFont="1" applyBorder="1" applyAlignment="1">
      <alignment horizontal="left" vertical="center" wrapText="1"/>
    </xf>
    <xf numFmtId="0" fontId="7" fillId="0" borderId="38" xfId="0" applyFont="1" applyBorder="1" applyAlignment="1">
      <alignment horizontal="left" vertical="center"/>
    </xf>
    <xf numFmtId="0" fontId="7" fillId="0" borderId="39" xfId="0" applyFont="1" applyBorder="1" applyAlignment="1">
      <alignment horizontal="left" vertical="center"/>
    </xf>
    <xf numFmtId="0" fontId="9" fillId="4" borderId="9"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7" fillId="0" borderId="10" xfId="0" applyFont="1" applyBorder="1" applyAlignment="1">
      <alignment vertical="center" wrapText="1"/>
    </xf>
    <xf numFmtId="0" fontId="7" fillId="0" borderId="15" xfId="0" applyFont="1" applyBorder="1" applyAlignment="1">
      <alignment vertical="center"/>
    </xf>
    <xf numFmtId="0" fontId="0" fillId="0" borderId="10" xfId="0" applyBorder="1" applyAlignment="1">
      <alignment vertical="center"/>
    </xf>
    <xf numFmtId="0" fontId="28" fillId="5" borderId="14" xfId="0" applyFont="1" applyFill="1" applyBorder="1" applyAlignment="1">
      <alignment horizontal="center" textRotation="90" wrapText="1"/>
    </xf>
    <xf numFmtId="0" fontId="28" fillId="5" borderId="15" xfId="0" applyFont="1" applyFill="1" applyBorder="1" applyAlignment="1">
      <alignment horizontal="center" textRotation="90" wrapText="1"/>
    </xf>
    <xf numFmtId="0" fontId="28" fillId="5" borderId="10" xfId="0" applyFont="1" applyFill="1" applyBorder="1" applyAlignment="1">
      <alignment horizontal="center" textRotation="90" wrapText="1"/>
    </xf>
    <xf numFmtId="0" fontId="32" fillId="0" borderId="0" xfId="0" applyFont="1" applyAlignment="1">
      <alignment horizontal="left" vertical="center" wrapText="1"/>
    </xf>
    <xf numFmtId="0" fontId="32" fillId="0" borderId="27" xfId="0" applyFont="1" applyBorder="1" applyAlignment="1">
      <alignment horizontal="left" vertical="center" wrapText="1"/>
    </xf>
    <xf numFmtId="0" fontId="14" fillId="0" borderId="34" xfId="0" applyFont="1" applyBorder="1" applyAlignment="1">
      <alignment horizontal="left" vertical="center"/>
    </xf>
    <xf numFmtId="0" fontId="14" fillId="0" borderId="0" xfId="0" applyFont="1" applyAlignment="1">
      <alignment horizontal="left" vertical="center"/>
    </xf>
    <xf numFmtId="0" fontId="14" fillId="0" borderId="27" xfId="0" applyFont="1" applyBorder="1" applyAlignment="1">
      <alignment horizontal="left" vertical="center"/>
    </xf>
    <xf numFmtId="0" fontId="33" fillId="0" borderId="30" xfId="0" applyFont="1" applyBorder="1" applyAlignment="1">
      <alignment horizontal="left" vertical="center" wrapText="1"/>
    </xf>
    <xf numFmtId="0" fontId="33" fillId="0" borderId="31" xfId="0" applyFont="1" applyBorder="1" applyAlignment="1">
      <alignment horizontal="left" vertical="center" wrapText="1"/>
    </xf>
    <xf numFmtId="0" fontId="27" fillId="0" borderId="14" xfId="0" applyFont="1" applyBorder="1" applyAlignment="1">
      <alignment horizontal="center" textRotation="90" wrapText="1"/>
    </xf>
    <xf numFmtId="0" fontId="27" fillId="0" borderId="15" xfId="0" applyFont="1" applyBorder="1" applyAlignment="1">
      <alignment horizontal="center" textRotation="90" wrapText="1"/>
    </xf>
    <xf numFmtId="0" fontId="27" fillId="0" borderId="10" xfId="0" applyFont="1" applyBorder="1" applyAlignment="1">
      <alignment horizontal="center" textRotation="90" wrapText="1"/>
    </xf>
    <xf numFmtId="0" fontId="9" fillId="0" borderId="36" xfId="0" applyFont="1" applyBorder="1" applyAlignment="1">
      <alignment horizontal="center" textRotation="90" wrapText="1"/>
    </xf>
    <xf numFmtId="0" fontId="9" fillId="0" borderId="37" xfId="0" applyFont="1" applyBorder="1" applyAlignment="1">
      <alignment horizontal="center" textRotation="90" wrapText="1"/>
    </xf>
    <xf numFmtId="0" fontId="9" fillId="0" borderId="13" xfId="0" applyFont="1" applyBorder="1" applyAlignment="1">
      <alignment horizontal="center" textRotation="90" wrapText="1"/>
    </xf>
    <xf numFmtId="0" fontId="28" fillId="5" borderId="14" xfId="0" applyFont="1" applyFill="1" applyBorder="1" applyAlignment="1">
      <alignment horizontal="center" vertical="center" textRotation="90" wrapText="1"/>
    </xf>
    <xf numFmtId="0" fontId="28" fillId="5" borderId="10" xfId="0" applyFont="1" applyFill="1" applyBorder="1" applyAlignment="1">
      <alignment horizontal="center" vertical="center" textRotation="90"/>
    </xf>
    <xf numFmtId="0" fontId="29" fillId="0" borderId="16" xfId="0" applyFont="1" applyBorder="1" applyAlignment="1">
      <alignment horizontal="center" textRotation="90" wrapText="1"/>
    </xf>
    <xf numFmtId="0" fontId="29" fillId="0" borderId="18" xfId="0" applyFont="1" applyBorder="1" applyAlignment="1">
      <alignment horizontal="center" textRotation="90" wrapText="1"/>
    </xf>
    <xf numFmtId="0" fontId="18" fillId="3" borderId="38" xfId="0" applyFont="1" applyFill="1" applyBorder="1" applyAlignment="1">
      <alignment horizontal="left" vertical="center" wrapText="1"/>
    </xf>
    <xf numFmtId="0" fontId="7" fillId="3" borderId="39" xfId="0" applyFont="1" applyFill="1" applyBorder="1" applyAlignment="1">
      <alignment horizontal="left" vertical="center" wrapText="1"/>
    </xf>
    <xf numFmtId="0" fontId="7" fillId="3" borderId="40" xfId="0" applyFont="1" applyFill="1" applyBorder="1" applyAlignment="1">
      <alignment horizontal="left" vertical="center" wrapText="1"/>
    </xf>
    <xf numFmtId="0" fontId="7" fillId="0" borderId="38" xfId="0" applyFont="1" applyBorder="1" applyAlignment="1">
      <alignment horizontal="center" vertical="center" wrapText="1"/>
    </xf>
    <xf numFmtId="0" fontId="7" fillId="0" borderId="40" xfId="0" applyFont="1" applyBorder="1" applyAlignment="1">
      <alignment horizontal="center" vertical="center" wrapText="1"/>
    </xf>
    <xf numFmtId="0" fontId="14" fillId="4" borderId="16" xfId="0" applyFont="1" applyFill="1" applyBorder="1" applyAlignment="1">
      <alignment horizontal="center" vertical="center" wrapText="1"/>
    </xf>
    <xf numFmtId="0" fontId="7" fillId="0" borderId="18" xfId="0" applyFont="1" applyBorder="1" applyAlignment="1">
      <alignment vertical="center"/>
    </xf>
    <xf numFmtId="0" fontId="41" fillId="0" borderId="32" xfId="0" applyFont="1" applyBorder="1" applyAlignment="1">
      <alignment horizontal="center" vertical="center" wrapText="1"/>
    </xf>
    <xf numFmtId="0" fontId="41" fillId="0" borderId="25" xfId="0" applyFont="1" applyBorder="1" applyAlignment="1">
      <alignment horizontal="center" vertical="center" wrapText="1"/>
    </xf>
    <xf numFmtId="0" fontId="41" fillId="0" borderId="33" xfId="0" applyFont="1" applyBorder="1" applyAlignment="1">
      <alignment horizontal="center" vertical="center" wrapText="1"/>
    </xf>
    <xf numFmtId="0" fontId="41" fillId="0" borderId="34" xfId="0" applyFont="1" applyBorder="1" applyAlignment="1">
      <alignment horizontal="center" vertical="center" wrapText="1"/>
    </xf>
    <xf numFmtId="0" fontId="41" fillId="0" borderId="0" xfId="0" applyFont="1" applyAlignment="1">
      <alignment horizontal="center" vertical="center" wrapText="1"/>
    </xf>
    <xf numFmtId="0" fontId="41" fillId="0" borderId="27" xfId="0" applyFont="1" applyBorder="1" applyAlignment="1">
      <alignment horizontal="center" vertical="center" wrapText="1"/>
    </xf>
    <xf numFmtId="0" fontId="41" fillId="0" borderId="35" xfId="0" applyFont="1" applyBorder="1" applyAlignment="1">
      <alignment horizontal="center" vertical="center" wrapText="1"/>
    </xf>
    <xf numFmtId="0" fontId="41" fillId="0" borderId="30" xfId="0" applyFont="1" applyBorder="1" applyAlignment="1">
      <alignment horizontal="center" vertical="center" wrapText="1"/>
    </xf>
    <xf numFmtId="0" fontId="41" fillId="0" borderId="31"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0" xfId="0" applyFont="1" applyBorder="1" applyAlignment="1">
      <alignment horizontal="center" vertical="center" wrapText="1"/>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10" xfId="0" applyFont="1" applyBorder="1" applyAlignment="1">
      <alignment horizontal="center" vertical="center"/>
    </xf>
    <xf numFmtId="0" fontId="44" fillId="4" borderId="9" xfId="2" applyFont="1" applyFill="1" applyBorder="1" applyAlignment="1">
      <alignment horizontal="center" vertical="center" wrapText="1"/>
    </xf>
    <xf numFmtId="0" fontId="43" fillId="0" borderId="47" xfId="0" applyFont="1" applyBorder="1" applyAlignment="1">
      <alignment horizontal="center" vertical="center" textRotation="90" wrapText="1"/>
    </xf>
    <xf numFmtId="0" fontId="43" fillId="0" borderId="8" xfId="0" applyFont="1" applyBorder="1" applyAlignment="1">
      <alignment horizontal="center" vertical="center" textRotation="90" wrapText="1"/>
    </xf>
    <xf numFmtId="0" fontId="45" fillId="4" borderId="9" xfId="2" applyFont="1" applyFill="1" applyBorder="1" applyAlignment="1">
      <alignment horizontal="center" vertical="center" textRotation="90"/>
    </xf>
    <xf numFmtId="0" fontId="8" fillId="4" borderId="41" xfId="0" applyFont="1" applyFill="1" applyBorder="1" applyAlignment="1">
      <alignment horizontal="center" vertical="center" textRotation="90" wrapText="1"/>
    </xf>
    <xf numFmtId="0" fontId="8" fillId="4" borderId="34" xfId="0" applyFont="1" applyFill="1" applyBorder="1" applyAlignment="1">
      <alignment horizontal="center" vertical="center" textRotation="90" wrapText="1"/>
    </xf>
    <xf numFmtId="0" fontId="8" fillId="4" borderId="42" xfId="0" applyFont="1" applyFill="1" applyBorder="1" applyAlignment="1">
      <alignment horizontal="center" vertical="center" textRotation="90" wrapText="1"/>
    </xf>
    <xf numFmtId="0" fontId="8" fillId="4" borderId="32" xfId="0" applyFont="1" applyFill="1" applyBorder="1" applyAlignment="1">
      <alignment horizontal="center" vertical="center" textRotation="90" wrapText="1"/>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0" xfId="0" applyFont="1" applyBorder="1" applyAlignment="1">
      <alignment horizontal="center"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0" fontId="6" fillId="0" borderId="10" xfId="0" applyFont="1" applyBorder="1" applyAlignment="1">
      <alignment horizontal="left" vertical="center"/>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10" xfId="0" applyFont="1" applyBorder="1" applyAlignment="1">
      <alignment horizontal="left" vertical="center" wrapText="1"/>
    </xf>
    <xf numFmtId="0" fontId="6" fillId="0" borderId="14" xfId="0" applyFont="1" applyBorder="1" applyAlignment="1">
      <alignment horizontal="center" wrapText="1"/>
    </xf>
    <xf numFmtId="0" fontId="6" fillId="0" borderId="10" xfId="0" applyFont="1" applyBorder="1" applyAlignment="1">
      <alignment horizont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4" xfId="0" applyFont="1" applyBorder="1" applyAlignment="1">
      <alignment horizontal="center"/>
    </xf>
    <xf numFmtId="0" fontId="6" fillId="0" borderId="10" xfId="0" applyFont="1" applyBorder="1" applyAlignment="1">
      <alignment horizontal="center"/>
    </xf>
    <xf numFmtId="0" fontId="6" fillId="0" borderId="15" xfId="0" applyFont="1" applyBorder="1" applyAlignment="1">
      <alignment horizontal="center"/>
    </xf>
    <xf numFmtId="0" fontId="3" fillId="7" borderId="1" xfId="0" applyFont="1" applyFill="1" applyBorder="1" applyAlignment="1">
      <alignment horizontal="center"/>
    </xf>
    <xf numFmtId="0" fontId="3" fillId="7" borderId="11" xfId="0" applyFont="1" applyFill="1" applyBorder="1" applyAlignment="1">
      <alignment horizontal="center"/>
    </xf>
    <xf numFmtId="0" fontId="3" fillId="7" borderId="2" xfId="0" applyFont="1" applyFill="1" applyBorder="1" applyAlignment="1">
      <alignment horizontal="center"/>
    </xf>
  </cellXfs>
  <cellStyles count="3">
    <cellStyle name="Normal" xfId="0" builtinId="0"/>
    <cellStyle name="Normal 2" xfId="2" xr:uid="{51A81120-47B7-4819-95D2-CC9E610493E9}"/>
    <cellStyle name="Normal_ANNEXURE-1" xfId="1" xr:uid="{949FC951-5CD4-4045-B0C6-CCC347392E3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57150</xdr:colOff>
          <xdr:row>13</xdr:row>
          <xdr:rowOff>9525</xdr:rowOff>
        </xdr:from>
        <xdr:to>
          <xdr:col>14</xdr:col>
          <xdr:colOff>1209675</xdr:colOff>
          <xdr:row>13</xdr:row>
          <xdr:rowOff>695325</xdr:rowOff>
        </xdr:to>
        <xdr:sp macro="" textlink="">
          <xdr:nvSpPr>
            <xdr:cNvPr id="1643" name="Object 619" hidden="1">
              <a:extLst>
                <a:ext uri="{63B3BB69-23CF-44E3-9099-C40C66FF867C}">
                  <a14:compatExt spid="_x0000_s1643"/>
                </a:ext>
                <a:ext uri="{FF2B5EF4-FFF2-40B4-BE49-F238E27FC236}">
                  <a16:creationId xmlns:a16="http://schemas.microsoft.com/office/drawing/2014/main" id="{00000000-0008-0000-0000-00006B06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57150</xdr:colOff>
          <xdr:row>14</xdr:row>
          <xdr:rowOff>47625</xdr:rowOff>
        </xdr:from>
        <xdr:to>
          <xdr:col>14</xdr:col>
          <xdr:colOff>1200150</xdr:colOff>
          <xdr:row>14</xdr:row>
          <xdr:rowOff>723900</xdr:rowOff>
        </xdr:to>
        <xdr:sp macro="" textlink="">
          <xdr:nvSpPr>
            <xdr:cNvPr id="1644" name="Object 620" hidden="1">
              <a:extLst>
                <a:ext uri="{63B3BB69-23CF-44E3-9099-C40C66FF867C}">
                  <a14:compatExt spid="_x0000_s1644"/>
                </a:ext>
                <a:ext uri="{FF2B5EF4-FFF2-40B4-BE49-F238E27FC236}">
                  <a16:creationId xmlns:a16="http://schemas.microsoft.com/office/drawing/2014/main" id="{00000000-0008-0000-0000-00006C06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47625</xdr:colOff>
          <xdr:row>16</xdr:row>
          <xdr:rowOff>66675</xdr:rowOff>
        </xdr:from>
        <xdr:to>
          <xdr:col>14</xdr:col>
          <xdr:colOff>1247775</xdr:colOff>
          <xdr:row>17</xdr:row>
          <xdr:rowOff>285751</xdr:rowOff>
        </xdr:to>
        <xdr:sp macro="" textlink="">
          <xdr:nvSpPr>
            <xdr:cNvPr id="1645" name="Object 621" hidden="1">
              <a:extLst>
                <a:ext uri="{63B3BB69-23CF-44E3-9099-C40C66FF867C}">
                  <a14:compatExt spid="_x0000_s1645"/>
                </a:ext>
                <a:ext uri="{FF2B5EF4-FFF2-40B4-BE49-F238E27FC236}">
                  <a16:creationId xmlns:a16="http://schemas.microsoft.com/office/drawing/2014/main" id="{00000000-0008-0000-0000-00006D06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85725</xdr:colOff>
          <xdr:row>20</xdr:row>
          <xdr:rowOff>123825</xdr:rowOff>
        </xdr:from>
        <xdr:to>
          <xdr:col>14</xdr:col>
          <xdr:colOff>1181100</xdr:colOff>
          <xdr:row>21</xdr:row>
          <xdr:rowOff>276225</xdr:rowOff>
        </xdr:to>
        <xdr:sp macro="" textlink="">
          <xdr:nvSpPr>
            <xdr:cNvPr id="1646" name="Object 622" hidden="1">
              <a:extLst>
                <a:ext uri="{63B3BB69-23CF-44E3-9099-C40C66FF867C}">
                  <a14:compatExt spid="_x0000_s1646"/>
                </a:ext>
                <a:ext uri="{FF2B5EF4-FFF2-40B4-BE49-F238E27FC236}">
                  <a16:creationId xmlns:a16="http://schemas.microsoft.com/office/drawing/2014/main" id="{00000000-0008-0000-0000-00006E06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95250</xdr:colOff>
          <xdr:row>23</xdr:row>
          <xdr:rowOff>371475</xdr:rowOff>
        </xdr:from>
        <xdr:to>
          <xdr:col>14</xdr:col>
          <xdr:colOff>1209675</xdr:colOff>
          <xdr:row>24</xdr:row>
          <xdr:rowOff>514351</xdr:rowOff>
        </xdr:to>
        <xdr:sp macro="" textlink="">
          <xdr:nvSpPr>
            <xdr:cNvPr id="1647" name="Object 623" hidden="1">
              <a:extLst>
                <a:ext uri="{63B3BB69-23CF-44E3-9099-C40C66FF867C}">
                  <a14:compatExt spid="_x0000_s1647"/>
                </a:ext>
                <a:ext uri="{FF2B5EF4-FFF2-40B4-BE49-F238E27FC236}">
                  <a16:creationId xmlns:a16="http://schemas.microsoft.com/office/drawing/2014/main" id="{00000000-0008-0000-0000-00006F06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14</xdr:col>
      <xdr:colOff>333375</xdr:colOff>
      <xdr:row>31</xdr:row>
      <xdr:rowOff>200025</xdr:rowOff>
    </xdr:from>
    <xdr:to>
      <xdr:col>15</xdr:col>
      <xdr:colOff>333375</xdr:colOff>
      <xdr:row>32</xdr:row>
      <xdr:rowOff>638175</xdr:rowOff>
    </xdr:to>
    <xdr:pic>
      <xdr:nvPicPr>
        <xdr:cNvPr id="1748" name="Picture 1">
          <a:extLst>
            <a:ext uri="{FF2B5EF4-FFF2-40B4-BE49-F238E27FC236}">
              <a16:creationId xmlns:a16="http://schemas.microsoft.com/office/drawing/2014/main" id="{F4DA4557-B70D-DA5B-7C21-1672866CAF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01750" y="14582775"/>
          <a:ext cx="12668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14</xdr:col>
          <xdr:colOff>137432</xdr:colOff>
          <xdr:row>25</xdr:row>
          <xdr:rowOff>206829</xdr:rowOff>
        </xdr:from>
        <xdr:to>
          <xdr:col>14</xdr:col>
          <xdr:colOff>1043668</xdr:colOff>
          <xdr:row>26</xdr:row>
          <xdr:rowOff>352426</xdr:rowOff>
        </xdr:to>
        <xdr:sp macro="" textlink="">
          <xdr:nvSpPr>
            <xdr:cNvPr id="1705" name="Object 681" hidden="1">
              <a:extLst>
                <a:ext uri="{63B3BB69-23CF-44E3-9099-C40C66FF867C}">
                  <a14:compatExt spid="_x0000_s1705"/>
                </a:ext>
                <a:ext uri="{FF2B5EF4-FFF2-40B4-BE49-F238E27FC236}">
                  <a16:creationId xmlns:a16="http://schemas.microsoft.com/office/drawing/2014/main" id="{00000000-0008-0000-0000-0000A906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61</xdr:row>
      <xdr:rowOff>0</xdr:rowOff>
    </xdr:from>
    <xdr:to>
      <xdr:col>2</xdr:col>
      <xdr:colOff>0</xdr:colOff>
      <xdr:row>76</xdr:row>
      <xdr:rowOff>0</xdr:rowOff>
    </xdr:to>
    <xdr:sp macro="" textlink="">
      <xdr:nvSpPr>
        <xdr:cNvPr id="2" name="Testo 1">
          <a:extLst>
            <a:ext uri="{FF2B5EF4-FFF2-40B4-BE49-F238E27FC236}">
              <a16:creationId xmlns:a16="http://schemas.microsoft.com/office/drawing/2014/main" id="{47C432A8-A291-4DBA-948E-A8520FEDE42D}"/>
            </a:ext>
          </a:extLst>
        </xdr:cNvPr>
        <xdr:cNvSpPr txBox="1">
          <a:spLocks noChangeArrowheads="1"/>
        </xdr:cNvSpPr>
      </xdr:nvSpPr>
      <xdr:spPr>
        <a:xfrm>
          <a:off x="297180" y="12908280"/>
          <a:ext cx="6675120" cy="2514600"/>
        </a:xfrm>
        <a:prstGeom prst="rect">
          <a:avLst/>
        </a:prstGeom>
        <a:solidFill>
          <a:srgbClr val="FFFFFF"/>
        </a:solidFill>
        <a:ln w="9525">
          <a:solidFill>
            <a:srgbClr val="000000"/>
          </a:solidFill>
          <a:miter lim="800000"/>
        </a:ln>
      </xdr:spPr>
      <xdr:txBody>
        <a:bodyPr vertOverflow="clip" wrap="square" lIns="27432" tIns="22860" rIns="0" bIns="0" anchor="t" upright="1"/>
        <a:lstStyle/>
        <a:p>
          <a:pPr algn="l" rtl="0">
            <a:lnSpc>
              <a:spcPts val="1100"/>
            </a:lnSpc>
            <a:defRPr sz="1000"/>
          </a:pPr>
          <a:r>
            <a:rPr lang="en-GB" sz="1000" b="1" i="0" u="sng" strike="noStrike">
              <a:solidFill>
                <a:srgbClr val="000000"/>
              </a:solidFill>
              <a:latin typeface="Arial" panose="020B0604020202020204"/>
              <a:cs typeface="Arial" panose="020B0604020202020204"/>
            </a:rPr>
            <a:t>Notes for 10A and 10B</a:t>
          </a:r>
          <a:endParaRPr lang="en-GB" sz="1000" b="0" i="0" strike="noStrike">
            <a:solidFill>
              <a:srgbClr val="000000"/>
            </a:solidFill>
            <a:latin typeface="Arial" panose="020B0604020202020204"/>
            <a:cs typeface="Arial" panose="020B0604020202020204"/>
          </a:endParaRPr>
        </a:p>
        <a:p>
          <a:pPr algn="l" rtl="0">
            <a:lnSpc>
              <a:spcPts val="1100"/>
            </a:lnSpc>
            <a:defRPr sz="1000"/>
          </a:pPr>
          <a:r>
            <a:rPr lang="en-GB" sz="1000" b="0" i="0" strike="noStrike">
              <a:solidFill>
                <a:srgbClr val="000000"/>
              </a:solidFill>
              <a:latin typeface="Arial" panose="020B0604020202020204"/>
              <a:cs typeface="Arial" panose="020B0604020202020204"/>
            </a:rPr>
            <a:t>In view of the wide variety of systems in use for identification of parts, it is not possible to lay down firm rules for the completion of these columns.  Manufacturers/suppliers should give whatever identification they use to positively identify parts and to show interchangeability with other existing equipment.  Including numbers that are unique only to the equipment on the SPIR being completed is to be discouraged as it inevitably  leads to an unnecessary increase in inventory levels particularly for "bought-out" items.  Of particular importance is the inclusion of the full designation, especially those relating to electrical and instrument items, couplings, mechanical seals, etc.  </a:t>
          </a:r>
        </a:p>
        <a:p>
          <a:pPr algn="l" rtl="0">
            <a:lnSpc>
              <a:spcPts val="1100"/>
            </a:lnSpc>
            <a:defRPr sz="1000"/>
          </a:pPr>
          <a:r>
            <a:rPr lang="en-GB" sz="1000" b="0" i="0" strike="noStrike">
              <a:solidFill>
                <a:srgbClr val="000000"/>
              </a:solidFill>
              <a:latin typeface="Arial" panose="020B0604020202020204"/>
              <a:cs typeface="Arial" panose="020B0604020202020204"/>
            </a:rPr>
            <a:t>Where the designation or code indicates something special, details should be included together the options fitted on the material to be supplied that are not part of the code or is not standard.</a:t>
          </a:r>
        </a:p>
        <a:p>
          <a:pPr algn="l" rtl="0">
            <a:lnSpc>
              <a:spcPts val="1100"/>
            </a:lnSpc>
            <a:defRPr sz="1000"/>
          </a:pPr>
          <a:r>
            <a:rPr lang="en-GB" sz="1000" b="0" i="0" strike="noStrike">
              <a:solidFill>
                <a:srgbClr val="000000"/>
              </a:solidFill>
              <a:latin typeface="Arial" panose="020B0604020202020204"/>
              <a:cs typeface="Arial" panose="020B0604020202020204"/>
            </a:rPr>
            <a:t>Although FINAL drawings may not always be available together with real part numbers, this should not delay initial completion of the SPIR form.  In such cases, for </a:t>
          </a:r>
          <a:r>
            <a:rPr lang="en-GB" sz="1000" b="1" i="0" u="sng" strike="noStrike">
              <a:solidFill>
                <a:srgbClr val="000000"/>
              </a:solidFill>
              <a:latin typeface="Arial" panose="020B0604020202020204"/>
              <a:cs typeface="Arial" panose="020B0604020202020204"/>
            </a:rPr>
            <a:t>initial</a:t>
          </a:r>
          <a:r>
            <a:rPr lang="en-GB" sz="1000" b="0" i="0" strike="noStrike">
              <a:solidFill>
                <a:srgbClr val="000000"/>
              </a:solidFill>
              <a:latin typeface="Arial" panose="020B0604020202020204"/>
              <a:cs typeface="Arial" panose="020B0604020202020204"/>
            </a:rPr>
            <a:t> submission only, general catalogue information, pamphlets, etc., will suffice.</a:t>
          </a:r>
        </a:p>
        <a:p>
          <a:pPr algn="l" rtl="0">
            <a:lnSpc>
              <a:spcPts val="1000"/>
            </a:lnSpc>
            <a:defRPr sz="1000"/>
          </a:pPr>
          <a:r>
            <a:rPr lang="en-GB" sz="1000" b="0" i="0" strike="noStrike">
              <a:solidFill>
                <a:srgbClr val="000000"/>
              </a:solidFill>
              <a:latin typeface="Arial" panose="020B0604020202020204"/>
              <a:cs typeface="Arial" panose="020B0604020202020204"/>
            </a:rPr>
            <a:t>However, as soon as the final drawings are available, a revision of the SPIR should be submitted together with   the relevant drawings.</a:t>
          </a:r>
        </a:p>
        <a:p>
          <a:pPr algn="l" rtl="0">
            <a:lnSpc>
              <a:spcPts val="1100"/>
            </a:lnSpc>
            <a:defRPr sz="1000"/>
          </a:pPr>
          <a:endParaRPr lang="en-GB" sz="1000" b="0" i="0" strike="noStrike">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oleObject5.bin"/><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FEC4-3361-4347-8D6F-12B8F9CF88FF}">
  <sheetPr>
    <pageSetUpPr fitToPage="1"/>
  </sheetPr>
  <dimension ref="A1:Y33"/>
  <sheetViews>
    <sheetView tabSelected="1" view="pageBreakPreview" topLeftCell="A24" zoomScale="70" zoomScaleNormal="70" zoomScaleSheetLayoutView="70" workbookViewId="0">
      <selection sqref="A1:A1048576"/>
    </sheetView>
  </sheetViews>
  <sheetFormatPr defaultColWidth="3.5" defaultRowHeight="12.75"/>
  <cols>
    <col min="1" max="1" width="3.125" style="68" customWidth="1"/>
    <col min="2" max="5" width="5" style="69" customWidth="1"/>
    <col min="6" max="6" width="4.25" style="67" customWidth="1"/>
    <col min="7" max="7" width="4.5" style="67" customWidth="1"/>
    <col min="8" max="8" width="6.375" style="67" customWidth="1"/>
    <col min="9" max="9" width="5.625" style="67" customWidth="1"/>
    <col min="10" max="10" width="42.25" style="67" customWidth="1"/>
    <col min="11" max="11" width="37.25" style="67" customWidth="1"/>
    <col min="12" max="12" width="16.375" style="67" customWidth="1"/>
    <col min="13" max="13" width="16" style="67" customWidth="1"/>
    <col min="14" max="14" width="21.25" style="67" customWidth="1"/>
    <col min="15" max="15" width="16.625" style="67" customWidth="1"/>
    <col min="16" max="16" width="5.875" style="67" customWidth="1"/>
    <col min="17" max="17" width="5.625" style="67" customWidth="1"/>
    <col min="18" max="18" width="6.125" style="67" customWidth="1"/>
    <col min="19" max="19" width="6" style="67" customWidth="1"/>
    <col min="20" max="20" width="9.5" style="67" customWidth="1"/>
    <col min="21" max="21" width="14.25" style="67" bestFit="1" customWidth="1"/>
    <col min="22" max="22" width="6.375" style="70" customWidth="1"/>
    <col min="23" max="23" width="4.5" style="70" customWidth="1"/>
    <col min="24" max="24" width="15.625" style="67" customWidth="1"/>
    <col min="25" max="25" width="6" style="67" customWidth="1"/>
    <col min="26" max="16384" width="3.5" style="67"/>
  </cols>
  <sheetData>
    <row r="1" spans="1:25" ht="18" customHeight="1">
      <c r="A1" s="270">
        <v>1</v>
      </c>
      <c r="B1" s="266" t="s">
        <v>424</v>
      </c>
      <c r="C1" s="201" t="s">
        <v>0</v>
      </c>
      <c r="D1" s="201" t="s">
        <v>1</v>
      </c>
      <c r="E1" s="201" t="s">
        <v>2</v>
      </c>
      <c r="F1" s="201" t="s">
        <v>3</v>
      </c>
      <c r="G1" s="201" t="s">
        <v>4</v>
      </c>
      <c r="H1" s="144" t="s">
        <v>5</v>
      </c>
      <c r="I1" s="145"/>
      <c r="J1" s="145"/>
      <c r="K1" s="145"/>
      <c r="L1" s="145"/>
      <c r="M1" s="145"/>
      <c r="N1" s="145"/>
      <c r="O1" s="145"/>
      <c r="P1" s="145"/>
      <c r="Q1" s="145"/>
      <c r="R1" s="145"/>
      <c r="S1" s="145"/>
      <c r="T1" s="96" t="s">
        <v>415</v>
      </c>
      <c r="U1" s="97"/>
      <c r="V1" s="98"/>
      <c r="W1" s="99"/>
      <c r="X1" s="99"/>
      <c r="Y1" s="118">
        <v>25</v>
      </c>
    </row>
    <row r="2" spans="1:25" ht="18" customHeight="1">
      <c r="A2" s="271"/>
      <c r="B2" s="266"/>
      <c r="C2" s="201"/>
      <c r="D2" s="201"/>
      <c r="E2" s="201"/>
      <c r="F2" s="201"/>
      <c r="G2" s="201"/>
      <c r="H2" s="78" t="s">
        <v>6</v>
      </c>
      <c r="I2" s="79" t="s">
        <v>7</v>
      </c>
      <c r="J2" s="146" t="s">
        <v>8</v>
      </c>
      <c r="K2" s="146"/>
      <c r="L2" s="146"/>
      <c r="M2" s="146"/>
      <c r="N2" s="147"/>
      <c r="O2" s="148" t="s">
        <v>9</v>
      </c>
      <c r="P2" s="149"/>
      <c r="Q2" s="149"/>
      <c r="R2" s="149"/>
      <c r="S2" s="150"/>
      <c r="T2" s="151" t="s">
        <v>10</v>
      </c>
      <c r="U2" s="152"/>
      <c r="V2" s="152"/>
      <c r="W2" s="152"/>
      <c r="X2" s="152"/>
      <c r="Y2" s="153"/>
    </row>
    <row r="3" spans="1:25" ht="18" customHeight="1">
      <c r="A3" s="271"/>
      <c r="B3" s="266"/>
      <c r="C3" s="201"/>
      <c r="D3" s="201"/>
      <c r="E3" s="201"/>
      <c r="F3" s="201"/>
      <c r="G3" s="201"/>
      <c r="H3" s="80"/>
      <c r="I3" s="79" t="s">
        <v>11</v>
      </c>
      <c r="J3" s="160" t="s">
        <v>12</v>
      </c>
      <c r="K3" s="160"/>
      <c r="L3" s="160"/>
      <c r="M3" s="160"/>
      <c r="N3" s="161"/>
      <c r="O3" s="138" t="s">
        <v>13</v>
      </c>
      <c r="P3" s="139"/>
      <c r="Q3" s="139"/>
      <c r="R3" s="139"/>
      <c r="S3" s="140"/>
      <c r="T3" s="141" t="s">
        <v>14</v>
      </c>
      <c r="U3" s="142"/>
      <c r="V3" s="142"/>
      <c r="W3" s="142"/>
      <c r="X3" s="142"/>
      <c r="Y3" s="143"/>
    </row>
    <row r="4" spans="1:25" ht="18" customHeight="1">
      <c r="A4" s="272"/>
      <c r="B4" s="266"/>
      <c r="C4" s="201"/>
      <c r="D4" s="201"/>
      <c r="E4" s="201"/>
      <c r="F4" s="201"/>
      <c r="G4" s="201"/>
      <c r="H4" s="80"/>
      <c r="I4" s="79" t="s">
        <v>15</v>
      </c>
      <c r="J4" s="160" t="s">
        <v>16</v>
      </c>
      <c r="K4" s="160"/>
      <c r="L4" s="160"/>
      <c r="M4" s="160"/>
      <c r="N4" s="161"/>
      <c r="O4" s="154" t="s">
        <v>17</v>
      </c>
      <c r="P4" s="155"/>
      <c r="Q4" s="155"/>
      <c r="R4" s="155"/>
      <c r="S4" s="156"/>
      <c r="T4" s="157" t="s">
        <v>18</v>
      </c>
      <c r="U4" s="158"/>
      <c r="V4" s="158"/>
      <c r="W4" s="158"/>
      <c r="X4" s="158"/>
      <c r="Y4" s="159"/>
    </row>
    <row r="5" spans="1:25" ht="18" customHeight="1">
      <c r="A5" s="273">
        <v>2</v>
      </c>
      <c r="B5" s="202" t="s">
        <v>425</v>
      </c>
      <c r="C5" s="202" t="s">
        <v>429</v>
      </c>
      <c r="D5" s="202" t="s">
        <v>429</v>
      </c>
      <c r="E5" s="202" t="s">
        <v>429</v>
      </c>
      <c r="F5" s="202" t="s">
        <v>429</v>
      </c>
      <c r="G5" s="202" t="s">
        <v>429</v>
      </c>
      <c r="H5" s="80"/>
      <c r="I5" s="79" t="s">
        <v>19</v>
      </c>
      <c r="J5" s="160" t="s">
        <v>20</v>
      </c>
      <c r="K5" s="160"/>
      <c r="L5" s="160"/>
      <c r="M5" s="160"/>
      <c r="N5" s="161"/>
      <c r="O5" s="81"/>
      <c r="P5" s="100"/>
      <c r="Q5" s="100"/>
      <c r="R5" s="100"/>
      <c r="S5" s="101"/>
      <c r="T5" s="162" t="s">
        <v>21</v>
      </c>
      <c r="U5" s="163"/>
      <c r="V5" s="163"/>
      <c r="W5" s="163"/>
      <c r="X5" s="163"/>
      <c r="Y5" s="164"/>
    </row>
    <row r="6" spans="1:25" ht="18" customHeight="1">
      <c r="A6" s="271"/>
      <c r="B6" s="202"/>
      <c r="C6" s="202"/>
      <c r="D6" s="202"/>
      <c r="E6" s="202"/>
      <c r="F6" s="202"/>
      <c r="G6" s="202"/>
      <c r="H6" s="80"/>
      <c r="I6" s="79" t="s">
        <v>22</v>
      </c>
      <c r="J6" s="160" t="s">
        <v>23</v>
      </c>
      <c r="K6" s="160"/>
      <c r="L6" s="160"/>
      <c r="M6" s="160"/>
      <c r="N6" s="161"/>
      <c r="O6" s="81" t="s">
        <v>24</v>
      </c>
      <c r="P6" s="100"/>
      <c r="Q6" s="100"/>
      <c r="R6" s="100"/>
      <c r="S6" s="101"/>
      <c r="T6" s="165" t="s">
        <v>25</v>
      </c>
      <c r="U6" s="166"/>
      <c r="V6" s="166"/>
      <c r="W6" s="166"/>
      <c r="X6" s="166"/>
      <c r="Y6" s="167"/>
    </row>
    <row r="7" spans="1:25" ht="18" customHeight="1">
      <c r="A7" s="271"/>
      <c r="B7" s="202"/>
      <c r="C7" s="202"/>
      <c r="D7" s="202"/>
      <c r="E7" s="202"/>
      <c r="F7" s="202"/>
      <c r="G7" s="202"/>
      <c r="H7" s="82"/>
      <c r="I7" s="83"/>
      <c r="J7" s="215" t="s">
        <v>26</v>
      </c>
      <c r="K7" s="215"/>
      <c r="L7" s="215"/>
      <c r="M7" s="215"/>
      <c r="N7" s="216"/>
      <c r="O7" s="81"/>
      <c r="P7" s="100"/>
      <c r="Q7" s="100"/>
      <c r="R7" s="100"/>
      <c r="S7" s="101"/>
      <c r="T7" s="102"/>
      <c r="U7" s="103"/>
      <c r="V7" s="103"/>
      <c r="W7" s="103"/>
      <c r="X7" s="103"/>
      <c r="Y7" s="119"/>
    </row>
    <row r="8" spans="1:25" ht="18" customHeight="1">
      <c r="A8" s="271"/>
      <c r="B8" s="202"/>
      <c r="C8" s="202"/>
      <c r="D8" s="202"/>
      <c r="E8" s="202"/>
      <c r="F8" s="202"/>
      <c r="G8" s="202"/>
      <c r="H8" s="209" t="s">
        <v>27</v>
      </c>
      <c r="I8" s="210"/>
      <c r="J8" s="210"/>
      <c r="K8" s="210"/>
      <c r="L8" s="210"/>
      <c r="M8" s="210"/>
      <c r="N8" s="211"/>
      <c r="O8" s="84"/>
      <c r="P8" s="104"/>
      <c r="Q8" s="104"/>
      <c r="R8" s="104"/>
      <c r="S8" s="105"/>
      <c r="T8" s="102"/>
      <c r="U8" s="103"/>
      <c r="V8" s="103"/>
      <c r="W8" s="103"/>
      <c r="X8" s="103"/>
      <c r="Y8" s="119"/>
    </row>
    <row r="9" spans="1:25" ht="18" customHeight="1">
      <c r="A9" s="272"/>
      <c r="B9" s="202"/>
      <c r="C9" s="202"/>
      <c r="D9" s="202"/>
      <c r="E9" s="202"/>
      <c r="F9" s="202"/>
      <c r="G9" s="202"/>
      <c r="H9" s="212"/>
      <c r="I9" s="213"/>
      <c r="J9" s="213"/>
      <c r="K9" s="213"/>
      <c r="L9" s="213"/>
      <c r="M9" s="213"/>
      <c r="N9" s="214"/>
      <c r="O9" s="244" t="s">
        <v>28</v>
      </c>
      <c r="P9" s="245"/>
      <c r="Q9" s="245"/>
      <c r="R9" s="245"/>
      <c r="S9" s="246"/>
      <c r="T9" s="260" t="s">
        <v>29</v>
      </c>
      <c r="U9" s="234" t="s">
        <v>30</v>
      </c>
      <c r="V9" s="224" t="s">
        <v>31</v>
      </c>
      <c r="W9" s="234" t="s">
        <v>32</v>
      </c>
      <c r="X9" s="224" t="s">
        <v>33</v>
      </c>
      <c r="Y9" s="237" t="s">
        <v>34</v>
      </c>
    </row>
    <row r="10" spans="1:25" ht="38.25" customHeight="1">
      <c r="A10" s="273">
        <v>3</v>
      </c>
      <c r="B10" s="203" t="s">
        <v>426</v>
      </c>
      <c r="C10" s="203" t="s">
        <v>429</v>
      </c>
      <c r="D10" s="203" t="s">
        <v>429</v>
      </c>
      <c r="E10" s="203" t="s">
        <v>429</v>
      </c>
      <c r="F10" s="203" t="s">
        <v>429</v>
      </c>
      <c r="G10" s="203" t="s">
        <v>429</v>
      </c>
      <c r="H10" s="204" t="s">
        <v>35</v>
      </c>
      <c r="I10" s="206" t="s">
        <v>36</v>
      </c>
      <c r="J10" s="217" t="s">
        <v>37</v>
      </c>
      <c r="K10" s="218"/>
      <c r="L10" s="218"/>
      <c r="M10" s="218"/>
      <c r="N10" s="218"/>
      <c r="O10" s="85"/>
      <c r="P10" s="247" t="s">
        <v>38</v>
      </c>
      <c r="Q10" s="248"/>
      <c r="R10" s="247" t="s">
        <v>39</v>
      </c>
      <c r="S10" s="248"/>
      <c r="T10" s="261"/>
      <c r="U10" s="235"/>
      <c r="V10" s="225"/>
      <c r="W10" s="235"/>
      <c r="X10" s="225"/>
      <c r="Y10" s="238"/>
    </row>
    <row r="11" spans="1:25" ht="26.25" customHeight="1">
      <c r="A11" s="271"/>
      <c r="B11" s="203"/>
      <c r="C11" s="203"/>
      <c r="D11" s="203"/>
      <c r="E11" s="203"/>
      <c r="F11" s="203"/>
      <c r="G11" s="203"/>
      <c r="H11" s="205"/>
      <c r="I11" s="207"/>
      <c r="J11" s="220" t="s">
        <v>40</v>
      </c>
      <c r="K11" s="220" t="s">
        <v>41</v>
      </c>
      <c r="L11" s="219" t="s">
        <v>42</v>
      </c>
      <c r="M11" s="219"/>
      <c r="N11" s="220" t="s">
        <v>43</v>
      </c>
      <c r="O11" s="249" t="s">
        <v>44</v>
      </c>
      <c r="P11" s="242" t="s">
        <v>45</v>
      </c>
      <c r="Q11" s="240" t="s">
        <v>46</v>
      </c>
      <c r="R11" s="242" t="s">
        <v>45</v>
      </c>
      <c r="S11" s="240" t="s">
        <v>47</v>
      </c>
      <c r="T11" s="261"/>
      <c r="U11" s="235"/>
      <c r="V11" s="225"/>
      <c r="W11" s="235"/>
      <c r="X11" s="225"/>
      <c r="Y11" s="238"/>
    </row>
    <row r="12" spans="1:25" ht="60" customHeight="1">
      <c r="A12" s="272"/>
      <c r="B12" s="203"/>
      <c r="C12" s="203"/>
      <c r="D12" s="203"/>
      <c r="E12" s="203"/>
      <c r="F12" s="203"/>
      <c r="G12" s="203"/>
      <c r="H12" s="205"/>
      <c r="I12" s="208"/>
      <c r="J12" s="223"/>
      <c r="K12" s="221"/>
      <c r="L12" s="86" t="s">
        <v>48</v>
      </c>
      <c r="M12" s="86" t="s">
        <v>49</v>
      </c>
      <c r="N12" s="222"/>
      <c r="O12" s="250"/>
      <c r="P12" s="243"/>
      <c r="Q12" s="241"/>
      <c r="R12" s="243"/>
      <c r="S12" s="241"/>
      <c r="T12" s="262"/>
      <c r="U12" s="236"/>
      <c r="V12" s="226"/>
      <c r="W12" s="236"/>
      <c r="X12" s="226"/>
      <c r="Y12" s="239"/>
    </row>
    <row r="13" spans="1:25" s="66" customFormat="1" ht="33" customHeight="1">
      <c r="A13" s="72">
        <v>4</v>
      </c>
      <c r="B13" s="137" t="s">
        <v>427</v>
      </c>
      <c r="C13" s="73">
        <v>17</v>
      </c>
      <c r="D13" s="73">
        <v>17</v>
      </c>
      <c r="E13" s="73">
        <v>6</v>
      </c>
      <c r="F13" s="73">
        <v>6</v>
      </c>
      <c r="G13" s="73">
        <v>17</v>
      </c>
      <c r="H13" s="87"/>
      <c r="I13" s="88">
        <v>7</v>
      </c>
      <c r="J13" s="88">
        <v>8</v>
      </c>
      <c r="K13" s="88">
        <v>9</v>
      </c>
      <c r="L13" s="88" t="s">
        <v>50</v>
      </c>
      <c r="M13" s="88" t="s">
        <v>51</v>
      </c>
      <c r="N13" s="88">
        <v>11</v>
      </c>
      <c r="O13" s="88">
        <v>12</v>
      </c>
      <c r="P13" s="106">
        <v>13</v>
      </c>
      <c r="Q13" s="107">
        <v>14</v>
      </c>
      <c r="R13" s="106">
        <v>15</v>
      </c>
      <c r="S13" s="107">
        <v>16</v>
      </c>
      <c r="T13" s="106">
        <v>17</v>
      </c>
      <c r="U13" s="106">
        <v>18</v>
      </c>
      <c r="V13" s="107">
        <v>19</v>
      </c>
      <c r="W13" s="108">
        <v>20</v>
      </c>
      <c r="X13" s="107">
        <v>21</v>
      </c>
      <c r="Y13" s="120">
        <v>22</v>
      </c>
    </row>
    <row r="14" spans="1:25" s="66" customFormat="1" ht="60" customHeight="1">
      <c r="A14" s="267">
        <v>5</v>
      </c>
      <c r="B14" s="269" t="s">
        <v>428</v>
      </c>
      <c r="C14" s="74">
        <v>1</v>
      </c>
      <c r="D14" s="75"/>
      <c r="E14" s="75"/>
      <c r="F14" s="75"/>
      <c r="G14" s="75"/>
      <c r="H14" s="89">
        <v>1</v>
      </c>
      <c r="I14" s="74">
        <f>C13*C14</f>
        <v>17</v>
      </c>
      <c r="J14" s="90" t="s">
        <v>52</v>
      </c>
      <c r="K14" s="90" t="s">
        <v>53</v>
      </c>
      <c r="L14" s="91" t="s">
        <v>54</v>
      </c>
      <c r="M14" s="91" t="s">
        <v>55</v>
      </c>
      <c r="N14" s="91" t="s">
        <v>56</v>
      </c>
      <c r="O14" s="92"/>
      <c r="P14" s="94">
        <v>0</v>
      </c>
      <c r="Q14" s="94">
        <v>0</v>
      </c>
      <c r="R14" s="94">
        <v>5</v>
      </c>
      <c r="S14" s="106">
        <v>2</v>
      </c>
      <c r="T14" s="109">
        <v>430</v>
      </c>
      <c r="U14" s="94">
        <v>20</v>
      </c>
      <c r="V14" s="106"/>
      <c r="W14" s="110" t="s">
        <v>57</v>
      </c>
      <c r="X14" s="135">
        <v>10262750</v>
      </c>
      <c r="Y14" s="121" t="s">
        <v>58</v>
      </c>
    </row>
    <row r="15" spans="1:25" ht="60" customHeight="1">
      <c r="A15" s="192"/>
      <c r="B15" s="269"/>
      <c r="C15" s="74"/>
      <c r="D15" s="74">
        <v>1</v>
      </c>
      <c r="E15" s="74"/>
      <c r="F15" s="74"/>
      <c r="G15" s="74"/>
      <c r="H15" s="89">
        <v>2</v>
      </c>
      <c r="I15" s="74">
        <f>D13*D15</f>
        <v>17</v>
      </c>
      <c r="J15" s="90" t="s">
        <v>405</v>
      </c>
      <c r="K15" s="90" t="s">
        <v>392</v>
      </c>
      <c r="L15" s="91" t="s">
        <v>59</v>
      </c>
      <c r="M15" s="91" t="s">
        <v>55</v>
      </c>
      <c r="N15" s="127" t="s">
        <v>406</v>
      </c>
      <c r="O15" s="93"/>
      <c r="P15" s="94">
        <v>0</v>
      </c>
      <c r="Q15" s="94">
        <v>0</v>
      </c>
      <c r="R15" s="94">
        <v>5</v>
      </c>
      <c r="S15" s="106">
        <v>2</v>
      </c>
      <c r="T15" s="109">
        <v>298</v>
      </c>
      <c r="U15" s="94">
        <v>20</v>
      </c>
      <c r="V15" s="111"/>
      <c r="W15" s="110" t="s">
        <v>57</v>
      </c>
      <c r="X15" s="136">
        <v>10602354</v>
      </c>
      <c r="Y15" s="122" t="s">
        <v>58</v>
      </c>
    </row>
    <row r="16" spans="1:25" ht="50.1" customHeight="1">
      <c r="A16" s="192"/>
      <c r="B16" s="269"/>
      <c r="C16" s="74"/>
      <c r="D16" s="74"/>
      <c r="E16" s="74">
        <v>1</v>
      </c>
      <c r="F16" s="74"/>
      <c r="G16" s="74"/>
      <c r="H16" s="89">
        <v>3</v>
      </c>
      <c r="I16" s="74">
        <f>E13*E16</f>
        <v>6</v>
      </c>
      <c r="J16" s="90" t="s">
        <v>408</v>
      </c>
      <c r="K16" s="90" t="s">
        <v>393</v>
      </c>
      <c r="L16" s="91" t="s">
        <v>60</v>
      </c>
      <c r="M16" s="91" t="s">
        <v>55</v>
      </c>
      <c r="N16" s="126" t="s">
        <v>407</v>
      </c>
      <c r="O16" s="263"/>
      <c r="P16" s="94">
        <v>0</v>
      </c>
      <c r="Q16" s="94">
        <v>0</v>
      </c>
      <c r="R16" s="94">
        <v>0</v>
      </c>
      <c r="S16" s="106">
        <v>1</v>
      </c>
      <c r="T16" s="109">
        <v>3913.45</v>
      </c>
      <c r="U16" s="94">
        <v>20</v>
      </c>
      <c r="V16" s="111"/>
      <c r="W16" s="110" t="s">
        <v>57</v>
      </c>
      <c r="X16" s="136">
        <v>10602355</v>
      </c>
      <c r="Y16" s="122" t="s">
        <v>58</v>
      </c>
    </row>
    <row r="17" spans="1:25" ht="50.1" customHeight="1">
      <c r="A17" s="192"/>
      <c r="B17" s="269"/>
      <c r="C17" s="74"/>
      <c r="D17" s="74"/>
      <c r="E17" s="74">
        <v>1</v>
      </c>
      <c r="F17" s="74"/>
      <c r="G17" s="74"/>
      <c r="H17" s="89">
        <v>4</v>
      </c>
      <c r="I17" s="74">
        <f>E13*E17</f>
        <v>6</v>
      </c>
      <c r="J17" s="90" t="s">
        <v>61</v>
      </c>
      <c r="K17" s="90" t="s">
        <v>394</v>
      </c>
      <c r="L17" s="91" t="s">
        <v>62</v>
      </c>
      <c r="M17" s="91" t="s">
        <v>55</v>
      </c>
      <c r="N17" s="126" t="s">
        <v>63</v>
      </c>
      <c r="O17" s="264"/>
      <c r="P17" s="94">
        <v>0</v>
      </c>
      <c r="Q17" s="94">
        <v>0</v>
      </c>
      <c r="R17" s="112">
        <v>6</v>
      </c>
      <c r="S17" s="106">
        <v>2</v>
      </c>
      <c r="T17" s="109">
        <f>T16*0.01</f>
        <v>39.134499999999996</v>
      </c>
      <c r="U17" s="94">
        <v>12</v>
      </c>
      <c r="V17" s="111"/>
      <c r="W17" s="110" t="s">
        <v>57</v>
      </c>
      <c r="X17" s="136">
        <v>10602356</v>
      </c>
      <c r="Y17" s="122" t="s">
        <v>58</v>
      </c>
    </row>
    <row r="18" spans="1:25" ht="50.1" customHeight="1">
      <c r="A18" s="192"/>
      <c r="B18" s="269"/>
      <c r="C18" s="74"/>
      <c r="D18" s="74"/>
      <c r="E18" s="74">
        <v>1</v>
      </c>
      <c r="F18" s="74"/>
      <c r="G18" s="74"/>
      <c r="H18" s="89">
        <v>5</v>
      </c>
      <c r="I18" s="74">
        <f>E13*E18</f>
        <v>6</v>
      </c>
      <c r="J18" s="90" t="s">
        <v>64</v>
      </c>
      <c r="K18" s="90" t="s">
        <v>395</v>
      </c>
      <c r="L18" s="91" t="s">
        <v>65</v>
      </c>
      <c r="M18" s="91" t="s">
        <v>55</v>
      </c>
      <c r="N18" s="126" t="s">
        <v>63</v>
      </c>
      <c r="O18" s="264"/>
      <c r="P18" s="94">
        <v>0</v>
      </c>
      <c r="Q18" s="94">
        <v>0</v>
      </c>
      <c r="R18" s="112">
        <v>6</v>
      </c>
      <c r="S18" s="106">
        <v>1</v>
      </c>
      <c r="T18" s="109">
        <f>T16*0.02</f>
        <v>78.268999999999991</v>
      </c>
      <c r="U18" s="94">
        <v>12</v>
      </c>
      <c r="V18" s="111"/>
      <c r="W18" s="110" t="s">
        <v>57</v>
      </c>
      <c r="X18" s="136">
        <v>10602357</v>
      </c>
      <c r="Y18" s="122" t="s">
        <v>58</v>
      </c>
    </row>
    <row r="19" spans="1:25" ht="50.1" customHeight="1">
      <c r="A19" s="192"/>
      <c r="B19" s="269"/>
      <c r="C19" s="74"/>
      <c r="D19" s="74"/>
      <c r="E19" s="74">
        <v>1</v>
      </c>
      <c r="F19" s="74"/>
      <c r="G19" s="74"/>
      <c r="H19" s="89">
        <v>6</v>
      </c>
      <c r="I19" s="74">
        <f>E13*E19</f>
        <v>6</v>
      </c>
      <c r="J19" s="90" t="s">
        <v>66</v>
      </c>
      <c r="K19" s="90" t="s">
        <v>396</v>
      </c>
      <c r="L19" s="91" t="s">
        <v>67</v>
      </c>
      <c r="M19" s="91" t="s">
        <v>55</v>
      </c>
      <c r="N19" s="126" t="s">
        <v>68</v>
      </c>
      <c r="O19" s="265"/>
      <c r="P19" s="94">
        <v>0</v>
      </c>
      <c r="Q19" s="94">
        <v>0</v>
      </c>
      <c r="R19" s="112">
        <v>6</v>
      </c>
      <c r="S19" s="106">
        <v>2</v>
      </c>
      <c r="T19" s="109">
        <f>T16*0.05</f>
        <v>195.67250000000001</v>
      </c>
      <c r="U19" s="94">
        <v>12</v>
      </c>
      <c r="V19" s="111"/>
      <c r="W19" s="110" t="s">
        <v>57</v>
      </c>
      <c r="X19" s="136">
        <v>10602358</v>
      </c>
      <c r="Y19" s="122" t="s">
        <v>58</v>
      </c>
    </row>
    <row r="20" spans="1:25" ht="50.1" customHeight="1">
      <c r="A20" s="192"/>
      <c r="B20" s="269"/>
      <c r="C20" s="74"/>
      <c r="D20" s="74"/>
      <c r="E20" s="74"/>
      <c r="F20" s="74">
        <v>1</v>
      </c>
      <c r="G20" s="74"/>
      <c r="H20" s="89">
        <v>7</v>
      </c>
      <c r="I20" s="74">
        <f>F13*F20</f>
        <v>6</v>
      </c>
      <c r="J20" s="90" t="s">
        <v>409</v>
      </c>
      <c r="K20" s="90" t="s">
        <v>397</v>
      </c>
      <c r="L20" s="91" t="s">
        <v>69</v>
      </c>
      <c r="M20" s="91" t="s">
        <v>55</v>
      </c>
      <c r="N20" s="126" t="s">
        <v>410</v>
      </c>
      <c r="O20" s="263"/>
      <c r="P20" s="94">
        <v>0</v>
      </c>
      <c r="Q20" s="94">
        <v>0</v>
      </c>
      <c r="R20" s="94">
        <v>0</v>
      </c>
      <c r="S20" s="106">
        <v>1</v>
      </c>
      <c r="T20" s="109">
        <v>3905.64</v>
      </c>
      <c r="U20" s="94">
        <v>20</v>
      </c>
      <c r="V20" s="111"/>
      <c r="W20" s="110" t="s">
        <v>57</v>
      </c>
      <c r="X20" s="136">
        <v>10602359</v>
      </c>
      <c r="Y20" s="122" t="s">
        <v>58</v>
      </c>
    </row>
    <row r="21" spans="1:25" ht="50.1" customHeight="1">
      <c r="A21" s="192"/>
      <c r="B21" s="269"/>
      <c r="C21" s="74"/>
      <c r="D21" s="74"/>
      <c r="E21" s="74"/>
      <c r="F21" s="74">
        <v>1</v>
      </c>
      <c r="G21" s="74"/>
      <c r="H21" s="89">
        <v>8</v>
      </c>
      <c r="I21" s="74">
        <f>F13*F21</f>
        <v>6</v>
      </c>
      <c r="J21" s="90" t="s">
        <v>70</v>
      </c>
      <c r="K21" s="90" t="s">
        <v>398</v>
      </c>
      <c r="L21" s="91" t="s">
        <v>71</v>
      </c>
      <c r="M21" s="91" t="s">
        <v>55</v>
      </c>
      <c r="N21" s="126" t="s">
        <v>72</v>
      </c>
      <c r="O21" s="264"/>
      <c r="P21" s="94">
        <v>0</v>
      </c>
      <c r="Q21" s="94">
        <v>0</v>
      </c>
      <c r="R21" s="112">
        <v>6</v>
      </c>
      <c r="S21" s="106">
        <v>1</v>
      </c>
      <c r="T21" s="109">
        <f>T20*0.15</f>
        <v>585.846</v>
      </c>
      <c r="U21" s="94">
        <v>12</v>
      </c>
      <c r="V21" s="111"/>
      <c r="W21" s="110" t="s">
        <v>57</v>
      </c>
      <c r="X21" s="136">
        <v>10602360</v>
      </c>
      <c r="Y21" s="122" t="s">
        <v>58</v>
      </c>
    </row>
    <row r="22" spans="1:25" ht="50.1" customHeight="1">
      <c r="A22" s="192"/>
      <c r="B22" s="269"/>
      <c r="C22" s="74"/>
      <c r="D22" s="74"/>
      <c r="E22" s="74"/>
      <c r="F22" s="74">
        <v>1</v>
      </c>
      <c r="G22" s="74"/>
      <c r="H22" s="89">
        <v>9</v>
      </c>
      <c r="I22" s="74">
        <f>F13*F22</f>
        <v>6</v>
      </c>
      <c r="J22" s="90" t="s">
        <v>64</v>
      </c>
      <c r="K22" s="90" t="s">
        <v>399</v>
      </c>
      <c r="L22" s="91" t="s">
        <v>73</v>
      </c>
      <c r="M22" s="91" t="s">
        <v>55</v>
      </c>
      <c r="N22" s="126" t="s">
        <v>74</v>
      </c>
      <c r="O22" s="264"/>
      <c r="P22" s="94">
        <v>0</v>
      </c>
      <c r="Q22" s="94">
        <v>0</v>
      </c>
      <c r="R22" s="112">
        <v>6</v>
      </c>
      <c r="S22" s="106">
        <v>1</v>
      </c>
      <c r="T22" s="109">
        <f>T20*0.02</f>
        <v>78.112799999999993</v>
      </c>
      <c r="U22" s="94">
        <v>12</v>
      </c>
      <c r="V22" s="111"/>
      <c r="W22" s="110" t="s">
        <v>57</v>
      </c>
      <c r="X22" s="136">
        <v>10602361</v>
      </c>
      <c r="Y22" s="122" t="s">
        <v>58</v>
      </c>
    </row>
    <row r="23" spans="1:25" ht="50.1" customHeight="1">
      <c r="A23" s="192"/>
      <c r="B23" s="269"/>
      <c r="C23" s="74"/>
      <c r="D23" s="74"/>
      <c r="E23" s="74"/>
      <c r="F23" s="74">
        <v>1</v>
      </c>
      <c r="G23" s="74"/>
      <c r="H23" s="89">
        <v>10</v>
      </c>
      <c r="I23" s="74">
        <f>F13*F23</f>
        <v>6</v>
      </c>
      <c r="J23" s="90" t="s">
        <v>75</v>
      </c>
      <c r="K23" s="90" t="s">
        <v>400</v>
      </c>
      <c r="L23" s="91" t="s">
        <v>76</v>
      </c>
      <c r="M23" s="91" t="s">
        <v>55</v>
      </c>
      <c r="N23" s="126" t="s">
        <v>72</v>
      </c>
      <c r="O23" s="265"/>
      <c r="P23" s="94">
        <v>0</v>
      </c>
      <c r="Q23" s="94">
        <v>0</v>
      </c>
      <c r="R23" s="112">
        <v>6</v>
      </c>
      <c r="S23" s="106">
        <v>1</v>
      </c>
      <c r="T23" s="109">
        <f>T20*0.15</f>
        <v>585.846</v>
      </c>
      <c r="U23" s="94">
        <v>12</v>
      </c>
      <c r="V23" s="111"/>
      <c r="W23" s="110" t="s">
        <v>57</v>
      </c>
      <c r="X23" s="136">
        <v>10602362</v>
      </c>
      <c r="Y23" s="122" t="s">
        <v>58</v>
      </c>
    </row>
    <row r="24" spans="1:25" ht="50.1" customHeight="1">
      <c r="A24" s="192"/>
      <c r="B24" s="269"/>
      <c r="C24" s="74"/>
      <c r="D24" s="74"/>
      <c r="E24" s="74"/>
      <c r="F24" s="74"/>
      <c r="G24" s="74">
        <v>1</v>
      </c>
      <c r="H24" s="89">
        <v>11</v>
      </c>
      <c r="I24" s="74">
        <f>G13*G24</f>
        <v>17</v>
      </c>
      <c r="J24" s="129" t="s">
        <v>414</v>
      </c>
      <c r="K24" s="90" t="s">
        <v>401</v>
      </c>
      <c r="L24" s="91" t="s">
        <v>78</v>
      </c>
      <c r="M24" s="91" t="s">
        <v>55</v>
      </c>
      <c r="N24" s="128" t="s">
        <v>413</v>
      </c>
      <c r="O24" s="263"/>
      <c r="P24" s="94">
        <v>0</v>
      </c>
      <c r="Q24" s="94">
        <v>0</v>
      </c>
      <c r="R24" s="94">
        <v>0</v>
      </c>
      <c r="S24" s="106">
        <v>1</v>
      </c>
      <c r="T24" s="109">
        <v>775.03</v>
      </c>
      <c r="U24" s="94">
        <v>20</v>
      </c>
      <c r="V24" s="111"/>
      <c r="W24" s="110" t="s">
        <v>57</v>
      </c>
      <c r="X24" s="136">
        <v>10602363</v>
      </c>
      <c r="Y24" s="122" t="s">
        <v>58</v>
      </c>
    </row>
    <row r="25" spans="1:25" ht="50.1" customHeight="1">
      <c r="A25" s="192"/>
      <c r="B25" s="269"/>
      <c r="C25" s="74"/>
      <c r="D25" s="74"/>
      <c r="E25" s="74"/>
      <c r="F25" s="74"/>
      <c r="G25" s="74">
        <v>1</v>
      </c>
      <c r="H25" s="89">
        <v>12</v>
      </c>
      <c r="I25" s="74">
        <f>G13*G25</f>
        <v>17</v>
      </c>
      <c r="J25" s="90" t="s">
        <v>70</v>
      </c>
      <c r="K25" s="90" t="s">
        <v>402</v>
      </c>
      <c r="L25" s="91" t="s">
        <v>79</v>
      </c>
      <c r="M25" s="91" t="s">
        <v>55</v>
      </c>
      <c r="N25" s="128" t="s">
        <v>411</v>
      </c>
      <c r="O25" s="264"/>
      <c r="P25" s="94">
        <v>0</v>
      </c>
      <c r="Q25" s="94">
        <v>0</v>
      </c>
      <c r="R25" s="112">
        <v>6</v>
      </c>
      <c r="S25" s="106">
        <v>1</v>
      </c>
      <c r="T25" s="109">
        <f>T24*0.15</f>
        <v>116.25449999999999</v>
      </c>
      <c r="U25" s="94">
        <v>12</v>
      </c>
      <c r="V25" s="111"/>
      <c r="W25" s="110" t="s">
        <v>57</v>
      </c>
      <c r="X25" s="136">
        <v>10602364</v>
      </c>
      <c r="Y25" s="122" t="s">
        <v>58</v>
      </c>
    </row>
    <row r="26" spans="1:25" ht="50.1" customHeight="1">
      <c r="A26" s="192"/>
      <c r="B26" s="269"/>
      <c r="C26" s="74"/>
      <c r="D26" s="74"/>
      <c r="E26" s="74"/>
      <c r="F26" s="74"/>
      <c r="G26" s="74">
        <v>1</v>
      </c>
      <c r="H26" s="89">
        <v>13</v>
      </c>
      <c r="I26" s="74">
        <f>G13*G26</f>
        <v>17</v>
      </c>
      <c r="J26" s="90" t="s">
        <v>64</v>
      </c>
      <c r="K26" s="90" t="s">
        <v>403</v>
      </c>
      <c r="L26" s="91" t="s">
        <v>80</v>
      </c>
      <c r="M26" s="91" t="s">
        <v>55</v>
      </c>
      <c r="N26" s="128" t="s">
        <v>412</v>
      </c>
      <c r="O26" s="264"/>
      <c r="P26" s="94">
        <v>0</v>
      </c>
      <c r="Q26" s="94">
        <v>0</v>
      </c>
      <c r="R26" s="112">
        <v>6</v>
      </c>
      <c r="S26" s="106">
        <v>1</v>
      </c>
      <c r="T26" s="109">
        <f>T24*0.02</f>
        <v>15.5006</v>
      </c>
      <c r="U26" s="94">
        <v>12</v>
      </c>
      <c r="V26" s="111"/>
      <c r="W26" s="110" t="s">
        <v>57</v>
      </c>
      <c r="X26" s="136">
        <v>10602365</v>
      </c>
      <c r="Y26" s="122" t="s">
        <v>58</v>
      </c>
    </row>
    <row r="27" spans="1:25" ht="50.1" customHeight="1">
      <c r="A27" s="192"/>
      <c r="B27" s="269"/>
      <c r="C27" s="74"/>
      <c r="D27" s="74"/>
      <c r="E27" s="74"/>
      <c r="F27" s="74"/>
      <c r="G27" s="74">
        <v>1</v>
      </c>
      <c r="H27" s="89">
        <v>14</v>
      </c>
      <c r="I27" s="74">
        <f>G13*G27</f>
        <v>17</v>
      </c>
      <c r="J27" s="90" t="s">
        <v>75</v>
      </c>
      <c r="K27" s="90" t="s">
        <v>404</v>
      </c>
      <c r="L27" s="91" t="s">
        <v>81</v>
      </c>
      <c r="M27" s="91" t="s">
        <v>55</v>
      </c>
      <c r="N27" s="128" t="s">
        <v>411</v>
      </c>
      <c r="O27" s="265"/>
      <c r="P27" s="94">
        <v>0</v>
      </c>
      <c r="Q27" s="94">
        <v>0</v>
      </c>
      <c r="R27" s="112">
        <v>6</v>
      </c>
      <c r="S27" s="106">
        <v>1</v>
      </c>
      <c r="T27" s="109">
        <f>T24*0.15</f>
        <v>116.25449999999999</v>
      </c>
      <c r="U27" s="94">
        <v>12</v>
      </c>
      <c r="V27" s="111"/>
      <c r="W27" s="110" t="s">
        <v>57</v>
      </c>
      <c r="X27" s="136">
        <v>10602366</v>
      </c>
      <c r="Y27" s="122" t="s">
        <v>58</v>
      </c>
    </row>
    <row r="28" spans="1:25" ht="39.75" hidden="1" customHeight="1">
      <c r="A28" s="268"/>
      <c r="B28" s="71"/>
      <c r="C28" s="76"/>
      <c r="D28" s="76"/>
      <c r="E28" s="76"/>
      <c r="F28" s="77"/>
      <c r="G28" s="77"/>
      <c r="H28" s="89">
        <v>24</v>
      </c>
      <c r="I28" s="94"/>
      <c r="J28" s="77"/>
      <c r="K28" s="77"/>
      <c r="L28" s="77"/>
      <c r="M28" s="77"/>
      <c r="N28" s="95"/>
      <c r="O28" s="77"/>
      <c r="P28" s="94"/>
      <c r="Q28" s="111"/>
      <c r="R28" s="94"/>
      <c r="S28" s="111"/>
      <c r="T28" s="77"/>
      <c r="U28" s="94"/>
      <c r="V28" s="113"/>
      <c r="W28" s="114"/>
      <c r="X28" s="111"/>
      <c r="Y28" s="123"/>
    </row>
    <row r="29" spans="1:25" ht="31.5" customHeight="1" thickBot="1">
      <c r="A29" s="192">
        <v>6</v>
      </c>
      <c r="B29" s="194" t="s">
        <v>82</v>
      </c>
      <c r="C29" s="177" t="s">
        <v>83</v>
      </c>
      <c r="D29" s="178"/>
      <c r="E29" s="178"/>
      <c r="F29" s="178"/>
      <c r="G29" s="179"/>
      <c r="H29" s="196" t="s">
        <v>84</v>
      </c>
      <c r="I29" s="197"/>
      <c r="J29" s="197"/>
      <c r="K29" s="197"/>
      <c r="L29" s="198"/>
      <c r="M29" s="196" t="s">
        <v>85</v>
      </c>
      <c r="N29" s="197"/>
      <c r="O29" s="197"/>
      <c r="P29" s="198"/>
      <c r="Q29" s="199" t="s">
        <v>86</v>
      </c>
      <c r="R29" s="199"/>
      <c r="S29" s="199"/>
      <c r="T29" s="200"/>
      <c r="U29" s="168" t="s">
        <v>416</v>
      </c>
      <c r="V29" s="169"/>
      <c r="W29" s="169"/>
      <c r="X29" s="169"/>
      <c r="Y29" s="170"/>
    </row>
    <row r="30" spans="1:25" ht="9.75" hidden="1" customHeight="1">
      <c r="A30" s="192"/>
      <c r="B30" s="194"/>
      <c r="C30" s="177"/>
      <c r="D30" s="178"/>
      <c r="E30" s="178"/>
      <c r="F30" s="178"/>
      <c r="G30" s="179"/>
      <c r="H30" s="183" t="s">
        <v>391</v>
      </c>
      <c r="I30" s="184"/>
      <c r="J30" s="184"/>
      <c r="K30" s="184"/>
      <c r="L30" s="185"/>
      <c r="M30" s="251" t="s">
        <v>87</v>
      </c>
      <c r="N30" s="252"/>
      <c r="O30" s="252"/>
      <c r="P30" s="253"/>
      <c r="Q30" s="115"/>
      <c r="R30" s="115"/>
      <c r="S30" s="115"/>
      <c r="T30" s="116" t="s">
        <v>88</v>
      </c>
      <c r="V30" s="117"/>
      <c r="W30" s="117"/>
      <c r="X30" s="117"/>
      <c r="Y30" s="124"/>
    </row>
    <row r="31" spans="1:25" ht="23.25" customHeight="1">
      <c r="A31" s="192"/>
      <c r="B31" s="194"/>
      <c r="C31" s="177"/>
      <c r="D31" s="178"/>
      <c r="E31" s="178"/>
      <c r="F31" s="178"/>
      <c r="G31" s="179"/>
      <c r="H31" s="186"/>
      <c r="I31" s="187"/>
      <c r="J31" s="187"/>
      <c r="K31" s="187"/>
      <c r="L31" s="188"/>
      <c r="M31" s="254"/>
      <c r="N31" s="255"/>
      <c r="O31" s="255"/>
      <c r="P31" s="256"/>
      <c r="Q31" s="171"/>
      <c r="R31" s="172"/>
      <c r="S31" s="172"/>
      <c r="T31" s="173"/>
      <c r="U31" s="174" t="s">
        <v>417</v>
      </c>
      <c r="V31" s="175"/>
      <c r="W31" s="175"/>
      <c r="X31" s="175"/>
      <c r="Y31" s="176"/>
    </row>
    <row r="32" spans="1:25" ht="36" customHeight="1">
      <c r="A32" s="192"/>
      <c r="B32" s="194"/>
      <c r="C32" s="177"/>
      <c r="D32" s="178"/>
      <c r="E32" s="178"/>
      <c r="F32" s="178"/>
      <c r="G32" s="179"/>
      <c r="H32" s="186"/>
      <c r="I32" s="187"/>
      <c r="J32" s="187"/>
      <c r="K32" s="187"/>
      <c r="L32" s="188"/>
      <c r="M32" s="254"/>
      <c r="N32" s="255"/>
      <c r="O32" s="255"/>
      <c r="P32" s="256"/>
      <c r="Q32" s="227" t="s">
        <v>89</v>
      </c>
      <c r="R32" s="227"/>
      <c r="S32" s="227"/>
      <c r="T32" s="228"/>
      <c r="U32" s="229" t="s">
        <v>90</v>
      </c>
      <c r="V32" s="230"/>
      <c r="W32" s="230"/>
      <c r="X32" s="230"/>
      <c r="Y32" s="231"/>
    </row>
    <row r="33" spans="1:25" ht="95.25" customHeight="1" thickBot="1">
      <c r="A33" s="193"/>
      <c r="B33" s="195"/>
      <c r="C33" s="180"/>
      <c r="D33" s="181"/>
      <c r="E33" s="181"/>
      <c r="F33" s="181"/>
      <c r="G33" s="182"/>
      <c r="H33" s="189"/>
      <c r="I33" s="190"/>
      <c r="J33" s="190"/>
      <c r="K33" s="190"/>
      <c r="L33" s="191"/>
      <c r="M33" s="257"/>
      <c r="N33" s="258"/>
      <c r="O33" s="258"/>
      <c r="P33" s="259"/>
      <c r="Q33" s="232" t="s">
        <v>91</v>
      </c>
      <c r="R33" s="232"/>
      <c r="S33" s="232"/>
      <c r="T33" s="233"/>
      <c r="U33" s="168" t="s">
        <v>92</v>
      </c>
      <c r="V33" s="169"/>
      <c r="W33" s="169"/>
      <c r="X33" s="169"/>
      <c r="Y33" s="170"/>
    </row>
  </sheetData>
  <mergeCells count="78">
    <mergeCell ref="B1:B4"/>
    <mergeCell ref="B10:B12"/>
    <mergeCell ref="A14:A28"/>
    <mergeCell ref="B5:B9"/>
    <mergeCell ref="B14:B27"/>
    <mergeCell ref="A1:A4"/>
    <mergeCell ref="A5:A9"/>
    <mergeCell ref="A10:A12"/>
    <mergeCell ref="T9:T12"/>
    <mergeCell ref="U9:U12"/>
    <mergeCell ref="O16:O19"/>
    <mergeCell ref="O20:O23"/>
    <mergeCell ref="O24:O27"/>
    <mergeCell ref="P11:P12"/>
    <mergeCell ref="V9:V12"/>
    <mergeCell ref="Q32:T32"/>
    <mergeCell ref="U32:Y32"/>
    <mergeCell ref="Q33:T33"/>
    <mergeCell ref="U33:Y33"/>
    <mergeCell ref="W9:W12"/>
    <mergeCell ref="X9:X12"/>
    <mergeCell ref="Y9:Y12"/>
    <mergeCell ref="Q11:Q12"/>
    <mergeCell ref="R11:R12"/>
    <mergeCell ref="O9:S9"/>
    <mergeCell ref="P10:Q10"/>
    <mergeCell ref="R10:S10"/>
    <mergeCell ref="O11:O12"/>
    <mergeCell ref="S11:S12"/>
    <mergeCell ref="M30:P33"/>
    <mergeCell ref="G1:G4"/>
    <mergeCell ref="G5:G9"/>
    <mergeCell ref="G10:G12"/>
    <mergeCell ref="H10:H12"/>
    <mergeCell ref="I10:I12"/>
    <mergeCell ref="H8:N9"/>
    <mergeCell ref="J7:N7"/>
    <mergeCell ref="J10:N10"/>
    <mergeCell ref="J4:N4"/>
    <mergeCell ref="L11:M11"/>
    <mergeCell ref="K11:K12"/>
    <mergeCell ref="N11:N12"/>
    <mergeCell ref="J3:N3"/>
    <mergeCell ref="J11:J12"/>
    <mergeCell ref="E1:E4"/>
    <mergeCell ref="E5:E9"/>
    <mergeCell ref="E10:E12"/>
    <mergeCell ref="F1:F4"/>
    <mergeCell ref="F5:F9"/>
    <mergeCell ref="F10:F12"/>
    <mergeCell ref="C1:C4"/>
    <mergeCell ref="C5:C9"/>
    <mergeCell ref="C10:C12"/>
    <mergeCell ref="D1:D4"/>
    <mergeCell ref="D5:D9"/>
    <mergeCell ref="D10:D12"/>
    <mergeCell ref="A29:A33"/>
    <mergeCell ref="B29:B33"/>
    <mergeCell ref="H29:L29"/>
    <mergeCell ref="M29:P29"/>
    <mergeCell ref="Q29:T29"/>
    <mergeCell ref="U29:Y29"/>
    <mergeCell ref="Q31:T31"/>
    <mergeCell ref="U31:Y31"/>
    <mergeCell ref="C29:G33"/>
    <mergeCell ref="H30:L33"/>
    <mergeCell ref="O4:S4"/>
    <mergeCell ref="T4:Y4"/>
    <mergeCell ref="J5:N5"/>
    <mergeCell ref="T5:Y5"/>
    <mergeCell ref="J6:N6"/>
    <mergeCell ref="T6:Y6"/>
    <mergeCell ref="O3:S3"/>
    <mergeCell ref="T3:Y3"/>
    <mergeCell ref="H1:S1"/>
    <mergeCell ref="J2:N2"/>
    <mergeCell ref="O2:S2"/>
    <mergeCell ref="T2:Y2"/>
  </mergeCells>
  <hyperlinks>
    <hyperlink ref="C10:C12" location="'ANNEXURE-1'!A1" display="ANNEXURE-1" xr:uid="{75EFC6EA-3E77-468A-8895-CA787ABC1314}"/>
    <hyperlink ref="C5:C9" location="'ANNEXURE-1'!A1" display="ANNEXURE-1" xr:uid="{5FA14462-4EDF-469F-AFE4-1EE19F5419FA}"/>
    <hyperlink ref="C1:C4" location="'ANNEXURE-1'!A1" display="ANNEXURE-1" xr:uid="{F5A38890-0E95-455B-85B4-3B6D4B76BCDE}"/>
    <hyperlink ref="D1:D4" location="'ANNEXURE-2'!A1" display="ANNEXURE-2" xr:uid="{0B93C9CC-7091-4D5E-A3C2-8F56A4A8075D}"/>
    <hyperlink ref="E1:E4" location="'ANNEXURE-3'!A1" display="ANNEXURE-3" xr:uid="{ADDECFDA-63BA-4072-A22B-1B34060FC695}"/>
    <hyperlink ref="F1:F4" location="'ANNEXURE-4'!A1" display="ANNEXURE-4" xr:uid="{8E6CB0DA-87A4-4869-AE74-6339121776BE}"/>
    <hyperlink ref="G1:G4" location="'ANNEXURE-5'!A1" display="ANNEXURE-5" xr:uid="{D705A473-F7EB-4FEE-9650-0329A62744BB}"/>
    <hyperlink ref="D5:D9" location="'ANNEXURE-1'!A1" display="ANNEXURE-1" xr:uid="{C7D92F8C-A45C-4129-8D00-305DBA81E8F2}"/>
    <hyperlink ref="E5:E9" location="'ANNEXURE-1'!A1" display="ANNEXURE-1" xr:uid="{C01D4EC2-1831-4B36-A741-7F284A69F584}"/>
    <hyperlink ref="F5:F9" location="'ANNEXURE-1'!A1" display="ANNEXURE-1" xr:uid="{5FE672D8-874E-4372-9489-C67534748A85}"/>
    <hyperlink ref="G5:G9" location="'ANNEXURE-1'!A1" display="ANNEXURE-1" xr:uid="{485FFE4E-A388-44AE-889B-A8DD4BABBAB7}"/>
    <hyperlink ref="D10:D12" location="'ANNEXURE-1'!A1" display="ANNEXURE-1" xr:uid="{0A4BBEB6-7166-4BC4-8D43-BFC82CDE4BA1}"/>
    <hyperlink ref="E10:E12" location="'ANNEXURE-1'!A1" display="ANNEXURE-1" xr:uid="{A9AD39E9-7DCA-4F08-9D9F-BC86B2A0584C}"/>
    <hyperlink ref="F10:F12" location="'ANNEXURE-1'!A1" display="ANNEXURE-1" xr:uid="{57A95BA0-1855-4DB8-BFD3-66932F59B582}"/>
    <hyperlink ref="G10:G12" location="'ANNEXURE-1'!A1" display="ANNEXURE-1" xr:uid="{0E225DDC-283F-4A8C-8181-66F1B4C682DD}"/>
  </hyperlinks>
  <printOptions horizontalCentered="1" verticalCentered="1"/>
  <pageMargins left="0.17" right="0.16" top="0.18" bottom="0.19" header="0.17" footer="0.17"/>
  <pageSetup paperSize="8" scale="73" fitToWidth="0" orientation="landscape" cellComments="asDisplayed" r:id="rId1"/>
  <headerFooter alignWithMargins="0">
    <oddHeader>&amp;L&amp;"Calibri"&amp;10&amp;K000000CLASSIFICATION: C1 - CONTROLLED&amp;1#</oddHeader>
  </headerFooter>
  <colBreaks count="1" manualBreakCount="1">
    <brk id="25" max="1048575" man="1"/>
  </colBreaks>
  <drawing r:id="rId2"/>
  <legacyDrawing r:id="rId3"/>
  <oleObjects>
    <mc:AlternateContent xmlns:mc="http://schemas.openxmlformats.org/markup-compatibility/2006">
      <mc:Choice Requires="x14">
        <oleObject progId="AcroExch.Document.DC" shapeId="1643" r:id="rId4">
          <objectPr defaultSize="0" autoPict="0" altText="" r:id="rId5">
            <anchor moveWithCells="1">
              <from>
                <xdr:col>14</xdr:col>
                <xdr:colOff>57150</xdr:colOff>
                <xdr:row>13</xdr:row>
                <xdr:rowOff>9525</xdr:rowOff>
              </from>
              <to>
                <xdr:col>14</xdr:col>
                <xdr:colOff>1209675</xdr:colOff>
                <xdr:row>13</xdr:row>
                <xdr:rowOff>695325</xdr:rowOff>
              </to>
            </anchor>
          </objectPr>
        </oleObject>
      </mc:Choice>
      <mc:Fallback>
        <oleObject progId="AcroExch.Document.DC" shapeId="1643" r:id="rId4"/>
      </mc:Fallback>
    </mc:AlternateContent>
    <mc:AlternateContent xmlns:mc="http://schemas.openxmlformats.org/markup-compatibility/2006">
      <mc:Choice Requires="x14">
        <oleObject progId="AcroExch.Document.DC" shapeId="1644" r:id="rId6">
          <objectPr defaultSize="0" autoPict="0" altText="" r:id="rId7">
            <anchor moveWithCells="1">
              <from>
                <xdr:col>14</xdr:col>
                <xdr:colOff>57150</xdr:colOff>
                <xdr:row>14</xdr:row>
                <xdr:rowOff>47625</xdr:rowOff>
              </from>
              <to>
                <xdr:col>14</xdr:col>
                <xdr:colOff>1200150</xdr:colOff>
                <xdr:row>14</xdr:row>
                <xdr:rowOff>723900</xdr:rowOff>
              </to>
            </anchor>
          </objectPr>
        </oleObject>
      </mc:Choice>
      <mc:Fallback>
        <oleObject progId="AcroExch.Document.DC" shapeId="1644" r:id="rId6"/>
      </mc:Fallback>
    </mc:AlternateContent>
    <mc:AlternateContent xmlns:mc="http://schemas.openxmlformats.org/markup-compatibility/2006">
      <mc:Choice Requires="x14">
        <oleObject progId="AcroExch.Document.DC" shapeId="1645" r:id="rId8">
          <objectPr defaultSize="0" autoPict="0" altText="" r:id="rId9">
            <anchor moveWithCells="1">
              <from>
                <xdr:col>14</xdr:col>
                <xdr:colOff>47625</xdr:colOff>
                <xdr:row>16</xdr:row>
                <xdr:rowOff>66675</xdr:rowOff>
              </from>
              <to>
                <xdr:col>14</xdr:col>
                <xdr:colOff>1247775</xdr:colOff>
                <xdr:row>17</xdr:row>
                <xdr:rowOff>285750</xdr:rowOff>
              </to>
            </anchor>
          </objectPr>
        </oleObject>
      </mc:Choice>
      <mc:Fallback>
        <oleObject progId="AcroExch.Document.DC" shapeId="1645" r:id="rId8"/>
      </mc:Fallback>
    </mc:AlternateContent>
    <mc:AlternateContent xmlns:mc="http://schemas.openxmlformats.org/markup-compatibility/2006">
      <mc:Choice Requires="x14">
        <oleObject progId="AcroExch.Document.DC" shapeId="1646" r:id="rId10">
          <objectPr defaultSize="0" autoPict="0" altText="" r:id="rId11">
            <anchor moveWithCells="1">
              <from>
                <xdr:col>14</xdr:col>
                <xdr:colOff>85725</xdr:colOff>
                <xdr:row>20</xdr:row>
                <xdr:rowOff>123825</xdr:rowOff>
              </from>
              <to>
                <xdr:col>14</xdr:col>
                <xdr:colOff>1181100</xdr:colOff>
                <xdr:row>21</xdr:row>
                <xdr:rowOff>276225</xdr:rowOff>
              </to>
            </anchor>
          </objectPr>
        </oleObject>
      </mc:Choice>
      <mc:Fallback>
        <oleObject progId="AcroExch.Document.DC" shapeId="1646" r:id="rId10"/>
      </mc:Fallback>
    </mc:AlternateContent>
    <mc:AlternateContent xmlns:mc="http://schemas.openxmlformats.org/markup-compatibility/2006">
      <mc:Choice Requires="x14">
        <oleObject progId="AcroExch.Document.DC" shapeId="1647" r:id="rId12">
          <objectPr defaultSize="0" autoPict="0" altText="" r:id="rId13">
            <anchor moveWithCells="1">
              <from>
                <xdr:col>14</xdr:col>
                <xdr:colOff>95250</xdr:colOff>
                <xdr:row>23</xdr:row>
                <xdr:rowOff>371475</xdr:rowOff>
              </from>
              <to>
                <xdr:col>14</xdr:col>
                <xdr:colOff>1209675</xdr:colOff>
                <xdr:row>24</xdr:row>
                <xdr:rowOff>514350</xdr:rowOff>
              </to>
            </anchor>
          </objectPr>
        </oleObject>
      </mc:Choice>
      <mc:Fallback>
        <oleObject progId="AcroExch.Document.DC" shapeId="1647" r:id="rId12"/>
      </mc:Fallback>
    </mc:AlternateContent>
    <mc:AlternateContent xmlns:mc="http://schemas.openxmlformats.org/markup-compatibility/2006">
      <mc:Choice Requires="x14">
        <oleObject progId="Acrobat Document" dvAspect="DVASPECT_ICON" shapeId="1705" r:id="rId14">
          <objectPr defaultSize="0" r:id="rId15">
            <anchor moveWithCells="1">
              <from>
                <xdr:col>14</xdr:col>
                <xdr:colOff>133350</xdr:colOff>
                <xdr:row>25</xdr:row>
                <xdr:rowOff>209550</xdr:rowOff>
              </from>
              <to>
                <xdr:col>14</xdr:col>
                <xdr:colOff>1047750</xdr:colOff>
                <xdr:row>26</xdr:row>
                <xdr:rowOff>352425</xdr:rowOff>
              </to>
            </anchor>
          </objectPr>
        </oleObject>
      </mc:Choice>
      <mc:Fallback>
        <oleObject progId="Acrobat Document" dvAspect="DVASPECT_ICON" shapeId="1705" r:id="rId1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D5E18-B5D6-40F6-9141-0470C9C3213A}">
  <dimension ref="A1:P76"/>
  <sheetViews>
    <sheetView workbookViewId="0"/>
  </sheetViews>
  <sheetFormatPr defaultColWidth="8.875" defaultRowHeight="13.5"/>
  <cols>
    <col min="1" max="1" width="7.375" customWidth="1"/>
    <col min="2" max="2" width="30.625" customWidth="1"/>
    <col min="3" max="3" width="28.25" style="47" customWidth="1"/>
    <col min="4" max="4" width="10.5" customWidth="1"/>
    <col min="5" max="5" width="23.75" customWidth="1"/>
  </cols>
  <sheetData>
    <row r="1" spans="1:5" ht="45">
      <c r="A1" s="48" t="s">
        <v>93</v>
      </c>
      <c r="B1" s="49" t="s">
        <v>94</v>
      </c>
      <c r="C1" s="49" t="s">
        <v>95</v>
      </c>
      <c r="D1" s="49" t="s">
        <v>96</v>
      </c>
      <c r="E1" s="49" t="s">
        <v>97</v>
      </c>
    </row>
    <row r="2" spans="1:5" ht="15.95" customHeight="1">
      <c r="A2" s="274">
        <v>1</v>
      </c>
      <c r="B2" s="277" t="s">
        <v>98</v>
      </c>
      <c r="C2" s="280" t="s">
        <v>99</v>
      </c>
      <c r="D2" s="274" t="s">
        <v>100</v>
      </c>
      <c r="E2" s="288"/>
    </row>
    <row r="3" spans="1:5" ht="15.95" customHeight="1">
      <c r="A3" s="276"/>
      <c r="B3" s="279"/>
      <c r="C3" s="282"/>
      <c r="D3" s="276"/>
      <c r="E3" s="289"/>
    </row>
    <row r="4" spans="1:5" ht="15.95" customHeight="1">
      <c r="A4" s="274">
        <v>2</v>
      </c>
      <c r="B4" s="277" t="s">
        <v>101</v>
      </c>
      <c r="C4" s="280" t="s">
        <v>102</v>
      </c>
      <c r="D4" s="274" t="s">
        <v>100</v>
      </c>
      <c r="E4" s="288"/>
    </row>
    <row r="5" spans="1:5" ht="15.95" customHeight="1">
      <c r="A5" s="276"/>
      <c r="B5" s="279"/>
      <c r="C5" s="282"/>
      <c r="D5" s="276"/>
      <c r="E5" s="289"/>
    </row>
    <row r="6" spans="1:5" ht="15.95" customHeight="1">
      <c r="A6" s="274">
        <v>3</v>
      </c>
      <c r="B6" s="277" t="s">
        <v>103</v>
      </c>
      <c r="C6" s="280" t="s">
        <v>104</v>
      </c>
      <c r="D6" s="274" t="s">
        <v>100</v>
      </c>
      <c r="E6" s="274"/>
    </row>
    <row r="7" spans="1:5" ht="15.95" customHeight="1">
      <c r="A7" s="275"/>
      <c r="B7" s="278"/>
      <c r="C7" s="281"/>
      <c r="D7" s="275"/>
      <c r="E7" s="275"/>
    </row>
    <row r="8" spans="1:5" ht="15.95" customHeight="1">
      <c r="A8" s="274">
        <v>4</v>
      </c>
      <c r="B8" s="277" t="s">
        <v>105</v>
      </c>
      <c r="C8" s="280" t="s">
        <v>106</v>
      </c>
      <c r="D8" s="274" t="s">
        <v>100</v>
      </c>
      <c r="E8" s="288"/>
    </row>
    <row r="9" spans="1:5" ht="15.95" customHeight="1">
      <c r="A9" s="276"/>
      <c r="B9" s="279"/>
      <c r="C9" s="282"/>
      <c r="D9" s="276"/>
      <c r="E9" s="289"/>
    </row>
    <row r="10" spans="1:5" ht="15.95" customHeight="1">
      <c r="A10" s="274">
        <v>5</v>
      </c>
      <c r="B10" s="277" t="s">
        <v>107</v>
      </c>
      <c r="C10" s="280" t="s">
        <v>108</v>
      </c>
      <c r="D10" s="283" t="s">
        <v>100</v>
      </c>
      <c r="E10" s="288"/>
    </row>
    <row r="11" spans="1:5" ht="15.95" customHeight="1">
      <c r="A11" s="276"/>
      <c r="B11" s="279"/>
      <c r="C11" s="282"/>
      <c r="D11" s="284"/>
      <c r="E11" s="289"/>
    </row>
    <row r="12" spans="1:5" ht="15.95" customHeight="1">
      <c r="A12" s="56">
        <v>6</v>
      </c>
      <c r="B12" s="57" t="s">
        <v>82</v>
      </c>
      <c r="C12" s="57" t="s">
        <v>109</v>
      </c>
      <c r="D12" s="58" t="s">
        <v>100</v>
      </c>
      <c r="E12" s="59"/>
    </row>
    <row r="13" spans="1:5" ht="15.95" customHeight="1">
      <c r="A13" s="274">
        <v>7</v>
      </c>
      <c r="B13" s="274" t="s">
        <v>36</v>
      </c>
      <c r="C13" s="280" t="s">
        <v>110</v>
      </c>
      <c r="D13" s="285" t="s">
        <v>100</v>
      </c>
      <c r="E13" s="288"/>
    </row>
    <row r="14" spans="1:5" ht="15.95" customHeight="1">
      <c r="A14" s="275"/>
      <c r="B14" s="275"/>
      <c r="C14" s="281"/>
      <c r="D14" s="286"/>
      <c r="E14" s="290"/>
    </row>
    <row r="15" spans="1:5" ht="15.95" customHeight="1">
      <c r="A15" s="276"/>
      <c r="B15" s="276"/>
      <c r="C15" s="282"/>
      <c r="D15" s="287"/>
      <c r="E15" s="289"/>
    </row>
    <row r="16" spans="1:5" ht="15.95" customHeight="1">
      <c r="A16" s="274">
        <v>8</v>
      </c>
      <c r="B16" s="280" t="s">
        <v>111</v>
      </c>
      <c r="C16" s="280" t="s">
        <v>112</v>
      </c>
      <c r="D16" s="274" t="s">
        <v>100</v>
      </c>
      <c r="E16" s="288"/>
    </row>
    <row r="17" spans="1:5" ht="15.95" customHeight="1">
      <c r="A17" s="275"/>
      <c r="B17" s="281"/>
      <c r="C17" s="281"/>
      <c r="D17" s="275"/>
      <c r="E17" s="290"/>
    </row>
    <row r="18" spans="1:5" ht="15.95" customHeight="1">
      <c r="A18" s="276"/>
      <c r="B18" s="282"/>
      <c r="C18" s="282"/>
      <c r="D18" s="276"/>
      <c r="E18" s="289"/>
    </row>
    <row r="19" spans="1:5" ht="15.95" customHeight="1">
      <c r="A19" s="274">
        <v>9</v>
      </c>
      <c r="B19" s="277" t="s">
        <v>113</v>
      </c>
      <c r="C19" s="280" t="s">
        <v>114</v>
      </c>
      <c r="D19" s="274" t="s">
        <v>100</v>
      </c>
      <c r="E19" s="288"/>
    </row>
    <row r="20" spans="1:5" ht="15.95" customHeight="1">
      <c r="A20" s="275"/>
      <c r="B20" s="278"/>
      <c r="C20" s="281"/>
      <c r="D20" s="275"/>
      <c r="E20" s="290"/>
    </row>
    <row r="21" spans="1:5" ht="15.95" customHeight="1">
      <c r="A21" s="275"/>
      <c r="B21" s="278"/>
      <c r="C21" s="281"/>
      <c r="D21" s="275"/>
      <c r="E21" s="290"/>
    </row>
    <row r="22" spans="1:5" ht="15.95" customHeight="1">
      <c r="A22" s="276"/>
      <c r="B22" s="279"/>
      <c r="C22" s="282"/>
      <c r="D22" s="276"/>
      <c r="E22" s="289"/>
    </row>
    <row r="23" spans="1:5" ht="15.95" customHeight="1">
      <c r="A23" s="274" t="s">
        <v>50</v>
      </c>
      <c r="B23" s="277" t="s">
        <v>115</v>
      </c>
      <c r="C23" s="280" t="s">
        <v>116</v>
      </c>
      <c r="D23" s="274" t="s">
        <v>100</v>
      </c>
      <c r="E23" s="288"/>
    </row>
    <row r="24" spans="1:5" ht="15.95" customHeight="1">
      <c r="A24" s="275"/>
      <c r="B24" s="278"/>
      <c r="C24" s="281"/>
      <c r="D24" s="275"/>
      <c r="E24" s="290"/>
    </row>
    <row r="25" spans="1:5" ht="15.95" customHeight="1">
      <c r="A25" s="275"/>
      <c r="B25" s="278"/>
      <c r="C25" s="281"/>
      <c r="D25" s="275"/>
      <c r="E25" s="290"/>
    </row>
    <row r="26" spans="1:5" ht="15.95" customHeight="1">
      <c r="A26" s="276"/>
      <c r="B26" s="279"/>
      <c r="C26" s="282"/>
      <c r="D26" s="276"/>
      <c r="E26" s="289"/>
    </row>
    <row r="27" spans="1:5" ht="15.95" customHeight="1">
      <c r="A27" s="274" t="s">
        <v>51</v>
      </c>
      <c r="B27" s="277" t="s">
        <v>117</v>
      </c>
      <c r="C27" s="280" t="s">
        <v>118</v>
      </c>
      <c r="D27" s="274" t="s">
        <v>100</v>
      </c>
      <c r="E27" s="288"/>
    </row>
    <row r="28" spans="1:5" ht="15.95" customHeight="1">
      <c r="A28" s="275"/>
      <c r="B28" s="278"/>
      <c r="C28" s="281"/>
      <c r="D28" s="275"/>
      <c r="E28" s="290"/>
    </row>
    <row r="29" spans="1:5" ht="15.95" customHeight="1">
      <c r="A29" s="275"/>
      <c r="B29" s="278"/>
      <c r="C29" s="281"/>
      <c r="D29" s="275"/>
      <c r="E29" s="290"/>
    </row>
    <row r="30" spans="1:5" ht="15.95" customHeight="1">
      <c r="A30" s="276"/>
      <c r="B30" s="279"/>
      <c r="C30" s="282"/>
      <c r="D30" s="276"/>
      <c r="E30" s="289"/>
    </row>
    <row r="31" spans="1:5" ht="15.95" customHeight="1">
      <c r="A31" s="274">
        <v>11</v>
      </c>
      <c r="B31" s="277" t="s">
        <v>119</v>
      </c>
      <c r="C31" s="280" t="s">
        <v>120</v>
      </c>
      <c r="D31" s="274" t="s">
        <v>100</v>
      </c>
      <c r="E31" s="288"/>
    </row>
    <row r="32" spans="1:5" ht="15.95" customHeight="1">
      <c r="A32" s="275"/>
      <c r="B32" s="278"/>
      <c r="C32" s="281"/>
      <c r="D32" s="275"/>
      <c r="E32" s="290"/>
    </row>
    <row r="33" spans="1:5" ht="15.95" customHeight="1">
      <c r="A33" s="276"/>
      <c r="B33" s="279"/>
      <c r="C33" s="282"/>
      <c r="D33" s="276"/>
      <c r="E33" s="289"/>
    </row>
    <row r="34" spans="1:5" ht="15.95" customHeight="1">
      <c r="A34" s="274">
        <v>12</v>
      </c>
      <c r="B34" s="277" t="s">
        <v>121</v>
      </c>
      <c r="C34" s="280" t="s">
        <v>122</v>
      </c>
      <c r="D34" s="274" t="s">
        <v>100</v>
      </c>
      <c r="E34" s="288"/>
    </row>
    <row r="35" spans="1:5" ht="15.95" customHeight="1">
      <c r="A35" s="275"/>
      <c r="B35" s="278"/>
      <c r="C35" s="281"/>
      <c r="D35" s="275"/>
      <c r="E35" s="290"/>
    </row>
    <row r="36" spans="1:5" ht="15.95" customHeight="1">
      <c r="A36" s="276"/>
      <c r="B36" s="279"/>
      <c r="C36" s="282"/>
      <c r="D36" s="276"/>
      <c r="E36" s="289"/>
    </row>
    <row r="37" spans="1:5" ht="48.75" customHeight="1">
      <c r="A37" s="50">
        <v>13</v>
      </c>
      <c r="B37" s="51" t="s">
        <v>123</v>
      </c>
      <c r="C37" s="52" t="s">
        <v>124</v>
      </c>
      <c r="D37" s="60"/>
      <c r="E37" s="59"/>
    </row>
    <row r="38" spans="1:5" ht="15.95" customHeight="1">
      <c r="A38" s="50">
        <v>14</v>
      </c>
      <c r="B38" s="51" t="s">
        <v>125</v>
      </c>
      <c r="C38" s="52" t="s">
        <v>126</v>
      </c>
      <c r="D38" s="50" t="s">
        <v>127</v>
      </c>
      <c r="E38" s="59"/>
    </row>
    <row r="39" spans="1:5" ht="47.25" customHeight="1">
      <c r="A39" s="60">
        <v>15</v>
      </c>
      <c r="B39" s="52" t="s">
        <v>128</v>
      </c>
      <c r="C39" s="52" t="s">
        <v>129</v>
      </c>
      <c r="D39" s="60"/>
      <c r="E39" s="59"/>
    </row>
    <row r="40" spans="1:5" ht="15.95" customHeight="1">
      <c r="A40" s="50">
        <v>16</v>
      </c>
      <c r="B40" s="51" t="s">
        <v>125</v>
      </c>
      <c r="C40" s="52" t="s">
        <v>126</v>
      </c>
      <c r="D40" s="50" t="s">
        <v>127</v>
      </c>
      <c r="E40" s="61"/>
    </row>
    <row r="41" spans="1:5" ht="15.95" customHeight="1">
      <c r="A41" s="274">
        <v>17</v>
      </c>
      <c r="B41" s="277" t="s">
        <v>130</v>
      </c>
      <c r="C41" s="280" t="s">
        <v>131</v>
      </c>
      <c r="D41" s="274" t="s">
        <v>100</v>
      </c>
      <c r="E41" s="288"/>
    </row>
    <row r="42" spans="1:5" ht="15.95" customHeight="1">
      <c r="A42" s="275"/>
      <c r="B42" s="278"/>
      <c r="C42" s="281"/>
      <c r="D42" s="275"/>
      <c r="E42" s="290"/>
    </row>
    <row r="43" spans="1:5" ht="15.95" customHeight="1">
      <c r="A43" s="276"/>
      <c r="B43" s="279"/>
      <c r="C43" s="282"/>
      <c r="D43" s="276"/>
      <c r="E43" s="289"/>
    </row>
    <row r="44" spans="1:5" ht="15.95" customHeight="1">
      <c r="A44" s="274">
        <v>18</v>
      </c>
      <c r="B44" s="277" t="s">
        <v>132</v>
      </c>
      <c r="C44" s="280" t="s">
        <v>133</v>
      </c>
      <c r="D44" s="285" t="s">
        <v>100</v>
      </c>
      <c r="E44" s="288"/>
    </row>
    <row r="45" spans="1:5" ht="15.95" customHeight="1">
      <c r="A45" s="276"/>
      <c r="B45" s="279"/>
      <c r="C45" s="282"/>
      <c r="D45" s="287"/>
      <c r="E45" s="289"/>
    </row>
    <row r="46" spans="1:5" ht="15.95" customHeight="1">
      <c r="A46" s="50">
        <v>19</v>
      </c>
      <c r="B46" s="51" t="s">
        <v>134</v>
      </c>
      <c r="C46" s="52" t="s">
        <v>135</v>
      </c>
      <c r="D46" s="50" t="s">
        <v>127</v>
      </c>
      <c r="E46" s="59"/>
    </row>
    <row r="47" spans="1:5" ht="15.95" customHeight="1">
      <c r="A47" s="274">
        <v>20</v>
      </c>
      <c r="B47" s="277" t="s">
        <v>136</v>
      </c>
      <c r="C47" s="280" t="s">
        <v>137</v>
      </c>
      <c r="D47" s="285" t="s">
        <v>100</v>
      </c>
      <c r="E47" s="288"/>
    </row>
    <row r="48" spans="1:5" ht="15.95" customHeight="1">
      <c r="A48" s="276"/>
      <c r="B48" s="279"/>
      <c r="C48" s="282"/>
      <c r="D48" s="287"/>
      <c r="E48" s="289"/>
    </row>
    <row r="49" spans="1:5" ht="15.95" customHeight="1">
      <c r="A49" s="50">
        <v>21</v>
      </c>
      <c r="B49" s="51" t="s">
        <v>138</v>
      </c>
      <c r="C49" s="52" t="s">
        <v>126</v>
      </c>
      <c r="D49" s="50" t="s">
        <v>127</v>
      </c>
      <c r="E49" s="61"/>
    </row>
    <row r="50" spans="1:5" ht="15.95" customHeight="1">
      <c r="A50" s="274">
        <v>22</v>
      </c>
      <c r="B50" s="277" t="s">
        <v>139</v>
      </c>
      <c r="C50" s="280" t="s">
        <v>140</v>
      </c>
      <c r="D50" s="285" t="s">
        <v>100</v>
      </c>
      <c r="E50" s="288"/>
    </row>
    <row r="51" spans="1:5" ht="15.95" customHeight="1">
      <c r="A51" s="275"/>
      <c r="B51" s="278"/>
      <c r="C51" s="281"/>
      <c r="D51" s="286"/>
      <c r="E51" s="290"/>
    </row>
    <row r="52" spans="1:5" ht="15.95" customHeight="1">
      <c r="A52" s="276"/>
      <c r="B52" s="279"/>
      <c r="C52" s="282"/>
      <c r="D52" s="287"/>
      <c r="E52" s="289"/>
    </row>
    <row r="53" spans="1:5" ht="15.95" customHeight="1">
      <c r="A53" s="50">
        <v>23</v>
      </c>
      <c r="B53" s="51" t="s">
        <v>141</v>
      </c>
      <c r="C53" s="62" t="s">
        <v>142</v>
      </c>
      <c r="D53" s="50"/>
      <c r="E53" s="59"/>
    </row>
    <row r="54" spans="1:5" ht="15.95" customHeight="1">
      <c r="A54" s="50">
        <v>24</v>
      </c>
      <c r="B54" s="51" t="s">
        <v>143</v>
      </c>
      <c r="C54" s="62" t="s">
        <v>142</v>
      </c>
      <c r="D54" s="50"/>
      <c r="E54" s="59"/>
    </row>
    <row r="55" spans="1:5" ht="15.95" customHeight="1">
      <c r="A55" s="274">
        <v>25</v>
      </c>
      <c r="B55" s="62" t="s">
        <v>144</v>
      </c>
      <c r="C55" s="62" t="s">
        <v>142</v>
      </c>
      <c r="D55" s="56"/>
      <c r="E55" s="59"/>
    </row>
    <row r="56" spans="1:5" ht="15.95" customHeight="1">
      <c r="A56" s="275"/>
      <c r="B56" s="54" t="s">
        <v>145</v>
      </c>
      <c r="C56" s="53" t="s">
        <v>146</v>
      </c>
      <c r="D56" s="55"/>
      <c r="E56" s="59"/>
    </row>
    <row r="57" spans="1:5" ht="15.95" customHeight="1">
      <c r="A57" s="275"/>
      <c r="B57" s="62" t="s">
        <v>147</v>
      </c>
      <c r="C57" s="57" t="s">
        <v>146</v>
      </c>
      <c r="D57" s="58"/>
      <c r="E57" s="59"/>
    </row>
    <row r="58" spans="1:5" ht="15.95" customHeight="1">
      <c r="A58" s="276"/>
      <c r="B58" s="52" t="s">
        <v>148</v>
      </c>
      <c r="C58" s="57" t="s">
        <v>146</v>
      </c>
      <c r="D58" s="50"/>
      <c r="E58" s="51"/>
    </row>
    <row r="59" spans="1:5" ht="15.95" customHeight="1">
      <c r="A59" s="50">
        <v>26</v>
      </c>
      <c r="B59" s="51" t="s">
        <v>149</v>
      </c>
      <c r="C59" s="52" t="s">
        <v>146</v>
      </c>
      <c r="D59" s="60"/>
      <c r="E59" s="59"/>
    </row>
    <row r="60" spans="1:5" ht="15.95" customHeight="1">
      <c r="A60" s="274">
        <v>27</v>
      </c>
      <c r="B60" s="277" t="s">
        <v>150</v>
      </c>
      <c r="C60" s="280" t="s">
        <v>151</v>
      </c>
      <c r="D60" s="285" t="s">
        <v>100</v>
      </c>
      <c r="E60" s="288"/>
    </row>
    <row r="61" spans="1:5" ht="15.95" customHeight="1">
      <c r="A61" s="275"/>
      <c r="B61" s="278"/>
      <c r="C61" s="281"/>
      <c r="D61" s="286"/>
      <c r="E61" s="290"/>
    </row>
    <row r="62" spans="1:5" ht="15.95" customHeight="1">
      <c r="A62" s="50">
        <v>28</v>
      </c>
      <c r="B62" s="51" t="s">
        <v>152</v>
      </c>
      <c r="C62" s="52" t="s">
        <v>109</v>
      </c>
      <c r="D62" s="50" t="s">
        <v>100</v>
      </c>
      <c r="E62" s="61"/>
    </row>
    <row r="63" spans="1:5" ht="15.95" customHeight="1">
      <c r="A63" s="56">
        <v>29</v>
      </c>
      <c r="B63" s="57" t="s">
        <v>153</v>
      </c>
      <c r="C63" s="62" t="s">
        <v>146</v>
      </c>
      <c r="D63" s="63"/>
      <c r="E63" s="59"/>
    </row>
    <row r="67" spans="2:16" ht="14.25">
      <c r="G67" s="64" t="s">
        <v>154</v>
      </c>
      <c r="H67" s="64"/>
      <c r="I67" s="64"/>
      <c r="J67" s="64"/>
      <c r="K67" s="64"/>
      <c r="L67" s="64"/>
      <c r="M67" s="64"/>
      <c r="N67" s="64"/>
      <c r="O67" s="64"/>
      <c r="P67" s="64"/>
    </row>
    <row r="68" spans="2:16" ht="14.25">
      <c r="G68" s="64"/>
      <c r="H68" s="64"/>
      <c r="I68" s="64"/>
      <c r="J68" s="64"/>
      <c r="K68" s="64"/>
      <c r="L68" s="64"/>
      <c r="M68" s="64"/>
      <c r="N68" s="64"/>
      <c r="O68" s="64"/>
      <c r="P68" s="64"/>
    </row>
    <row r="69" spans="2:16" ht="14.25">
      <c r="G69" s="65" t="s">
        <v>155</v>
      </c>
      <c r="H69" s="65"/>
      <c r="I69" s="65"/>
      <c r="J69" s="65"/>
      <c r="K69" s="65"/>
      <c r="L69" s="65"/>
      <c r="M69" s="65"/>
      <c r="N69" s="65"/>
      <c r="O69" s="65"/>
      <c r="P69" s="65"/>
    </row>
    <row r="70" spans="2:16" ht="14.25">
      <c r="G70" s="65" t="s">
        <v>156</v>
      </c>
      <c r="H70" s="65"/>
      <c r="I70" s="65"/>
      <c r="J70" s="65"/>
      <c r="K70" s="65"/>
      <c r="L70" s="65"/>
      <c r="M70" s="65"/>
      <c r="N70" s="65"/>
      <c r="O70" s="65"/>
      <c r="P70" s="65"/>
    </row>
    <row r="71" spans="2:16" ht="14.25">
      <c r="G71" s="65"/>
      <c r="H71" s="65" t="s">
        <v>157</v>
      </c>
      <c r="I71" s="65"/>
      <c r="J71" s="65"/>
      <c r="K71" s="65"/>
      <c r="L71" s="65"/>
      <c r="M71" s="65"/>
      <c r="N71" s="65"/>
      <c r="O71" s="65"/>
      <c r="P71" s="65"/>
    </row>
    <row r="72" spans="2:16" ht="14.25">
      <c r="G72" s="65" t="s">
        <v>158</v>
      </c>
      <c r="H72" s="65"/>
      <c r="I72" s="65"/>
      <c r="J72" s="65"/>
      <c r="K72" s="65"/>
      <c r="L72" s="65"/>
      <c r="M72" s="65"/>
      <c r="N72" s="65"/>
      <c r="O72" s="65"/>
      <c r="P72" s="65"/>
    </row>
    <row r="73" spans="2:16" ht="14.25">
      <c r="G73" s="65" t="s">
        <v>159</v>
      </c>
      <c r="H73" s="65"/>
      <c r="I73" s="65"/>
      <c r="J73" s="65"/>
      <c r="K73" s="65"/>
      <c r="L73" s="65"/>
      <c r="M73" s="65"/>
      <c r="N73" s="65"/>
      <c r="O73" s="65"/>
      <c r="P73" s="65"/>
    </row>
    <row r="74" spans="2:16" ht="14.25">
      <c r="G74" s="65" t="s">
        <v>160</v>
      </c>
      <c r="H74" s="65"/>
      <c r="I74" s="65"/>
      <c r="J74" s="65"/>
      <c r="K74" s="65"/>
      <c r="L74" s="65"/>
      <c r="M74" s="65"/>
      <c r="N74" s="65"/>
      <c r="O74" s="65"/>
      <c r="P74" s="65"/>
    </row>
    <row r="75" spans="2:16">
      <c r="B75" t="s">
        <v>161</v>
      </c>
    </row>
    <row r="76" spans="2:16">
      <c r="B76" t="s">
        <v>162</v>
      </c>
    </row>
  </sheetData>
  <mergeCells count="86">
    <mergeCell ref="E60:E61"/>
    <mergeCell ref="E13:E15"/>
    <mergeCell ref="E16:E18"/>
    <mergeCell ref="E19:E22"/>
    <mergeCell ref="E23:E26"/>
    <mergeCell ref="E27:E30"/>
    <mergeCell ref="E31:E33"/>
    <mergeCell ref="E34:E36"/>
    <mergeCell ref="E41:E43"/>
    <mergeCell ref="E44:E45"/>
    <mergeCell ref="E47:E48"/>
    <mergeCell ref="E50:E52"/>
    <mergeCell ref="D41:D43"/>
    <mergeCell ref="D44:D45"/>
    <mergeCell ref="D47:D48"/>
    <mergeCell ref="D50:D52"/>
    <mergeCell ref="D60:D61"/>
    <mergeCell ref="E2:E3"/>
    <mergeCell ref="E4:E5"/>
    <mergeCell ref="E6:E7"/>
    <mergeCell ref="E8:E9"/>
    <mergeCell ref="E10:E11"/>
    <mergeCell ref="D34:D36"/>
    <mergeCell ref="D2:D3"/>
    <mergeCell ref="D4:D5"/>
    <mergeCell ref="D6:D7"/>
    <mergeCell ref="D8:D9"/>
    <mergeCell ref="D10:D11"/>
    <mergeCell ref="D13:D15"/>
    <mergeCell ref="D16:D18"/>
    <mergeCell ref="D19:D22"/>
    <mergeCell ref="D23:D26"/>
    <mergeCell ref="D27:D30"/>
    <mergeCell ref="D31:D33"/>
    <mergeCell ref="C60:C61"/>
    <mergeCell ref="C13:C15"/>
    <mergeCell ref="C16:C18"/>
    <mergeCell ref="C19:C22"/>
    <mergeCell ref="C23:C26"/>
    <mergeCell ref="C27:C30"/>
    <mergeCell ref="C31:C33"/>
    <mergeCell ref="C34:C36"/>
    <mergeCell ref="C41:C43"/>
    <mergeCell ref="C44:C45"/>
    <mergeCell ref="C47:C48"/>
    <mergeCell ref="C50:C52"/>
    <mergeCell ref="B41:B43"/>
    <mergeCell ref="B44:B45"/>
    <mergeCell ref="B47:B48"/>
    <mergeCell ref="B50:B52"/>
    <mergeCell ref="B60:B61"/>
    <mergeCell ref="C2:C3"/>
    <mergeCell ref="C4:C5"/>
    <mergeCell ref="C6:C7"/>
    <mergeCell ref="C8:C9"/>
    <mergeCell ref="C10:C11"/>
    <mergeCell ref="B34:B36"/>
    <mergeCell ref="B2:B3"/>
    <mergeCell ref="B4:B5"/>
    <mergeCell ref="B6:B7"/>
    <mergeCell ref="B8:B9"/>
    <mergeCell ref="B10:B11"/>
    <mergeCell ref="B13:B15"/>
    <mergeCell ref="B16:B18"/>
    <mergeCell ref="B19:B22"/>
    <mergeCell ref="B23:B26"/>
    <mergeCell ref="B27:B30"/>
    <mergeCell ref="B31:B33"/>
    <mergeCell ref="A60:A61"/>
    <mergeCell ref="A16:A18"/>
    <mergeCell ref="A19:A22"/>
    <mergeCell ref="A23:A26"/>
    <mergeCell ref="A27:A30"/>
    <mergeCell ref="A31:A33"/>
    <mergeCell ref="A34:A36"/>
    <mergeCell ref="A41:A43"/>
    <mergeCell ref="A44:A45"/>
    <mergeCell ref="A47:A48"/>
    <mergeCell ref="A50:A52"/>
    <mergeCell ref="A55:A58"/>
    <mergeCell ref="A13:A15"/>
    <mergeCell ref="A2:A3"/>
    <mergeCell ref="A4:A5"/>
    <mergeCell ref="A6:A7"/>
    <mergeCell ref="A8:A9"/>
    <mergeCell ref="A10:A11"/>
  </mergeCells>
  <printOptions horizontalCentered="1" verticalCentered="1"/>
  <pageMargins left="0.17" right="0.17" top="0.23999999999999996" bottom="0.17" header="0.22" footer="0.17"/>
  <pageSetup paperSize="9" scale="85" orientation="portrait" horizontalDpi="4294967293" r:id="rId1"/>
  <headerFooter alignWithMargins="0">
    <oddHeader>&amp;L&amp;"Calibri"&amp;10&amp;K000000CLASSIFICATION: C1 - CONTROLLED&amp;1#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818F1-508C-4860-A3B8-0360021A861B}">
  <dimension ref="A1:H22"/>
  <sheetViews>
    <sheetView workbookViewId="0">
      <selection sqref="A1:E1"/>
    </sheetView>
  </sheetViews>
  <sheetFormatPr defaultColWidth="8.875" defaultRowHeight="15" customHeight="1"/>
  <cols>
    <col min="1" max="1" width="5.875" customWidth="1"/>
    <col min="2" max="2" width="16.625" bestFit="1" customWidth="1"/>
    <col min="3" max="3" width="16.625" customWidth="1"/>
    <col min="4" max="4" width="31.625" customWidth="1"/>
    <col min="5" max="5" width="14.875" bestFit="1" customWidth="1"/>
    <col min="7" max="7" width="20.125" bestFit="1" customWidth="1"/>
    <col min="8" max="8" width="14.125" hidden="1" customWidth="1"/>
  </cols>
  <sheetData>
    <row r="1" spans="1:8" ht="15" customHeight="1">
      <c r="A1" s="291" t="s">
        <v>0</v>
      </c>
      <c r="B1" s="292"/>
      <c r="C1" s="292"/>
      <c r="D1" s="292"/>
      <c r="E1" s="293"/>
    </row>
    <row r="2" spans="1:8" ht="15" customHeight="1">
      <c r="A2" s="15" t="s">
        <v>163</v>
      </c>
      <c r="B2" s="16" t="s">
        <v>164</v>
      </c>
      <c r="C2" s="16" t="s">
        <v>165</v>
      </c>
      <c r="D2" s="16" t="s">
        <v>166</v>
      </c>
      <c r="E2" s="17" t="s">
        <v>167</v>
      </c>
    </row>
    <row r="3" spans="1:8" s="14" customFormat="1" ht="15" customHeight="1">
      <c r="A3" s="18">
        <v>1</v>
      </c>
      <c r="B3" s="20" t="s">
        <v>168</v>
      </c>
      <c r="C3" s="20" t="s">
        <v>169</v>
      </c>
      <c r="D3" s="21" t="s">
        <v>54</v>
      </c>
      <c r="E3" s="130" t="s">
        <v>170</v>
      </c>
    </row>
    <row r="4" spans="1:8" ht="15" customHeight="1">
      <c r="A4" s="24">
        <v>2</v>
      </c>
      <c r="B4" s="25" t="s">
        <v>171</v>
      </c>
      <c r="C4" s="26" t="s">
        <v>169</v>
      </c>
      <c r="D4" s="27" t="s">
        <v>54</v>
      </c>
      <c r="E4" s="28" t="s">
        <v>172</v>
      </c>
    </row>
    <row r="5" spans="1:8" s="14" customFormat="1" ht="15" customHeight="1">
      <c r="A5" s="22">
        <v>3</v>
      </c>
      <c r="B5" s="19" t="s">
        <v>173</v>
      </c>
      <c r="C5" s="20" t="s">
        <v>169</v>
      </c>
      <c r="D5" s="21" t="s">
        <v>54</v>
      </c>
      <c r="E5" s="23" t="s">
        <v>174</v>
      </c>
    </row>
    <row r="6" spans="1:8" s="14" customFormat="1" ht="15" customHeight="1">
      <c r="A6" s="22">
        <v>4</v>
      </c>
      <c r="B6" s="19" t="s">
        <v>175</v>
      </c>
      <c r="C6" s="20" t="s">
        <v>169</v>
      </c>
      <c r="D6" s="21" t="s">
        <v>54</v>
      </c>
      <c r="E6" s="23" t="s">
        <v>176</v>
      </c>
      <c r="H6" s="14" t="s">
        <v>171</v>
      </c>
    </row>
    <row r="7" spans="1:8" ht="15" customHeight="1">
      <c r="A7" s="24">
        <v>5</v>
      </c>
      <c r="B7" s="25" t="s">
        <v>171</v>
      </c>
      <c r="C7" s="26" t="s">
        <v>169</v>
      </c>
      <c r="D7" s="27" t="s">
        <v>54</v>
      </c>
      <c r="E7" s="28" t="s">
        <v>177</v>
      </c>
    </row>
    <row r="8" spans="1:8" s="14" customFormat="1" ht="15" customHeight="1">
      <c r="A8" s="22">
        <v>6</v>
      </c>
      <c r="B8" s="19" t="s">
        <v>178</v>
      </c>
      <c r="C8" s="20" t="s">
        <v>169</v>
      </c>
      <c r="D8" s="21" t="s">
        <v>54</v>
      </c>
      <c r="E8" s="23" t="s">
        <v>179</v>
      </c>
    </row>
    <row r="9" spans="1:8" s="14" customFormat="1" ht="15" customHeight="1">
      <c r="A9" s="22">
        <v>7</v>
      </c>
      <c r="B9" s="19" t="s">
        <v>180</v>
      </c>
      <c r="C9" s="20" t="s">
        <v>169</v>
      </c>
      <c r="D9" s="21" t="s">
        <v>54</v>
      </c>
      <c r="E9" s="23" t="s">
        <v>181</v>
      </c>
    </row>
    <row r="10" spans="1:8" s="14" customFormat="1" ht="15" customHeight="1">
      <c r="A10" s="22">
        <v>8</v>
      </c>
      <c r="B10" s="19" t="s">
        <v>182</v>
      </c>
      <c r="C10" s="20" t="s">
        <v>169</v>
      </c>
      <c r="D10" s="21" t="s">
        <v>54</v>
      </c>
      <c r="E10" s="23" t="s">
        <v>183</v>
      </c>
    </row>
    <row r="11" spans="1:8" ht="15" customHeight="1">
      <c r="A11" s="24">
        <v>9</v>
      </c>
      <c r="B11" s="25" t="s">
        <v>171</v>
      </c>
      <c r="C11" s="26" t="s">
        <v>169</v>
      </c>
      <c r="D11" s="27" t="s">
        <v>54</v>
      </c>
      <c r="E11" s="28" t="s">
        <v>184</v>
      </c>
    </row>
    <row r="12" spans="1:8" ht="15" customHeight="1">
      <c r="A12" s="24">
        <v>10</v>
      </c>
      <c r="B12" s="25" t="s">
        <v>171</v>
      </c>
      <c r="C12" s="26" t="s">
        <v>169</v>
      </c>
      <c r="D12" s="27" t="s">
        <v>54</v>
      </c>
      <c r="E12" s="28" t="s">
        <v>185</v>
      </c>
    </row>
    <row r="13" spans="1:8" ht="15" customHeight="1">
      <c r="A13" s="24">
        <v>11</v>
      </c>
      <c r="B13" s="25" t="s">
        <v>171</v>
      </c>
      <c r="C13" s="26" t="s">
        <v>169</v>
      </c>
      <c r="D13" s="27" t="s">
        <v>54</v>
      </c>
      <c r="E13" s="28" t="s">
        <v>186</v>
      </c>
    </row>
    <row r="14" spans="1:8" ht="15" customHeight="1">
      <c r="A14" s="24">
        <v>12</v>
      </c>
      <c r="B14" s="25" t="s">
        <v>171</v>
      </c>
      <c r="C14" s="26" t="s">
        <v>169</v>
      </c>
      <c r="D14" s="27" t="s">
        <v>54</v>
      </c>
      <c r="E14" s="28" t="s">
        <v>187</v>
      </c>
    </row>
    <row r="15" spans="1:8" ht="15" customHeight="1">
      <c r="A15" s="24">
        <v>13</v>
      </c>
      <c r="B15" s="25" t="s">
        <v>171</v>
      </c>
      <c r="C15" s="26" t="s">
        <v>169</v>
      </c>
      <c r="D15" s="27" t="s">
        <v>54</v>
      </c>
      <c r="E15" s="28" t="s">
        <v>188</v>
      </c>
    </row>
    <row r="16" spans="1:8" s="14" customFormat="1" ht="15" customHeight="1">
      <c r="A16" s="22">
        <v>14</v>
      </c>
      <c r="B16" s="19" t="s">
        <v>189</v>
      </c>
      <c r="C16" s="20" t="s">
        <v>169</v>
      </c>
      <c r="D16" s="21" t="s">
        <v>54</v>
      </c>
      <c r="E16" s="23" t="s">
        <v>190</v>
      </c>
    </row>
    <row r="17" spans="1:8" ht="15" customHeight="1">
      <c r="A17" s="24">
        <v>15</v>
      </c>
      <c r="B17" s="25" t="s">
        <v>191</v>
      </c>
      <c r="C17" s="26" t="s">
        <v>169</v>
      </c>
      <c r="D17" s="27" t="s">
        <v>54</v>
      </c>
      <c r="E17" s="28" t="s">
        <v>192</v>
      </c>
      <c r="H17" t="s">
        <v>193</v>
      </c>
    </row>
    <row r="18" spans="1:8" ht="15" customHeight="1">
      <c r="A18" s="24">
        <v>16</v>
      </c>
      <c r="B18" s="25" t="s">
        <v>194</v>
      </c>
      <c r="C18" s="26" t="s">
        <v>169</v>
      </c>
      <c r="D18" s="27" t="s">
        <v>54</v>
      </c>
      <c r="E18" s="28" t="s">
        <v>195</v>
      </c>
      <c r="H18" t="s">
        <v>193</v>
      </c>
    </row>
    <row r="19" spans="1:8" ht="15" customHeight="1">
      <c r="A19" s="35">
        <v>17</v>
      </c>
      <c r="B19" s="36" t="s">
        <v>171</v>
      </c>
      <c r="C19" s="36" t="s">
        <v>169</v>
      </c>
      <c r="D19" s="46" t="s">
        <v>54</v>
      </c>
      <c r="E19" s="39" t="s">
        <v>196</v>
      </c>
    </row>
    <row r="20" spans="1:8" ht="20.25" customHeight="1"/>
    <row r="21" spans="1:8" ht="20.25" customHeight="1"/>
    <row r="22" spans="1:8" ht="20.25" customHeight="1"/>
  </sheetData>
  <mergeCells count="1">
    <mergeCell ref="A1:E1"/>
  </mergeCells>
  <pageMargins left="0.7" right="0.7" top="0.75" bottom="0.75" header="0.3" footer="0.3"/>
  <pageSetup paperSize="9" orientation="portrait" r:id="rId1"/>
  <headerFooter>
    <oddHeader>&amp;L&amp;"Calibri"&amp;10&amp;K000000CLASSIFICATION: C1 - CONTROLLED&amp;1#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CE2A4-112A-4E2D-A642-5BB4996379D0}">
  <dimension ref="A1:K22"/>
  <sheetViews>
    <sheetView workbookViewId="0">
      <selection activeCell="A2" sqref="A2"/>
    </sheetView>
  </sheetViews>
  <sheetFormatPr defaultColWidth="8.875" defaultRowHeight="15" customHeight="1"/>
  <cols>
    <col min="1" max="1" width="5.875" customWidth="1"/>
    <col min="2" max="2" width="16.625" bestFit="1" customWidth="1"/>
    <col min="3" max="3" width="16.625" customWidth="1"/>
    <col min="4" max="4" width="31.625" customWidth="1"/>
    <col min="5" max="5" width="13.75" bestFit="1" customWidth="1"/>
    <col min="10" max="10" width="24" hidden="1" customWidth="1"/>
    <col min="11" max="11" width="7.875" hidden="1" customWidth="1"/>
  </cols>
  <sheetData>
    <row r="1" spans="1:11" ht="15" customHeight="1">
      <c r="A1" s="291" t="s">
        <v>1</v>
      </c>
      <c r="B1" s="292"/>
      <c r="C1" s="292"/>
      <c r="D1" s="292"/>
      <c r="E1" s="293"/>
    </row>
    <row r="2" spans="1:11" ht="15" customHeight="1">
      <c r="A2" s="15" t="s">
        <v>197</v>
      </c>
      <c r="B2" s="16" t="s">
        <v>164</v>
      </c>
      <c r="C2" s="16" t="s">
        <v>198</v>
      </c>
      <c r="D2" s="16" t="s">
        <v>166</v>
      </c>
      <c r="E2" s="17" t="s">
        <v>167</v>
      </c>
    </row>
    <row r="3" spans="1:11" ht="15" customHeight="1">
      <c r="A3" s="44">
        <v>1</v>
      </c>
      <c r="B3" s="25" t="s">
        <v>199</v>
      </c>
      <c r="C3" s="26" t="s">
        <v>200</v>
      </c>
      <c r="D3" s="27" t="s">
        <v>59</v>
      </c>
      <c r="E3" s="45" t="s">
        <v>201</v>
      </c>
    </row>
    <row r="4" spans="1:11" ht="15" customHeight="1">
      <c r="A4" s="24">
        <v>2</v>
      </c>
      <c r="B4" s="25" t="s">
        <v>199</v>
      </c>
      <c r="C4" s="26" t="s">
        <v>200</v>
      </c>
      <c r="D4" s="27" t="s">
        <v>59</v>
      </c>
      <c r="E4" s="28" t="s">
        <v>202</v>
      </c>
    </row>
    <row r="5" spans="1:11" ht="15" customHeight="1">
      <c r="A5" s="24">
        <v>3</v>
      </c>
      <c r="B5" s="25" t="s">
        <v>199</v>
      </c>
      <c r="C5" s="26" t="s">
        <v>200</v>
      </c>
      <c r="D5" s="27" t="s">
        <v>59</v>
      </c>
      <c r="E5" s="28" t="s">
        <v>203</v>
      </c>
    </row>
    <row r="6" spans="1:11" ht="15" customHeight="1">
      <c r="A6" s="24">
        <v>4</v>
      </c>
      <c r="B6" s="25" t="s">
        <v>199</v>
      </c>
      <c r="C6" s="26" t="s">
        <v>200</v>
      </c>
      <c r="D6" s="27" t="s">
        <v>59</v>
      </c>
      <c r="E6" s="28" t="s">
        <v>204</v>
      </c>
      <c r="J6" t="s">
        <v>199</v>
      </c>
    </row>
    <row r="7" spans="1:11" ht="15" customHeight="1">
      <c r="A7" s="24">
        <v>5</v>
      </c>
      <c r="B7" s="25" t="s">
        <v>199</v>
      </c>
      <c r="C7" s="26" t="s">
        <v>200</v>
      </c>
      <c r="D7" s="27" t="s">
        <v>59</v>
      </c>
      <c r="E7" s="28" t="s">
        <v>205</v>
      </c>
    </row>
    <row r="8" spans="1:11" ht="15" customHeight="1">
      <c r="A8" s="24">
        <v>6</v>
      </c>
      <c r="B8" s="25" t="s">
        <v>199</v>
      </c>
      <c r="C8" s="26" t="s">
        <v>200</v>
      </c>
      <c r="D8" s="27" t="s">
        <v>59</v>
      </c>
      <c r="E8" s="28" t="s">
        <v>206</v>
      </c>
    </row>
    <row r="9" spans="1:11" s="14" customFormat="1" ht="15" customHeight="1">
      <c r="A9" s="22">
        <v>7</v>
      </c>
      <c r="B9" s="19" t="s">
        <v>207</v>
      </c>
      <c r="C9" s="20" t="s">
        <v>200</v>
      </c>
      <c r="D9" s="21" t="s">
        <v>59</v>
      </c>
      <c r="E9" s="23" t="s">
        <v>208</v>
      </c>
    </row>
    <row r="10" spans="1:11" s="14" customFormat="1" ht="15" customHeight="1">
      <c r="A10" s="22">
        <v>8</v>
      </c>
      <c r="B10" s="19" t="s">
        <v>209</v>
      </c>
      <c r="C10" s="20" t="s">
        <v>200</v>
      </c>
      <c r="D10" s="21" t="s">
        <v>59</v>
      </c>
      <c r="E10" s="23" t="s">
        <v>210</v>
      </c>
      <c r="J10" s="14" t="s">
        <v>211</v>
      </c>
      <c r="K10" s="14">
        <v>4040346</v>
      </c>
    </row>
    <row r="11" spans="1:11" ht="15" customHeight="1">
      <c r="A11" s="24">
        <v>9</v>
      </c>
      <c r="B11" s="25" t="s">
        <v>419</v>
      </c>
      <c r="C11" s="26" t="s">
        <v>200</v>
      </c>
      <c r="D11" s="27" t="s">
        <v>59</v>
      </c>
      <c r="E11" s="28" t="s">
        <v>212</v>
      </c>
      <c r="J11" t="s">
        <v>213</v>
      </c>
      <c r="K11">
        <v>404032</v>
      </c>
    </row>
    <row r="12" spans="1:11" ht="15" customHeight="1">
      <c r="A12" s="24">
        <v>10</v>
      </c>
      <c r="B12" s="25" t="s">
        <v>199</v>
      </c>
      <c r="C12" s="26" t="s">
        <v>200</v>
      </c>
      <c r="D12" s="27" t="s">
        <v>59</v>
      </c>
      <c r="E12" s="28" t="s">
        <v>214</v>
      </c>
      <c r="J12" t="s">
        <v>215</v>
      </c>
      <c r="K12">
        <v>4040319</v>
      </c>
    </row>
    <row r="13" spans="1:11" s="14" customFormat="1" ht="15" customHeight="1">
      <c r="A13" s="22">
        <v>11</v>
      </c>
      <c r="B13" s="19" t="s">
        <v>216</v>
      </c>
      <c r="C13" s="20" t="s">
        <v>200</v>
      </c>
      <c r="D13" s="21" t="s">
        <v>59</v>
      </c>
      <c r="E13" s="23" t="s">
        <v>217</v>
      </c>
    </row>
    <row r="14" spans="1:11" ht="15" customHeight="1">
      <c r="A14" s="24">
        <v>12</v>
      </c>
      <c r="B14" s="25" t="s">
        <v>418</v>
      </c>
      <c r="C14" s="26" t="s">
        <v>200</v>
      </c>
      <c r="D14" s="27" t="s">
        <v>59</v>
      </c>
      <c r="E14" s="28" t="s">
        <v>218</v>
      </c>
    </row>
    <row r="15" spans="1:11" s="14" customFormat="1" ht="15" customHeight="1">
      <c r="A15" s="22">
        <v>13</v>
      </c>
      <c r="B15" s="19" t="s">
        <v>219</v>
      </c>
      <c r="C15" s="20" t="s">
        <v>200</v>
      </c>
      <c r="D15" s="21" t="s">
        <v>59</v>
      </c>
      <c r="E15" s="23" t="s">
        <v>220</v>
      </c>
    </row>
    <row r="16" spans="1:11" s="14" customFormat="1" ht="15" customHeight="1">
      <c r="A16" s="22">
        <v>14</v>
      </c>
      <c r="B16" s="19" t="s">
        <v>221</v>
      </c>
      <c r="C16" s="20" t="s">
        <v>200</v>
      </c>
      <c r="D16" s="21" t="s">
        <v>59</v>
      </c>
      <c r="E16" s="23" t="s">
        <v>222</v>
      </c>
    </row>
    <row r="17" spans="1:5" s="14" customFormat="1" ht="15" customHeight="1">
      <c r="A17" s="22">
        <v>15</v>
      </c>
      <c r="B17" s="19" t="s">
        <v>223</v>
      </c>
      <c r="C17" s="20" t="s">
        <v>200</v>
      </c>
      <c r="D17" s="21" t="s">
        <v>59</v>
      </c>
      <c r="E17" s="23" t="s">
        <v>224</v>
      </c>
    </row>
    <row r="18" spans="1:5" s="14" customFormat="1" ht="15" customHeight="1">
      <c r="A18" s="22">
        <v>16</v>
      </c>
      <c r="B18" s="19" t="s">
        <v>225</v>
      </c>
      <c r="C18" s="20" t="s">
        <v>200</v>
      </c>
      <c r="D18" s="21" t="s">
        <v>59</v>
      </c>
      <c r="E18" s="23" t="s">
        <v>226</v>
      </c>
    </row>
    <row r="19" spans="1:5" ht="15" customHeight="1">
      <c r="A19" s="35">
        <v>17</v>
      </c>
      <c r="B19" s="36" t="s">
        <v>422</v>
      </c>
      <c r="C19" s="36" t="s">
        <v>200</v>
      </c>
      <c r="D19" s="46" t="s">
        <v>59</v>
      </c>
      <c r="E19" s="39" t="s">
        <v>227</v>
      </c>
    </row>
    <row r="20" spans="1:5" ht="50.1" customHeight="1"/>
    <row r="21" spans="1:5" ht="50.1" customHeight="1"/>
    <row r="22" spans="1:5" ht="50.1" customHeight="1"/>
  </sheetData>
  <mergeCells count="1">
    <mergeCell ref="A1:E1"/>
  </mergeCells>
  <pageMargins left="0.7" right="0.7" top="0.75" bottom="0.75" header="0.3" footer="0.3"/>
  <pageSetup paperSize="9" orientation="portrait" r:id="rId1"/>
  <headerFooter>
    <oddHeader>&amp;L&amp;"Calibri"&amp;10&amp;K000000CLASSIFICATION: C1 - CONTROLLED&amp;1#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4F18-B58B-439C-9A4B-3A81547FFD41}">
  <dimension ref="A1:E22"/>
  <sheetViews>
    <sheetView workbookViewId="0">
      <selection activeCell="A2" sqref="A2"/>
    </sheetView>
  </sheetViews>
  <sheetFormatPr defaultColWidth="8.875" defaultRowHeight="15" customHeight="1"/>
  <cols>
    <col min="1" max="1" width="5.875" customWidth="1"/>
    <col min="2" max="2" width="16.625" bestFit="1" customWidth="1"/>
    <col min="3" max="3" width="16.625" customWidth="1"/>
    <col min="4" max="4" width="31.625" customWidth="1"/>
    <col min="5" max="5" width="13.75" bestFit="1" customWidth="1"/>
  </cols>
  <sheetData>
    <row r="1" spans="1:5" ht="15" customHeight="1">
      <c r="A1" s="291" t="s">
        <v>2</v>
      </c>
      <c r="B1" s="292"/>
      <c r="C1" s="292"/>
      <c r="D1" s="292"/>
      <c r="E1" s="293"/>
    </row>
    <row r="2" spans="1:5" ht="15" customHeight="1">
      <c r="A2" s="15" t="s">
        <v>228</v>
      </c>
      <c r="B2" s="16" t="s">
        <v>164</v>
      </c>
      <c r="C2" s="16" t="s">
        <v>198</v>
      </c>
      <c r="D2" s="16" t="s">
        <v>166</v>
      </c>
      <c r="E2" s="17" t="s">
        <v>167</v>
      </c>
    </row>
    <row r="3" spans="1:5" ht="15" customHeight="1">
      <c r="A3" s="41">
        <v>1</v>
      </c>
      <c r="B3" s="42" t="s">
        <v>229</v>
      </c>
      <c r="C3" s="42" t="s">
        <v>230</v>
      </c>
      <c r="D3" s="43" t="s">
        <v>60</v>
      </c>
      <c r="E3" s="131" t="s">
        <v>231</v>
      </c>
    </row>
    <row r="4" spans="1:5" ht="15" customHeight="1">
      <c r="A4" s="24">
        <v>2</v>
      </c>
      <c r="B4" s="25" t="s">
        <v>423</v>
      </c>
      <c r="C4" s="26" t="s">
        <v>230</v>
      </c>
      <c r="D4" s="27" t="s">
        <v>60</v>
      </c>
      <c r="E4" s="28" t="s">
        <v>233</v>
      </c>
    </row>
    <row r="5" spans="1:5" ht="15" customHeight="1">
      <c r="A5" s="24">
        <v>3</v>
      </c>
      <c r="B5" s="25" t="s">
        <v>232</v>
      </c>
      <c r="C5" s="26" t="s">
        <v>230</v>
      </c>
      <c r="D5" s="27" t="s">
        <v>60</v>
      </c>
      <c r="E5" s="28" t="s">
        <v>235</v>
      </c>
    </row>
    <row r="6" spans="1:5" ht="15" customHeight="1">
      <c r="A6" s="24">
        <v>4</v>
      </c>
      <c r="B6" s="25" t="s">
        <v>234</v>
      </c>
      <c r="C6" s="26" t="s">
        <v>230</v>
      </c>
      <c r="D6" s="27" t="s">
        <v>60</v>
      </c>
      <c r="E6" s="28" t="s">
        <v>236</v>
      </c>
    </row>
    <row r="7" spans="1:5" ht="15" customHeight="1">
      <c r="A7" s="24">
        <v>5</v>
      </c>
      <c r="B7" s="25" t="s">
        <v>421</v>
      </c>
      <c r="C7" s="26" t="s">
        <v>230</v>
      </c>
      <c r="D7" s="27" t="s">
        <v>60</v>
      </c>
      <c r="E7" s="28" t="s">
        <v>237</v>
      </c>
    </row>
    <row r="8" spans="1:5" ht="15" customHeight="1">
      <c r="A8" s="35">
        <v>6</v>
      </c>
      <c r="B8" s="36" t="s">
        <v>420</v>
      </c>
      <c r="C8" s="37" t="s">
        <v>230</v>
      </c>
      <c r="D8" s="38" t="s">
        <v>60</v>
      </c>
      <c r="E8" s="39" t="s">
        <v>238</v>
      </c>
    </row>
    <row r="9" spans="1:5" ht="15" customHeight="1">
      <c r="D9" s="40"/>
    </row>
    <row r="10" spans="1:5" ht="15" customHeight="1">
      <c r="D10" s="40"/>
    </row>
    <row r="11" spans="1:5" ht="15" customHeight="1">
      <c r="D11" s="40"/>
    </row>
    <row r="12" spans="1:5" ht="15" customHeight="1">
      <c r="D12" s="40"/>
    </row>
    <row r="13" spans="1:5" ht="15" customHeight="1">
      <c r="D13" s="40"/>
    </row>
    <row r="14" spans="1:5" ht="15" customHeight="1">
      <c r="D14" s="40"/>
    </row>
    <row r="15" spans="1:5" ht="15" customHeight="1">
      <c r="D15" s="40"/>
    </row>
    <row r="16" spans="1:5" ht="15" customHeight="1">
      <c r="D16" s="40"/>
    </row>
    <row r="17" spans="4:4" ht="15" customHeight="1">
      <c r="D17" s="40"/>
    </row>
    <row r="18" spans="4:4" ht="15" customHeight="1">
      <c r="D18" s="40"/>
    </row>
    <row r="20" spans="4:4" ht="50.1" customHeight="1"/>
    <row r="21" spans="4:4" ht="50.1" customHeight="1"/>
    <row r="22" spans="4:4" ht="50.1" customHeight="1"/>
  </sheetData>
  <mergeCells count="1">
    <mergeCell ref="A1:E1"/>
  </mergeCells>
  <pageMargins left="0.7" right="0.7" top="0.75" bottom="0.75" header="0.3" footer="0.3"/>
  <pageSetup paperSize="9" orientation="portrait" r:id="rId1"/>
  <headerFooter>
    <oddHeader>&amp;L&amp;"Calibri"&amp;10&amp;K000000CLASSIFICATION: C1 - CONTROLLED&amp;1#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8F6F8-6EE8-490A-BD15-11DFFC7359DA}">
  <dimension ref="A1:E22"/>
  <sheetViews>
    <sheetView workbookViewId="0">
      <selection activeCell="A2" sqref="A2"/>
    </sheetView>
  </sheetViews>
  <sheetFormatPr defaultColWidth="8.875" defaultRowHeight="15" customHeight="1"/>
  <cols>
    <col min="1" max="1" width="5.875" customWidth="1"/>
    <col min="2" max="2" width="16.625" bestFit="1" customWidth="1"/>
    <col min="3" max="3" width="16.625" customWidth="1"/>
    <col min="4" max="4" width="31.625" customWidth="1"/>
    <col min="5" max="5" width="13.75" bestFit="1" customWidth="1"/>
  </cols>
  <sheetData>
    <row r="1" spans="1:5" ht="15" customHeight="1">
      <c r="A1" s="291" t="s">
        <v>3</v>
      </c>
      <c r="B1" s="292"/>
      <c r="C1" s="292"/>
      <c r="D1" s="292"/>
      <c r="E1" s="293"/>
    </row>
    <row r="2" spans="1:5" ht="15" customHeight="1">
      <c r="A2" s="15" t="s">
        <v>239</v>
      </c>
      <c r="B2" s="16" t="s">
        <v>164</v>
      </c>
      <c r="C2" s="16" t="s">
        <v>165</v>
      </c>
      <c r="D2" s="16" t="s">
        <v>166</v>
      </c>
      <c r="E2" s="17" t="s">
        <v>167</v>
      </c>
    </row>
    <row r="3" spans="1:5" ht="15" customHeight="1">
      <c r="A3" s="32">
        <v>1</v>
      </c>
      <c r="B3" s="33" t="s">
        <v>244</v>
      </c>
      <c r="C3" s="33" t="s">
        <v>230</v>
      </c>
      <c r="D3" s="34" t="s">
        <v>69</v>
      </c>
      <c r="E3" s="132" t="s">
        <v>241</v>
      </c>
    </row>
    <row r="4" spans="1:5" s="14" customFormat="1" ht="15" customHeight="1">
      <c r="A4" s="22">
        <v>2</v>
      </c>
      <c r="B4" s="19" t="s">
        <v>242</v>
      </c>
      <c r="C4" s="20" t="s">
        <v>230</v>
      </c>
      <c r="D4" s="21" t="s">
        <v>69</v>
      </c>
      <c r="E4" s="23" t="s">
        <v>243</v>
      </c>
    </row>
    <row r="5" spans="1:5" ht="15" customHeight="1">
      <c r="A5" s="24">
        <v>3</v>
      </c>
      <c r="B5" s="25" t="s">
        <v>244</v>
      </c>
      <c r="C5" s="26" t="s">
        <v>230</v>
      </c>
      <c r="D5" s="27" t="s">
        <v>69</v>
      </c>
      <c r="E5" s="28" t="s">
        <v>245</v>
      </c>
    </row>
    <row r="6" spans="1:5" ht="15" customHeight="1">
      <c r="A6" s="24">
        <v>4</v>
      </c>
      <c r="B6" s="25" t="s">
        <v>240</v>
      </c>
      <c r="C6" s="26" t="s">
        <v>230</v>
      </c>
      <c r="D6" s="27" t="s">
        <v>69</v>
      </c>
      <c r="E6" s="28" t="s">
        <v>246</v>
      </c>
    </row>
    <row r="7" spans="1:5" ht="15" customHeight="1">
      <c r="A7" s="24">
        <v>5</v>
      </c>
      <c r="B7" s="25" t="s">
        <v>240</v>
      </c>
      <c r="C7" s="26" t="s">
        <v>230</v>
      </c>
      <c r="D7" s="27" t="s">
        <v>69</v>
      </c>
      <c r="E7" s="28" t="s">
        <v>247</v>
      </c>
    </row>
    <row r="8" spans="1:5" ht="15" customHeight="1">
      <c r="A8" s="35">
        <v>6</v>
      </c>
      <c r="B8" s="36" t="s">
        <v>240</v>
      </c>
      <c r="C8" s="37" t="s">
        <v>230</v>
      </c>
      <c r="D8" s="38" t="s">
        <v>69</v>
      </c>
      <c r="E8" s="39" t="s">
        <v>248</v>
      </c>
    </row>
    <row r="9" spans="1:5" ht="15" customHeight="1">
      <c r="D9" s="40"/>
    </row>
    <row r="10" spans="1:5" ht="15" customHeight="1">
      <c r="D10" s="40"/>
    </row>
    <row r="11" spans="1:5" ht="15" customHeight="1">
      <c r="D11" s="40"/>
    </row>
    <row r="12" spans="1:5" ht="15" customHeight="1">
      <c r="D12" s="40"/>
    </row>
    <row r="13" spans="1:5" ht="15" customHeight="1">
      <c r="D13" s="40"/>
    </row>
    <row r="14" spans="1:5" ht="15" customHeight="1">
      <c r="D14" s="40"/>
    </row>
    <row r="15" spans="1:5" ht="15" customHeight="1">
      <c r="D15" s="40"/>
    </row>
    <row r="16" spans="1:5" ht="15" customHeight="1">
      <c r="D16" s="40"/>
    </row>
    <row r="17" spans="4:4" ht="15" customHeight="1">
      <c r="D17" s="40"/>
    </row>
    <row r="18" spans="4:4" ht="15" customHeight="1">
      <c r="D18" s="40"/>
    </row>
    <row r="20" spans="4:4" ht="50.1" customHeight="1"/>
    <row r="21" spans="4:4" ht="50.1" customHeight="1"/>
    <row r="22" spans="4:4" ht="50.1" customHeight="1"/>
  </sheetData>
  <mergeCells count="1">
    <mergeCell ref="A1:E1"/>
  </mergeCells>
  <pageMargins left="0.7" right="0.7" top="0.75" bottom="0.75" header="0.3" footer="0.3"/>
  <pageSetup paperSize="9" orientation="portrait" r:id="rId1"/>
  <headerFooter>
    <oddHeader>&amp;L&amp;"Calibri"&amp;10&amp;K000000CLASSIFICATION: C1 - CONTROLLED&amp;1#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5A52C-5C3A-48A6-A0C9-158838327F20}">
  <dimension ref="A1:K22"/>
  <sheetViews>
    <sheetView workbookViewId="0">
      <selection activeCell="A2" sqref="A2"/>
    </sheetView>
  </sheetViews>
  <sheetFormatPr defaultColWidth="8.875" defaultRowHeight="15" customHeight="1"/>
  <cols>
    <col min="1" max="1" width="4.75" bestFit="1" customWidth="1"/>
    <col min="2" max="2" width="17.125" bestFit="1" customWidth="1"/>
    <col min="3" max="3" width="17.125" customWidth="1"/>
    <col min="4" max="4" width="31.625" customWidth="1"/>
    <col min="5" max="5" width="13.75" bestFit="1" customWidth="1"/>
    <col min="11" max="11" width="15.25" hidden="1" customWidth="1"/>
  </cols>
  <sheetData>
    <row r="1" spans="1:11" ht="15" customHeight="1">
      <c r="A1" s="291" t="s">
        <v>4</v>
      </c>
      <c r="B1" s="292"/>
      <c r="C1" s="292"/>
      <c r="D1" s="292"/>
      <c r="E1" s="293"/>
    </row>
    <row r="2" spans="1:11" ht="15" customHeight="1">
      <c r="A2" s="15" t="s">
        <v>249</v>
      </c>
      <c r="B2" s="16" t="s">
        <v>164</v>
      </c>
      <c r="C2" s="16" t="s">
        <v>250</v>
      </c>
      <c r="D2" s="16" t="s">
        <v>166</v>
      </c>
      <c r="E2" s="16" t="s">
        <v>167</v>
      </c>
    </row>
    <row r="3" spans="1:11" s="14" customFormat="1" ht="15" customHeight="1">
      <c r="A3" s="18">
        <v>1</v>
      </c>
      <c r="B3" s="19" t="s">
        <v>251</v>
      </c>
      <c r="C3" s="20" t="s">
        <v>252</v>
      </c>
      <c r="D3" s="21" t="s">
        <v>78</v>
      </c>
      <c r="E3" s="133" t="s">
        <v>253</v>
      </c>
    </row>
    <row r="4" spans="1:11" s="14" customFormat="1" ht="15" customHeight="1">
      <c r="A4" s="22">
        <v>2</v>
      </c>
      <c r="B4" s="19" t="s">
        <v>254</v>
      </c>
      <c r="C4" s="20" t="s">
        <v>252</v>
      </c>
      <c r="D4" s="21" t="s">
        <v>78</v>
      </c>
      <c r="E4" s="23" t="s">
        <v>255</v>
      </c>
    </row>
    <row r="5" spans="1:11" s="14" customFormat="1" ht="15" customHeight="1">
      <c r="A5" s="22">
        <v>3</v>
      </c>
      <c r="B5" s="19" t="s">
        <v>256</v>
      </c>
      <c r="C5" s="20" t="s">
        <v>252</v>
      </c>
      <c r="D5" s="21" t="s">
        <v>78</v>
      </c>
      <c r="E5" s="23" t="s">
        <v>257</v>
      </c>
      <c r="K5" s="14" t="s">
        <v>258</v>
      </c>
    </row>
    <row r="6" spans="1:11" ht="15" customHeight="1">
      <c r="A6" s="24">
        <v>4</v>
      </c>
      <c r="B6" s="25" t="s">
        <v>258</v>
      </c>
      <c r="C6" s="26" t="s">
        <v>252</v>
      </c>
      <c r="D6" s="27" t="s">
        <v>78</v>
      </c>
      <c r="E6" s="28" t="s">
        <v>259</v>
      </c>
    </row>
    <row r="7" spans="1:11" ht="15" customHeight="1">
      <c r="A7" s="24">
        <v>5</v>
      </c>
      <c r="B7" s="25" t="s">
        <v>258</v>
      </c>
      <c r="C7" s="26" t="s">
        <v>252</v>
      </c>
      <c r="D7" s="27" t="s">
        <v>78</v>
      </c>
      <c r="E7" s="28" t="s">
        <v>260</v>
      </c>
    </row>
    <row r="8" spans="1:11" ht="15" customHeight="1">
      <c r="A8" s="24">
        <v>6</v>
      </c>
      <c r="B8" s="25" t="s">
        <v>258</v>
      </c>
      <c r="C8" s="26" t="s">
        <v>252</v>
      </c>
      <c r="D8" s="27" t="s">
        <v>78</v>
      </c>
      <c r="E8" s="28" t="s">
        <v>261</v>
      </c>
    </row>
    <row r="9" spans="1:11" ht="15" customHeight="1">
      <c r="A9" s="24">
        <v>7</v>
      </c>
      <c r="B9" s="25" t="s">
        <v>258</v>
      </c>
      <c r="C9" s="26" t="s">
        <v>252</v>
      </c>
      <c r="D9" s="27" t="s">
        <v>78</v>
      </c>
      <c r="E9" s="28" t="s">
        <v>262</v>
      </c>
    </row>
    <row r="10" spans="1:11" ht="15" customHeight="1">
      <c r="A10" s="24">
        <v>8</v>
      </c>
      <c r="B10" s="25" t="s">
        <v>258</v>
      </c>
      <c r="C10" s="26" t="s">
        <v>252</v>
      </c>
      <c r="D10" s="27" t="s">
        <v>78</v>
      </c>
      <c r="E10" s="28" t="s">
        <v>263</v>
      </c>
    </row>
    <row r="11" spans="1:11" ht="15" customHeight="1">
      <c r="A11" s="24">
        <v>9</v>
      </c>
      <c r="B11" s="25" t="s">
        <v>258</v>
      </c>
      <c r="C11" s="26" t="s">
        <v>252</v>
      </c>
      <c r="D11" s="27" t="s">
        <v>78</v>
      </c>
      <c r="E11" s="28" t="s">
        <v>264</v>
      </c>
    </row>
    <row r="12" spans="1:11" ht="15" customHeight="1">
      <c r="A12" s="24">
        <v>10</v>
      </c>
      <c r="B12" s="25" t="s">
        <v>258</v>
      </c>
      <c r="C12" s="26" t="s">
        <v>252</v>
      </c>
      <c r="D12" s="27" t="s">
        <v>78</v>
      </c>
      <c r="E12" s="28" t="s">
        <v>265</v>
      </c>
    </row>
    <row r="13" spans="1:11" s="14" customFormat="1" ht="15" customHeight="1">
      <c r="A13" s="22">
        <v>11</v>
      </c>
      <c r="B13" s="19" t="s">
        <v>266</v>
      </c>
      <c r="C13" s="20" t="s">
        <v>252</v>
      </c>
      <c r="D13" s="21" t="s">
        <v>78</v>
      </c>
      <c r="E13" s="23" t="s">
        <v>267</v>
      </c>
    </row>
    <row r="14" spans="1:11" s="14" customFormat="1" ht="15" customHeight="1">
      <c r="A14" s="22">
        <v>12</v>
      </c>
      <c r="B14" s="19" t="s">
        <v>268</v>
      </c>
      <c r="C14" s="20" t="s">
        <v>252</v>
      </c>
      <c r="D14" s="21" t="s">
        <v>78</v>
      </c>
      <c r="E14" s="23" t="s">
        <v>269</v>
      </c>
    </row>
    <row r="15" spans="1:11" s="14" customFormat="1" ht="15" customHeight="1">
      <c r="A15" s="22">
        <v>13</v>
      </c>
      <c r="B15" s="19" t="s">
        <v>270</v>
      </c>
      <c r="C15" s="20" t="s">
        <v>252</v>
      </c>
      <c r="D15" s="21" t="s">
        <v>78</v>
      </c>
      <c r="E15" s="23" t="s">
        <v>271</v>
      </c>
    </row>
    <row r="16" spans="1:11" s="14" customFormat="1" ht="15" customHeight="1">
      <c r="A16" s="22">
        <v>14</v>
      </c>
      <c r="B16" s="19" t="s">
        <v>272</v>
      </c>
      <c r="C16" s="20" t="s">
        <v>252</v>
      </c>
      <c r="D16" s="21" t="s">
        <v>78</v>
      </c>
      <c r="E16" s="23" t="s">
        <v>273</v>
      </c>
    </row>
    <row r="17" spans="1:5" s="14" customFormat="1" ht="15" customHeight="1">
      <c r="A17" s="22">
        <v>15</v>
      </c>
      <c r="B17" s="19" t="s">
        <v>274</v>
      </c>
      <c r="C17" s="20" t="s">
        <v>252</v>
      </c>
      <c r="D17" s="21" t="s">
        <v>78</v>
      </c>
      <c r="E17" s="23" t="s">
        <v>275</v>
      </c>
    </row>
    <row r="18" spans="1:5" s="14" customFormat="1" ht="15" customHeight="1">
      <c r="A18" s="22">
        <v>16</v>
      </c>
      <c r="B18" s="19" t="s">
        <v>276</v>
      </c>
      <c r="C18" s="20" t="s">
        <v>252</v>
      </c>
      <c r="D18" s="21" t="s">
        <v>78</v>
      </c>
      <c r="E18" s="23" t="s">
        <v>277</v>
      </c>
    </row>
    <row r="19" spans="1:5" s="14" customFormat="1" ht="15" customHeight="1">
      <c r="A19" s="29">
        <v>17</v>
      </c>
      <c r="B19" s="30" t="s">
        <v>278</v>
      </c>
      <c r="C19" s="30" t="s">
        <v>252</v>
      </c>
      <c r="D19" s="31" t="s">
        <v>78</v>
      </c>
      <c r="E19" s="134" t="s">
        <v>279</v>
      </c>
    </row>
    <row r="20" spans="1:5" ht="13.5"/>
    <row r="21" spans="1:5" ht="13.5"/>
    <row r="22" spans="1:5" ht="13.5"/>
  </sheetData>
  <mergeCells count="1">
    <mergeCell ref="A1:E1"/>
  </mergeCells>
  <pageMargins left="0.7" right="0.7" top="0.75" bottom="0.75" header="0.3" footer="0.3"/>
  <pageSetup paperSize="9" orientation="portrait" r:id="rId1"/>
  <headerFooter>
    <oddHeader>&amp;L&amp;"Calibri"&amp;10&amp;K000000CLASSIFICATION: C1 - CONTROLLED&amp;1#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85792-E2E4-4CE5-BCCC-9AD3D2BB2EEA}">
  <dimension ref="A1:B144"/>
  <sheetViews>
    <sheetView topLeftCell="A113" zoomScale="130" workbookViewId="0">
      <selection activeCell="C131" sqref="C131"/>
    </sheetView>
  </sheetViews>
  <sheetFormatPr defaultColWidth="8.875" defaultRowHeight="13.5"/>
  <cols>
    <col min="1" max="1" width="4.375" customWidth="1"/>
    <col min="2" max="2" width="97.375" customWidth="1"/>
  </cols>
  <sheetData>
    <row r="1" spans="1:2" ht="14.25">
      <c r="A1" s="4"/>
      <c r="B1" s="5" t="s">
        <v>280</v>
      </c>
    </row>
    <row r="2" spans="1:2">
      <c r="A2" s="6"/>
      <c r="B2" s="7"/>
    </row>
    <row r="3" spans="1:2" ht="14.25">
      <c r="A3" s="6" t="s">
        <v>281</v>
      </c>
      <c r="B3" s="8" t="s">
        <v>282</v>
      </c>
    </row>
    <row r="4" spans="1:2">
      <c r="A4" s="6"/>
      <c r="B4" s="7"/>
    </row>
    <row r="5" spans="1:2" ht="27">
      <c r="A5" s="6"/>
      <c r="B5" s="7" t="s">
        <v>283</v>
      </c>
    </row>
    <row r="6" spans="1:2" ht="27">
      <c r="A6" s="6"/>
      <c r="B6" s="7" t="s">
        <v>284</v>
      </c>
    </row>
    <row r="7" spans="1:2">
      <c r="A7" s="6"/>
      <c r="B7" s="7"/>
    </row>
    <row r="8" spans="1:2">
      <c r="A8" s="6"/>
      <c r="B8" s="7" t="s">
        <v>285</v>
      </c>
    </row>
    <row r="9" spans="1:2">
      <c r="A9" s="6"/>
      <c r="B9" s="7"/>
    </row>
    <row r="10" spans="1:2" ht="14.25">
      <c r="A10" s="7">
        <v>1</v>
      </c>
      <c r="B10" s="8" t="s">
        <v>286</v>
      </c>
    </row>
    <row r="11" spans="1:2">
      <c r="A11" s="6"/>
      <c r="B11" s="7"/>
    </row>
    <row r="12" spans="1:2" ht="27">
      <c r="A12" s="6"/>
      <c r="B12" s="7" t="s">
        <v>287</v>
      </c>
    </row>
    <row r="13" spans="1:2" ht="27">
      <c r="A13" s="6"/>
      <c r="B13" s="7" t="s">
        <v>288</v>
      </c>
    </row>
    <row r="14" spans="1:2">
      <c r="A14" s="6"/>
      <c r="B14" s="7"/>
    </row>
    <row r="15" spans="1:2" ht="14.25">
      <c r="A15" s="6">
        <v>2</v>
      </c>
      <c r="B15" s="8" t="s">
        <v>289</v>
      </c>
    </row>
    <row r="16" spans="1:2">
      <c r="A16" s="6"/>
      <c r="B16" s="7"/>
    </row>
    <row r="17" spans="1:2" ht="27">
      <c r="A17" s="6"/>
      <c r="B17" s="7" t="s">
        <v>290</v>
      </c>
    </row>
    <row r="18" spans="1:2">
      <c r="A18" s="6"/>
      <c r="B18" s="7" t="s">
        <v>291</v>
      </c>
    </row>
    <row r="19" spans="1:2">
      <c r="A19" s="6"/>
      <c r="B19" s="7"/>
    </row>
    <row r="20" spans="1:2" ht="14.25">
      <c r="A20" s="6">
        <v>3</v>
      </c>
      <c r="B20" s="8" t="s">
        <v>292</v>
      </c>
    </row>
    <row r="21" spans="1:2">
      <c r="A21" s="6"/>
      <c r="B21" s="7"/>
    </row>
    <row r="22" spans="1:2" ht="27">
      <c r="A22" s="6"/>
      <c r="B22" s="7" t="s">
        <v>293</v>
      </c>
    </row>
    <row r="23" spans="1:2" ht="27">
      <c r="A23" s="6"/>
      <c r="B23" s="7" t="s">
        <v>294</v>
      </c>
    </row>
    <row r="24" spans="1:2">
      <c r="A24" s="6"/>
      <c r="B24" s="7"/>
    </row>
    <row r="25" spans="1:2" ht="14.25">
      <c r="A25" s="125" t="s">
        <v>295</v>
      </c>
      <c r="B25" s="8" t="s">
        <v>296</v>
      </c>
    </row>
    <row r="26" spans="1:2">
      <c r="A26" s="6"/>
      <c r="B26" s="7"/>
    </row>
    <row r="27" spans="1:2">
      <c r="A27" s="6"/>
      <c r="B27" s="7" t="s">
        <v>297</v>
      </c>
    </row>
    <row r="28" spans="1:2">
      <c r="A28" s="6"/>
      <c r="B28" s="7"/>
    </row>
    <row r="29" spans="1:2" ht="14.25">
      <c r="A29" s="125" t="s">
        <v>298</v>
      </c>
      <c r="B29" s="8" t="s">
        <v>299</v>
      </c>
    </row>
    <row r="30" spans="1:2">
      <c r="A30" s="6"/>
      <c r="B30" s="7"/>
    </row>
    <row r="31" spans="1:2" ht="27.75">
      <c r="A31" s="6"/>
      <c r="B31" s="7" t="s">
        <v>300</v>
      </c>
    </row>
    <row r="32" spans="1:2">
      <c r="A32" s="6"/>
      <c r="B32" s="7"/>
    </row>
    <row r="33" spans="1:2" ht="14.25">
      <c r="A33" s="125" t="s">
        <v>301</v>
      </c>
      <c r="B33" s="9" t="s">
        <v>302</v>
      </c>
    </row>
    <row r="34" spans="1:2">
      <c r="A34" s="6"/>
      <c r="B34" s="7"/>
    </row>
    <row r="35" spans="1:2" ht="27">
      <c r="A35" s="10"/>
      <c r="B35" s="7" t="s">
        <v>303</v>
      </c>
    </row>
    <row r="36" spans="1:2">
      <c r="A36" s="6"/>
      <c r="B36" s="7"/>
    </row>
    <row r="37" spans="1:2" ht="14.25">
      <c r="A37" s="125" t="s">
        <v>304</v>
      </c>
      <c r="B37" s="8" t="s">
        <v>305</v>
      </c>
    </row>
    <row r="38" spans="1:2">
      <c r="A38" s="6"/>
      <c r="B38" s="7"/>
    </row>
    <row r="39" spans="1:2">
      <c r="A39" s="6"/>
      <c r="B39" s="7" t="s">
        <v>306</v>
      </c>
    </row>
    <row r="40" spans="1:2">
      <c r="A40" s="6"/>
      <c r="B40" s="7"/>
    </row>
    <row r="41" spans="1:2" ht="14.25">
      <c r="A41" s="125" t="s">
        <v>307</v>
      </c>
      <c r="B41" s="8" t="s">
        <v>308</v>
      </c>
    </row>
    <row r="42" spans="1:2">
      <c r="A42" s="6"/>
      <c r="B42" s="7"/>
    </row>
    <row r="43" spans="1:2" ht="27.75">
      <c r="A43" s="6"/>
      <c r="B43" s="7" t="s">
        <v>309</v>
      </c>
    </row>
    <row r="44" spans="1:2" ht="27">
      <c r="A44" s="6"/>
      <c r="B44" s="7" t="s">
        <v>310</v>
      </c>
    </row>
    <row r="45" spans="1:2" ht="27.75">
      <c r="A45" s="6"/>
      <c r="B45" s="8" t="s">
        <v>311</v>
      </c>
    </row>
    <row r="46" spans="1:2" ht="14.25">
      <c r="A46" s="6"/>
      <c r="B46" s="11" t="s">
        <v>312</v>
      </c>
    </row>
    <row r="47" spans="1:2">
      <c r="A47" s="6"/>
      <c r="B47" s="7"/>
    </row>
    <row r="48" spans="1:2" ht="14.25">
      <c r="A48" s="125" t="s">
        <v>313</v>
      </c>
      <c r="B48" s="8" t="s">
        <v>113</v>
      </c>
    </row>
    <row r="49" spans="1:2">
      <c r="A49" s="6"/>
      <c r="B49" s="7"/>
    </row>
    <row r="50" spans="1:2" ht="27">
      <c r="A50" s="6"/>
      <c r="B50" s="7" t="s">
        <v>314</v>
      </c>
    </row>
    <row r="51" spans="1:2" ht="14.25">
      <c r="A51" s="6"/>
      <c r="B51" s="8" t="s">
        <v>315</v>
      </c>
    </row>
    <row r="52" spans="1:2">
      <c r="A52" s="6"/>
      <c r="B52" s="7"/>
    </row>
    <row r="53" spans="1:2" ht="14.25">
      <c r="A53" s="125" t="s">
        <v>316</v>
      </c>
      <c r="B53" s="8" t="s">
        <v>317</v>
      </c>
    </row>
    <row r="54" spans="1:2">
      <c r="A54" s="6"/>
      <c r="B54" s="7"/>
    </row>
    <row r="55" spans="1:2" ht="27.75">
      <c r="A55" s="6"/>
      <c r="B55" s="7" t="s">
        <v>318</v>
      </c>
    </row>
    <row r="56" spans="1:2">
      <c r="A56" s="6"/>
      <c r="B56" s="7"/>
    </row>
    <row r="57" spans="1:2" ht="14.25">
      <c r="A57" s="125" t="s">
        <v>319</v>
      </c>
      <c r="B57" s="8" t="s">
        <v>320</v>
      </c>
    </row>
    <row r="58" spans="1:2">
      <c r="A58" s="6"/>
      <c r="B58" s="7"/>
    </row>
    <row r="59" spans="1:2" ht="27">
      <c r="A59" s="6"/>
      <c r="B59" s="7" t="s">
        <v>321</v>
      </c>
    </row>
    <row r="60" spans="1:2" ht="27">
      <c r="A60" s="6"/>
      <c r="B60" s="7" t="s">
        <v>322</v>
      </c>
    </row>
    <row r="61" spans="1:2">
      <c r="A61" s="6"/>
      <c r="B61" s="7"/>
    </row>
    <row r="62" spans="1:2">
      <c r="A62" s="6"/>
      <c r="B62" s="7"/>
    </row>
    <row r="63" spans="1:2">
      <c r="A63" s="6"/>
      <c r="B63" s="7"/>
    </row>
    <row r="64" spans="1:2">
      <c r="A64" s="6"/>
      <c r="B64" s="7"/>
    </row>
    <row r="65" spans="1:2">
      <c r="A65" s="6"/>
      <c r="B65" s="7"/>
    </row>
    <row r="66" spans="1:2">
      <c r="A66" s="6"/>
      <c r="B66" s="7"/>
    </row>
    <row r="67" spans="1:2">
      <c r="A67" s="6"/>
      <c r="B67" s="7"/>
    </row>
    <row r="68" spans="1:2">
      <c r="A68" s="6"/>
      <c r="B68" s="7"/>
    </row>
    <row r="69" spans="1:2">
      <c r="A69" s="6"/>
      <c r="B69" s="7"/>
    </row>
    <row r="70" spans="1:2">
      <c r="A70" s="6"/>
      <c r="B70" s="7"/>
    </row>
    <row r="71" spans="1:2">
      <c r="A71" s="6"/>
      <c r="B71" s="7"/>
    </row>
    <row r="72" spans="1:2">
      <c r="A72" s="6"/>
      <c r="B72" s="7"/>
    </row>
    <row r="73" spans="1:2">
      <c r="A73" s="6"/>
      <c r="B73" s="7"/>
    </row>
    <row r="74" spans="1:2">
      <c r="A74" s="6"/>
      <c r="B74" s="7"/>
    </row>
    <row r="75" spans="1:2">
      <c r="A75" s="6"/>
      <c r="B75" s="7"/>
    </row>
    <row r="76" spans="1:2">
      <c r="A76" s="6"/>
      <c r="B76" s="7"/>
    </row>
    <row r="77" spans="1:2">
      <c r="A77" s="6"/>
      <c r="B77" s="7"/>
    </row>
    <row r="78" spans="1:2" ht="14.25">
      <c r="A78" s="125" t="s">
        <v>323</v>
      </c>
      <c r="B78" s="8" t="s">
        <v>324</v>
      </c>
    </row>
    <row r="79" spans="1:2">
      <c r="A79" s="6"/>
      <c r="B79" s="7"/>
    </row>
    <row r="80" spans="1:2" ht="40.5">
      <c r="A80" s="6"/>
      <c r="B80" s="7" t="s">
        <v>325</v>
      </c>
    </row>
    <row r="81" spans="1:2">
      <c r="A81" s="6"/>
      <c r="B81" s="7"/>
    </row>
    <row r="82" spans="1:2" ht="14.25">
      <c r="A82" s="125" t="s">
        <v>326</v>
      </c>
      <c r="B82" s="8" t="s">
        <v>327</v>
      </c>
    </row>
    <row r="83" spans="1:2" ht="27">
      <c r="A83" s="6"/>
      <c r="B83" s="7" t="s">
        <v>328</v>
      </c>
    </row>
    <row r="84" spans="1:2">
      <c r="A84" s="6"/>
      <c r="B84" s="7"/>
    </row>
    <row r="85" spans="1:2" ht="14.25">
      <c r="A85" s="125" t="s">
        <v>329</v>
      </c>
      <c r="B85" s="8" t="s">
        <v>330</v>
      </c>
    </row>
    <row r="86" spans="1:2">
      <c r="A86" s="6"/>
      <c r="B86" s="7"/>
    </row>
    <row r="87" spans="1:2">
      <c r="A87" s="6"/>
      <c r="B87" s="7" t="s">
        <v>331</v>
      </c>
    </row>
    <row r="88" spans="1:2">
      <c r="A88" s="6"/>
      <c r="B88" s="7"/>
    </row>
    <row r="89" spans="1:2" ht="14.25">
      <c r="A89" s="125" t="s">
        <v>332</v>
      </c>
      <c r="B89" s="8" t="s">
        <v>333</v>
      </c>
    </row>
    <row r="90" spans="1:2">
      <c r="A90" s="6"/>
      <c r="B90" s="7"/>
    </row>
    <row r="91" spans="1:2" ht="27">
      <c r="A91" s="6"/>
      <c r="B91" s="7" t="s">
        <v>334</v>
      </c>
    </row>
    <row r="92" spans="1:2">
      <c r="A92" s="6"/>
      <c r="B92" s="7"/>
    </row>
    <row r="93" spans="1:2" ht="14.25">
      <c r="A93" s="125" t="s">
        <v>335</v>
      </c>
      <c r="B93" s="8" t="s">
        <v>336</v>
      </c>
    </row>
    <row r="94" spans="1:2">
      <c r="A94" s="6"/>
      <c r="B94" s="7"/>
    </row>
    <row r="95" spans="1:2" ht="27">
      <c r="A95" s="6"/>
      <c r="B95" s="7" t="s">
        <v>337</v>
      </c>
    </row>
    <row r="96" spans="1:2">
      <c r="A96" s="6"/>
      <c r="B96" s="7"/>
    </row>
    <row r="97" spans="1:2" ht="14.25">
      <c r="A97" s="125" t="s">
        <v>338</v>
      </c>
      <c r="B97" s="9" t="s">
        <v>339</v>
      </c>
    </row>
    <row r="98" spans="1:2">
      <c r="A98" s="6"/>
      <c r="B98" s="7"/>
    </row>
    <row r="99" spans="1:2" ht="40.5">
      <c r="A99" s="6"/>
      <c r="B99" s="7" t="s">
        <v>340</v>
      </c>
    </row>
    <row r="100" spans="1:2">
      <c r="A100" s="6"/>
      <c r="B100" s="7"/>
    </row>
    <row r="101" spans="1:2" ht="14.25">
      <c r="A101" s="125" t="s">
        <v>341</v>
      </c>
      <c r="B101" s="8" t="s">
        <v>342</v>
      </c>
    </row>
    <row r="102" spans="1:2">
      <c r="A102" s="6"/>
      <c r="B102" s="7"/>
    </row>
    <row r="103" spans="1:2" ht="27.75">
      <c r="A103" s="6"/>
      <c r="B103" s="7" t="s">
        <v>343</v>
      </c>
    </row>
    <row r="104" spans="1:2">
      <c r="A104" s="6"/>
      <c r="B104" s="7"/>
    </row>
    <row r="105" spans="1:2" ht="14.25">
      <c r="A105" s="125" t="s">
        <v>344</v>
      </c>
      <c r="B105" s="8" t="s">
        <v>30</v>
      </c>
    </row>
    <row r="106" spans="1:2">
      <c r="A106" s="6"/>
      <c r="B106" s="7"/>
    </row>
    <row r="107" spans="1:2" ht="27.75">
      <c r="A107" s="6"/>
      <c r="B107" s="7" t="s">
        <v>345</v>
      </c>
    </row>
    <row r="108" spans="1:2">
      <c r="A108" s="6"/>
      <c r="B108" s="7"/>
    </row>
    <row r="109" spans="1:2" ht="14.25">
      <c r="A109" s="125" t="s">
        <v>346</v>
      </c>
      <c r="B109" s="8" t="s">
        <v>347</v>
      </c>
    </row>
    <row r="110" spans="1:2">
      <c r="A110" s="6"/>
      <c r="B110" s="7"/>
    </row>
    <row r="111" spans="1:2">
      <c r="A111" s="6"/>
      <c r="B111" s="7" t="s">
        <v>348</v>
      </c>
    </row>
    <row r="112" spans="1:2">
      <c r="A112" s="6"/>
      <c r="B112" s="7"/>
    </row>
    <row r="113" spans="1:2" ht="14.25">
      <c r="A113" s="125" t="s">
        <v>349</v>
      </c>
      <c r="B113" s="8" t="s">
        <v>32</v>
      </c>
    </row>
    <row r="114" spans="1:2">
      <c r="A114" s="6"/>
      <c r="B114" s="7"/>
    </row>
    <row r="115" spans="1:2" ht="27">
      <c r="A115" s="6"/>
      <c r="B115" s="7" t="s">
        <v>350</v>
      </c>
    </row>
    <row r="116" spans="1:2">
      <c r="A116" s="6"/>
      <c r="B116" s="7" t="s">
        <v>351</v>
      </c>
    </row>
    <row r="117" spans="1:2">
      <c r="A117" s="6"/>
      <c r="B117" s="7"/>
    </row>
    <row r="118" spans="1:2" ht="14.25">
      <c r="A118" s="125" t="s">
        <v>352</v>
      </c>
      <c r="B118" s="8" t="s">
        <v>353</v>
      </c>
    </row>
    <row r="119" spans="1:2">
      <c r="A119" s="6"/>
      <c r="B119" s="7"/>
    </row>
    <row r="120" spans="1:2">
      <c r="A120" s="6"/>
      <c r="B120" s="7" t="s">
        <v>354</v>
      </c>
    </row>
    <row r="121" spans="1:2">
      <c r="A121" s="6"/>
      <c r="B121" s="7"/>
    </row>
    <row r="122" spans="1:2" ht="14.25">
      <c r="A122" s="125" t="s">
        <v>355</v>
      </c>
      <c r="B122" s="8" t="s">
        <v>34</v>
      </c>
    </row>
    <row r="123" spans="1:2">
      <c r="A123" s="6"/>
      <c r="B123" s="7"/>
    </row>
    <row r="124" spans="1:2">
      <c r="A124" s="6"/>
      <c r="B124" s="7" t="s">
        <v>356</v>
      </c>
    </row>
    <row r="125" spans="1:2">
      <c r="A125" s="6"/>
      <c r="B125" s="7"/>
    </row>
    <row r="126" spans="1:2">
      <c r="A126" s="6"/>
      <c r="B126" s="7" t="s">
        <v>357</v>
      </c>
    </row>
    <row r="127" spans="1:2" ht="27">
      <c r="A127" s="6" t="s">
        <v>358</v>
      </c>
      <c r="B127" s="7" t="s">
        <v>359</v>
      </c>
    </row>
    <row r="128" spans="1:2" ht="27">
      <c r="A128" s="6"/>
      <c r="B128" s="7" t="s">
        <v>360</v>
      </c>
    </row>
    <row r="129" spans="1:2">
      <c r="A129" s="6"/>
      <c r="B129" s="7"/>
    </row>
    <row r="130" spans="1:2" ht="27.75">
      <c r="A130" s="6" t="s">
        <v>361</v>
      </c>
      <c r="B130" s="7" t="s">
        <v>362</v>
      </c>
    </row>
    <row r="131" spans="1:2" ht="27">
      <c r="A131" s="6"/>
      <c r="B131" s="7" t="s">
        <v>363</v>
      </c>
    </row>
    <row r="132" spans="1:2">
      <c r="A132" s="6"/>
      <c r="B132" s="7"/>
    </row>
    <row r="133" spans="1:2">
      <c r="A133" s="6" t="s">
        <v>364</v>
      </c>
      <c r="B133" s="7" t="s">
        <v>365</v>
      </c>
    </row>
    <row r="134" spans="1:2">
      <c r="A134" s="6"/>
      <c r="B134" s="7"/>
    </row>
    <row r="135" spans="1:2" ht="27">
      <c r="A135" s="6" t="s">
        <v>58</v>
      </c>
      <c r="B135" s="7" t="s">
        <v>366</v>
      </c>
    </row>
    <row r="136" spans="1:2" ht="40.5">
      <c r="A136" s="6"/>
      <c r="B136" s="7" t="s">
        <v>367</v>
      </c>
    </row>
    <row r="137" spans="1:2">
      <c r="A137" s="6"/>
      <c r="B137" s="7"/>
    </row>
    <row r="138" spans="1:2" ht="14.25">
      <c r="A138" s="125" t="s">
        <v>368</v>
      </c>
      <c r="B138" s="8" t="s">
        <v>369</v>
      </c>
    </row>
    <row r="139" spans="1:2">
      <c r="A139" s="6"/>
      <c r="B139" s="7"/>
    </row>
    <row r="140" spans="1:2">
      <c r="A140" s="6"/>
      <c r="B140" s="7" t="s">
        <v>370</v>
      </c>
    </row>
    <row r="141" spans="1:2">
      <c r="A141" s="6"/>
      <c r="B141" s="7"/>
    </row>
    <row r="142" spans="1:2" ht="14.25">
      <c r="A142" s="125" t="s">
        <v>371</v>
      </c>
      <c r="B142" s="8" t="s">
        <v>372</v>
      </c>
    </row>
    <row r="143" spans="1:2">
      <c r="A143" s="6"/>
      <c r="B143" s="7"/>
    </row>
    <row r="144" spans="1:2">
      <c r="A144" s="12"/>
      <c r="B144" s="13" t="s">
        <v>373</v>
      </c>
    </row>
  </sheetData>
  <pageMargins left="0.7" right="0.7" top="0.75" bottom="0.75" header="0.3" footer="0.3"/>
  <pageSetup paperSize="9" orientation="landscape" r:id="rId1"/>
  <headerFooter>
    <oddHeader>&amp;L&amp;"Calibri"&amp;10&amp;K000000CLASSIFICATION: C1 - CONTROLLED&amp;1#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8EC16-6F46-4816-9AF0-2F76F1625CFE}">
  <dimension ref="A1:E68"/>
  <sheetViews>
    <sheetView workbookViewId="0">
      <selection activeCell="C20" sqref="C20"/>
    </sheetView>
  </sheetViews>
  <sheetFormatPr defaultColWidth="8.875" defaultRowHeight="13.5"/>
  <cols>
    <col min="1" max="1" width="2.875" bestFit="1" customWidth="1"/>
    <col min="2" max="2" width="8" bestFit="1" customWidth="1"/>
    <col min="3" max="3" width="89.375" bestFit="1" customWidth="1"/>
    <col min="4" max="4" width="25.375" bestFit="1" customWidth="1"/>
    <col min="5" max="5" width="12.375" bestFit="1" customWidth="1"/>
  </cols>
  <sheetData>
    <row r="1" spans="1:5">
      <c r="B1" t="s">
        <v>374</v>
      </c>
      <c r="D1" t="s">
        <v>375</v>
      </c>
      <c r="E1" t="s">
        <v>376</v>
      </c>
    </row>
    <row r="2" spans="1:5">
      <c r="A2">
        <v>1</v>
      </c>
      <c r="B2" t="s">
        <v>377</v>
      </c>
      <c r="C2" s="1" t="s">
        <v>378</v>
      </c>
      <c r="D2" s="1" t="s">
        <v>379</v>
      </c>
      <c r="E2" t="s">
        <v>170</v>
      </c>
    </row>
    <row r="3" spans="1:5">
      <c r="A3">
        <v>2</v>
      </c>
      <c r="B3" t="s">
        <v>377</v>
      </c>
      <c r="C3" s="1" t="s">
        <v>378</v>
      </c>
      <c r="D3" s="1" t="s">
        <v>379</v>
      </c>
      <c r="E3" t="s">
        <v>172</v>
      </c>
    </row>
    <row r="4" spans="1:5">
      <c r="A4">
        <v>3</v>
      </c>
      <c r="B4" t="s">
        <v>377</v>
      </c>
      <c r="C4" s="1" t="s">
        <v>378</v>
      </c>
      <c r="D4" s="1" t="s">
        <v>379</v>
      </c>
      <c r="E4" t="s">
        <v>174</v>
      </c>
    </row>
    <row r="5" spans="1:5">
      <c r="A5">
        <v>4</v>
      </c>
      <c r="B5" t="s">
        <v>377</v>
      </c>
      <c r="C5" s="1" t="s">
        <v>378</v>
      </c>
      <c r="D5" s="1" t="s">
        <v>379</v>
      </c>
      <c r="E5" t="s">
        <v>176</v>
      </c>
    </row>
    <row r="6" spans="1:5">
      <c r="A6">
        <v>5</v>
      </c>
      <c r="B6" t="s">
        <v>377</v>
      </c>
      <c r="C6" s="1" t="s">
        <v>378</v>
      </c>
      <c r="D6" s="1" t="s">
        <v>379</v>
      </c>
      <c r="E6" t="s">
        <v>177</v>
      </c>
    </row>
    <row r="7" spans="1:5">
      <c r="A7">
        <v>6</v>
      </c>
      <c r="B7" t="s">
        <v>377</v>
      </c>
      <c r="C7" s="1" t="s">
        <v>378</v>
      </c>
      <c r="D7" s="1" t="s">
        <v>379</v>
      </c>
      <c r="E7" t="s">
        <v>179</v>
      </c>
    </row>
    <row r="8" spans="1:5">
      <c r="A8">
        <v>7</v>
      </c>
      <c r="B8" t="s">
        <v>377</v>
      </c>
      <c r="C8" s="1" t="s">
        <v>378</v>
      </c>
      <c r="D8" s="1" t="s">
        <v>379</v>
      </c>
      <c r="E8" t="s">
        <v>181</v>
      </c>
    </row>
    <row r="9" spans="1:5">
      <c r="A9">
        <v>8</v>
      </c>
      <c r="B9" t="s">
        <v>377</v>
      </c>
      <c r="C9" s="1" t="s">
        <v>378</v>
      </c>
      <c r="D9" s="1" t="s">
        <v>379</v>
      </c>
      <c r="E9" t="s">
        <v>183</v>
      </c>
    </row>
    <row r="10" spans="1:5">
      <c r="A10">
        <v>9</v>
      </c>
      <c r="B10" t="s">
        <v>377</v>
      </c>
      <c r="C10" s="1" t="s">
        <v>378</v>
      </c>
      <c r="D10" s="1" t="s">
        <v>379</v>
      </c>
      <c r="E10" t="s">
        <v>184</v>
      </c>
    </row>
    <row r="11" spans="1:5">
      <c r="A11">
        <v>10</v>
      </c>
      <c r="B11" t="s">
        <v>377</v>
      </c>
      <c r="C11" s="1" t="s">
        <v>378</v>
      </c>
      <c r="D11" s="1" t="s">
        <v>379</v>
      </c>
      <c r="E11" t="s">
        <v>185</v>
      </c>
    </row>
    <row r="12" spans="1:5">
      <c r="A12">
        <v>11</v>
      </c>
      <c r="B12" t="s">
        <v>377</v>
      </c>
      <c r="C12" s="1" t="s">
        <v>378</v>
      </c>
      <c r="D12" s="1" t="s">
        <v>379</v>
      </c>
      <c r="E12" t="s">
        <v>186</v>
      </c>
    </row>
    <row r="13" spans="1:5">
      <c r="A13">
        <v>12</v>
      </c>
      <c r="B13" t="s">
        <v>377</v>
      </c>
      <c r="C13" s="1" t="s">
        <v>378</v>
      </c>
      <c r="D13" s="1" t="s">
        <v>379</v>
      </c>
      <c r="E13" t="s">
        <v>187</v>
      </c>
    </row>
    <row r="14" spans="1:5">
      <c r="A14">
        <v>13</v>
      </c>
      <c r="B14" t="s">
        <v>377</v>
      </c>
      <c r="C14" s="1" t="s">
        <v>378</v>
      </c>
      <c r="D14" s="1" t="s">
        <v>379</v>
      </c>
      <c r="E14" t="s">
        <v>188</v>
      </c>
    </row>
    <row r="15" spans="1:5">
      <c r="A15">
        <v>14</v>
      </c>
      <c r="B15" t="s">
        <v>377</v>
      </c>
      <c r="C15" s="1" t="s">
        <v>378</v>
      </c>
      <c r="D15" s="1" t="s">
        <v>379</v>
      </c>
      <c r="E15" t="s">
        <v>190</v>
      </c>
    </row>
    <row r="16" spans="1:5">
      <c r="A16">
        <v>15</v>
      </c>
      <c r="B16" t="s">
        <v>377</v>
      </c>
      <c r="C16" s="1" t="s">
        <v>378</v>
      </c>
      <c r="D16" s="1" t="s">
        <v>379</v>
      </c>
      <c r="E16" t="s">
        <v>192</v>
      </c>
    </row>
    <row r="17" spans="1:5">
      <c r="A17">
        <v>16</v>
      </c>
      <c r="B17" t="s">
        <v>377</v>
      </c>
      <c r="C17" s="1" t="s">
        <v>378</v>
      </c>
      <c r="D17" s="1" t="s">
        <v>379</v>
      </c>
      <c r="E17" t="s">
        <v>195</v>
      </c>
    </row>
    <row r="18" spans="1:5">
      <c r="A18">
        <v>17</v>
      </c>
      <c r="B18" t="s">
        <v>377</v>
      </c>
      <c r="C18" s="1" t="s">
        <v>378</v>
      </c>
      <c r="D18" s="1" t="s">
        <v>379</v>
      </c>
      <c r="E18" t="s">
        <v>196</v>
      </c>
    </row>
    <row r="19" spans="1:5">
      <c r="C19" s="1"/>
      <c r="D19" s="1"/>
    </row>
    <row r="20" spans="1:5">
      <c r="A20">
        <v>1</v>
      </c>
      <c r="B20" t="s">
        <v>380</v>
      </c>
      <c r="C20" s="1" t="s">
        <v>381</v>
      </c>
      <c r="D20" s="1" t="s">
        <v>382</v>
      </c>
      <c r="E20" t="s">
        <v>201</v>
      </c>
    </row>
    <row r="21" spans="1:5">
      <c r="A21">
        <v>2</v>
      </c>
      <c r="B21" t="s">
        <v>380</v>
      </c>
      <c r="C21" s="1" t="s">
        <v>381</v>
      </c>
      <c r="D21" s="1" t="s">
        <v>382</v>
      </c>
      <c r="E21" t="s">
        <v>202</v>
      </c>
    </row>
    <row r="22" spans="1:5">
      <c r="A22">
        <v>3</v>
      </c>
      <c r="B22" t="s">
        <v>380</v>
      </c>
      <c r="C22" s="1" t="s">
        <v>381</v>
      </c>
      <c r="D22" s="1" t="s">
        <v>382</v>
      </c>
      <c r="E22" t="s">
        <v>203</v>
      </c>
    </row>
    <row r="23" spans="1:5">
      <c r="A23">
        <v>4</v>
      </c>
      <c r="B23" t="s">
        <v>380</v>
      </c>
      <c r="C23" s="1" t="s">
        <v>381</v>
      </c>
      <c r="D23" s="1" t="s">
        <v>382</v>
      </c>
      <c r="E23" t="s">
        <v>204</v>
      </c>
    </row>
    <row r="24" spans="1:5">
      <c r="A24">
        <v>5</v>
      </c>
      <c r="B24" t="s">
        <v>380</v>
      </c>
      <c r="C24" s="1" t="s">
        <v>381</v>
      </c>
      <c r="D24" s="1" t="s">
        <v>382</v>
      </c>
      <c r="E24" t="s">
        <v>205</v>
      </c>
    </row>
    <row r="25" spans="1:5">
      <c r="A25">
        <v>6</v>
      </c>
      <c r="B25" t="s">
        <v>380</v>
      </c>
      <c r="C25" s="1" t="s">
        <v>381</v>
      </c>
      <c r="D25" s="1" t="s">
        <v>382</v>
      </c>
      <c r="E25" t="s">
        <v>206</v>
      </c>
    </row>
    <row r="26" spans="1:5">
      <c r="A26">
        <v>7</v>
      </c>
      <c r="B26" t="s">
        <v>380</v>
      </c>
      <c r="C26" s="1" t="s">
        <v>381</v>
      </c>
      <c r="D26" s="1" t="s">
        <v>382</v>
      </c>
      <c r="E26" t="s">
        <v>208</v>
      </c>
    </row>
    <row r="27" spans="1:5">
      <c r="A27">
        <v>8</v>
      </c>
      <c r="B27" t="s">
        <v>380</v>
      </c>
      <c r="C27" s="1" t="s">
        <v>381</v>
      </c>
      <c r="D27" s="1" t="s">
        <v>382</v>
      </c>
      <c r="E27" t="s">
        <v>210</v>
      </c>
    </row>
    <row r="28" spans="1:5">
      <c r="A28">
        <v>9</v>
      </c>
      <c r="B28" t="s">
        <v>380</v>
      </c>
      <c r="C28" s="1" t="s">
        <v>381</v>
      </c>
      <c r="D28" s="1" t="s">
        <v>382</v>
      </c>
      <c r="E28" t="s">
        <v>212</v>
      </c>
    </row>
    <row r="29" spans="1:5">
      <c r="A29">
        <v>10</v>
      </c>
      <c r="B29" t="s">
        <v>380</v>
      </c>
      <c r="C29" s="1" t="s">
        <v>381</v>
      </c>
      <c r="D29" s="1" t="s">
        <v>382</v>
      </c>
      <c r="E29" t="s">
        <v>214</v>
      </c>
    </row>
    <row r="30" spans="1:5">
      <c r="A30">
        <v>11</v>
      </c>
      <c r="B30" t="s">
        <v>380</v>
      </c>
      <c r="C30" s="1" t="s">
        <v>381</v>
      </c>
      <c r="D30" s="1" t="s">
        <v>382</v>
      </c>
      <c r="E30" t="s">
        <v>217</v>
      </c>
    </row>
    <row r="31" spans="1:5">
      <c r="A31">
        <v>12</v>
      </c>
      <c r="B31" t="s">
        <v>380</v>
      </c>
      <c r="C31" s="1" t="s">
        <v>381</v>
      </c>
      <c r="D31" s="1" t="s">
        <v>382</v>
      </c>
      <c r="E31" t="s">
        <v>218</v>
      </c>
    </row>
    <row r="32" spans="1:5">
      <c r="A32">
        <v>13</v>
      </c>
      <c r="B32" t="s">
        <v>380</v>
      </c>
      <c r="C32" s="1" t="s">
        <v>381</v>
      </c>
      <c r="D32" s="1" t="s">
        <v>382</v>
      </c>
      <c r="E32" t="s">
        <v>220</v>
      </c>
    </row>
    <row r="33" spans="1:5">
      <c r="A33">
        <v>14</v>
      </c>
      <c r="B33" t="s">
        <v>380</v>
      </c>
      <c r="C33" s="1" t="s">
        <v>381</v>
      </c>
      <c r="D33" s="1" t="s">
        <v>382</v>
      </c>
      <c r="E33" t="s">
        <v>222</v>
      </c>
    </row>
    <row r="34" spans="1:5">
      <c r="A34">
        <v>15</v>
      </c>
      <c r="B34" t="s">
        <v>380</v>
      </c>
      <c r="C34" s="1" t="s">
        <v>381</v>
      </c>
      <c r="D34" s="1" t="s">
        <v>382</v>
      </c>
      <c r="E34" t="s">
        <v>224</v>
      </c>
    </row>
    <row r="35" spans="1:5">
      <c r="A35">
        <v>16</v>
      </c>
      <c r="B35" t="s">
        <v>380</v>
      </c>
      <c r="C35" s="1" t="s">
        <v>381</v>
      </c>
      <c r="D35" s="1" t="s">
        <v>382</v>
      </c>
      <c r="E35" t="s">
        <v>226</v>
      </c>
    </row>
    <row r="36" spans="1:5">
      <c r="A36">
        <v>17</v>
      </c>
      <c r="B36" t="s">
        <v>380</v>
      </c>
      <c r="C36" s="1" t="s">
        <v>381</v>
      </c>
      <c r="D36" s="1" t="s">
        <v>382</v>
      </c>
      <c r="E36" t="s">
        <v>227</v>
      </c>
    </row>
    <row r="37" spans="1:5">
      <c r="C37" s="1"/>
      <c r="D37" s="1"/>
    </row>
    <row r="38" spans="1:5">
      <c r="A38" s="2">
        <v>1</v>
      </c>
      <c r="B38" s="2" t="s">
        <v>383</v>
      </c>
      <c r="C38" s="3" t="s">
        <v>384</v>
      </c>
      <c r="D38" s="1" t="s">
        <v>385</v>
      </c>
      <c r="E38" s="2" t="s">
        <v>231</v>
      </c>
    </row>
    <row r="39" spans="1:5">
      <c r="A39" s="2">
        <v>2</v>
      </c>
      <c r="B39" s="2" t="s">
        <v>383</v>
      </c>
      <c r="C39" s="3" t="s">
        <v>384</v>
      </c>
      <c r="D39" s="1" t="s">
        <v>385</v>
      </c>
      <c r="E39" s="2" t="s">
        <v>233</v>
      </c>
    </row>
    <row r="40" spans="1:5">
      <c r="A40" s="2">
        <v>3</v>
      </c>
      <c r="B40" s="2" t="s">
        <v>383</v>
      </c>
      <c r="C40" s="3" t="s">
        <v>384</v>
      </c>
      <c r="D40" s="1" t="s">
        <v>385</v>
      </c>
      <c r="E40" s="2" t="s">
        <v>235</v>
      </c>
    </row>
    <row r="41" spans="1:5">
      <c r="A41" s="2">
        <v>4</v>
      </c>
      <c r="B41" s="2" t="s">
        <v>383</v>
      </c>
      <c r="C41" s="3" t="s">
        <v>384</v>
      </c>
      <c r="D41" s="1" t="s">
        <v>385</v>
      </c>
      <c r="E41" s="2" t="s">
        <v>236</v>
      </c>
    </row>
    <row r="42" spans="1:5">
      <c r="A42" s="2">
        <v>5</v>
      </c>
      <c r="B42" s="2" t="s">
        <v>383</v>
      </c>
      <c r="C42" s="3" t="s">
        <v>384</v>
      </c>
      <c r="D42" s="1" t="s">
        <v>385</v>
      </c>
      <c r="E42" s="2" t="s">
        <v>237</v>
      </c>
    </row>
    <row r="43" spans="1:5">
      <c r="A43" s="2">
        <v>6</v>
      </c>
      <c r="B43" s="2" t="s">
        <v>383</v>
      </c>
      <c r="C43" s="3" t="s">
        <v>384</v>
      </c>
      <c r="D43" s="1" t="s">
        <v>385</v>
      </c>
      <c r="E43" s="2" t="s">
        <v>238</v>
      </c>
    </row>
    <row r="44" spans="1:5">
      <c r="C44" s="1"/>
      <c r="D44" s="1"/>
    </row>
    <row r="45" spans="1:5">
      <c r="A45">
        <v>1</v>
      </c>
      <c r="B45" t="s">
        <v>386</v>
      </c>
      <c r="C45" s="1" t="s">
        <v>387</v>
      </c>
      <c r="D45" s="1" t="s">
        <v>388</v>
      </c>
      <c r="E45" t="s">
        <v>241</v>
      </c>
    </row>
    <row r="46" spans="1:5">
      <c r="A46">
        <v>2</v>
      </c>
      <c r="B46" t="s">
        <v>386</v>
      </c>
      <c r="C46" s="1" t="s">
        <v>387</v>
      </c>
      <c r="D46" s="1" t="s">
        <v>388</v>
      </c>
      <c r="E46" t="s">
        <v>243</v>
      </c>
    </row>
    <row r="47" spans="1:5">
      <c r="A47">
        <v>3</v>
      </c>
      <c r="B47" t="s">
        <v>386</v>
      </c>
      <c r="C47" s="1" t="s">
        <v>387</v>
      </c>
      <c r="D47" s="1" t="s">
        <v>388</v>
      </c>
      <c r="E47" t="s">
        <v>245</v>
      </c>
    </row>
    <row r="48" spans="1:5">
      <c r="A48">
        <v>4</v>
      </c>
      <c r="B48" t="s">
        <v>386</v>
      </c>
      <c r="C48" s="1" t="s">
        <v>387</v>
      </c>
      <c r="D48" s="1" t="s">
        <v>388</v>
      </c>
      <c r="E48" t="s">
        <v>246</v>
      </c>
    </row>
    <row r="49" spans="1:5">
      <c r="A49">
        <v>5</v>
      </c>
      <c r="B49" t="s">
        <v>386</v>
      </c>
      <c r="C49" s="1" t="s">
        <v>387</v>
      </c>
      <c r="D49" s="1" t="s">
        <v>388</v>
      </c>
      <c r="E49" t="s">
        <v>247</v>
      </c>
    </row>
    <row r="50" spans="1:5">
      <c r="A50">
        <v>6</v>
      </c>
      <c r="B50" t="s">
        <v>386</v>
      </c>
      <c r="C50" s="1" t="s">
        <v>387</v>
      </c>
      <c r="D50" s="1" t="s">
        <v>388</v>
      </c>
      <c r="E50" t="s">
        <v>248</v>
      </c>
    </row>
    <row r="52" spans="1:5">
      <c r="A52">
        <v>1</v>
      </c>
      <c r="B52" t="s">
        <v>389</v>
      </c>
      <c r="C52" s="1" t="s">
        <v>77</v>
      </c>
      <c r="D52" s="1" t="s">
        <v>390</v>
      </c>
      <c r="E52" t="s">
        <v>253</v>
      </c>
    </row>
    <row r="53" spans="1:5">
      <c r="A53">
        <v>2</v>
      </c>
      <c r="C53" s="1" t="s">
        <v>77</v>
      </c>
      <c r="D53" s="1" t="s">
        <v>390</v>
      </c>
      <c r="E53" t="s">
        <v>255</v>
      </c>
    </row>
    <row r="54" spans="1:5">
      <c r="A54">
        <v>3</v>
      </c>
      <c r="C54" s="1" t="s">
        <v>77</v>
      </c>
      <c r="D54" s="1" t="s">
        <v>390</v>
      </c>
      <c r="E54" t="s">
        <v>257</v>
      </c>
    </row>
    <row r="55" spans="1:5">
      <c r="A55">
        <v>4</v>
      </c>
      <c r="C55" s="1" t="s">
        <v>77</v>
      </c>
      <c r="D55" s="1" t="s">
        <v>390</v>
      </c>
      <c r="E55" t="s">
        <v>259</v>
      </c>
    </row>
    <row r="56" spans="1:5">
      <c r="A56">
        <v>5</v>
      </c>
      <c r="C56" s="1" t="s">
        <v>77</v>
      </c>
      <c r="D56" s="1" t="s">
        <v>390</v>
      </c>
      <c r="E56" t="s">
        <v>260</v>
      </c>
    </row>
    <row r="57" spans="1:5">
      <c r="A57">
        <v>6</v>
      </c>
      <c r="C57" s="1" t="s">
        <v>77</v>
      </c>
      <c r="D57" s="1" t="s">
        <v>390</v>
      </c>
      <c r="E57" t="s">
        <v>261</v>
      </c>
    </row>
    <row r="58" spans="1:5">
      <c r="A58">
        <v>7</v>
      </c>
      <c r="C58" s="1" t="s">
        <v>77</v>
      </c>
      <c r="D58" s="1" t="s">
        <v>390</v>
      </c>
      <c r="E58" t="s">
        <v>262</v>
      </c>
    </row>
    <row r="59" spans="1:5">
      <c r="A59">
        <v>8</v>
      </c>
      <c r="C59" s="1" t="s">
        <v>77</v>
      </c>
      <c r="D59" s="1" t="s">
        <v>390</v>
      </c>
      <c r="E59" t="s">
        <v>263</v>
      </c>
    </row>
    <row r="60" spans="1:5">
      <c r="A60">
        <v>9</v>
      </c>
      <c r="C60" s="1" t="s">
        <v>77</v>
      </c>
      <c r="D60" s="1" t="s">
        <v>390</v>
      </c>
      <c r="E60" t="s">
        <v>264</v>
      </c>
    </row>
    <row r="61" spans="1:5">
      <c r="A61">
        <v>10</v>
      </c>
      <c r="C61" s="1" t="s">
        <v>77</v>
      </c>
      <c r="D61" s="1" t="s">
        <v>390</v>
      </c>
      <c r="E61" t="s">
        <v>265</v>
      </c>
    </row>
    <row r="62" spans="1:5">
      <c r="A62">
        <v>11</v>
      </c>
      <c r="C62" s="1" t="s">
        <v>77</v>
      </c>
      <c r="D62" s="1" t="s">
        <v>390</v>
      </c>
      <c r="E62" t="s">
        <v>267</v>
      </c>
    </row>
    <row r="63" spans="1:5">
      <c r="A63">
        <v>12</v>
      </c>
      <c r="C63" s="1" t="s">
        <v>77</v>
      </c>
      <c r="D63" s="1" t="s">
        <v>390</v>
      </c>
      <c r="E63" t="s">
        <v>269</v>
      </c>
    </row>
    <row r="64" spans="1:5">
      <c r="A64">
        <v>13</v>
      </c>
      <c r="C64" s="1" t="s">
        <v>77</v>
      </c>
      <c r="D64" s="1" t="s">
        <v>390</v>
      </c>
      <c r="E64" t="s">
        <v>271</v>
      </c>
    </row>
    <row r="65" spans="1:5">
      <c r="A65">
        <v>14</v>
      </c>
      <c r="C65" s="1" t="s">
        <v>77</v>
      </c>
      <c r="D65" s="1" t="s">
        <v>390</v>
      </c>
      <c r="E65" t="s">
        <v>273</v>
      </c>
    </row>
    <row r="66" spans="1:5">
      <c r="A66">
        <v>15</v>
      </c>
      <c r="C66" s="1" t="s">
        <v>77</v>
      </c>
      <c r="D66" s="1" t="s">
        <v>390</v>
      </c>
      <c r="E66" t="s">
        <v>275</v>
      </c>
    </row>
    <row r="67" spans="1:5">
      <c r="A67">
        <v>16</v>
      </c>
      <c r="C67" s="1" t="s">
        <v>77</v>
      </c>
      <c r="D67" s="1" t="s">
        <v>390</v>
      </c>
      <c r="E67" t="s">
        <v>277</v>
      </c>
    </row>
    <row r="68" spans="1:5">
      <c r="A68">
        <v>17</v>
      </c>
      <c r="C68" s="1" t="s">
        <v>77</v>
      </c>
      <c r="D68" s="1" t="s">
        <v>390</v>
      </c>
      <c r="E68" t="s">
        <v>279</v>
      </c>
    </row>
  </sheetData>
  <pageMargins left="0.7" right="0.7" top="0.75" bottom="0.75" header="0.3" footer="0.3"/>
  <pageSetup paperSize="9" orientation="portrait" r:id="rId1"/>
  <headerFooter>
    <oddHeader>&amp;L&amp;"Calibri"&amp;10&amp;K000000CLASSIFICATION: C1 - CONTROLLED&amp;1#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 SHEET</vt:lpstr>
      <vt:lpstr>SPIR REVIEW</vt:lpstr>
      <vt:lpstr>ANNEXURE-1</vt:lpstr>
      <vt:lpstr>ANNEXURE-2</vt:lpstr>
      <vt:lpstr>ANNEXURE-3</vt:lpstr>
      <vt:lpstr>ANNEXURE-4</vt:lpstr>
      <vt:lpstr>ANNEXURE-5</vt:lpstr>
      <vt:lpstr>Guidlines</vt:lpstr>
      <vt:lpstr>Combined</vt:lpstr>
    </vt:vector>
  </TitlesOfParts>
  <Company>BCEC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Sreenu Babu Meesala</dc:creator>
  <cp:lastModifiedBy>CDC_CHNI CMMS</cp:lastModifiedBy>
  <cp:lastPrinted>2023-01-05T10:26:12Z</cp:lastPrinted>
  <dcterms:created xsi:type="dcterms:W3CDTF">2001-12-26T06:33:00Z</dcterms:created>
  <dcterms:modified xsi:type="dcterms:W3CDTF">2026-02-11T04:27:09Z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ICV">
    <vt:lpwstr>195AE198567B479288F047EEE742C3BE</vt:lpwstr>
  </property>
  <property fmtid="{D5CDD505-2E9C-101B-9397-08002B2CF9AE}" pid="4" name="KSOProductBuildVer">
    <vt:lpwstr>2052-11.1.0.12980</vt:lpwstr>
  </property>
  <property fmtid="{D5CDD505-2E9C-101B-9397-08002B2CF9AE}" pid="5" name="MSIP_Label_2edaf50a-78ed-480b-a2a3-10cc196ad946_Enabled">
    <vt:lpwstr>true</vt:lpwstr>
  </property>
  <property fmtid="{D5CDD505-2E9C-101B-9397-08002B2CF9AE}" pid="6" name="MSIP_Label_2edaf50a-78ed-480b-a2a3-10cc196ad946_SetDate">
    <vt:lpwstr>2023-03-19T09:49:24Z</vt:lpwstr>
  </property>
  <property fmtid="{D5CDD505-2E9C-101B-9397-08002B2CF9AE}" pid="7" name="MSIP_Label_2edaf50a-78ed-480b-a2a3-10cc196ad946_Method">
    <vt:lpwstr>Privileged</vt:lpwstr>
  </property>
  <property fmtid="{D5CDD505-2E9C-101B-9397-08002B2CF9AE}" pid="8" name="MSIP_Label_2edaf50a-78ed-480b-a2a3-10cc196ad946_Name">
    <vt:lpwstr>C1 - CONTROLLED</vt:lpwstr>
  </property>
  <property fmtid="{D5CDD505-2E9C-101B-9397-08002B2CF9AE}" pid="9" name="MSIP_Label_2edaf50a-78ed-480b-a2a3-10cc196ad946_SiteId">
    <vt:lpwstr>22e9f6b1-8d64-4327-9344-7495608a7368</vt:lpwstr>
  </property>
  <property fmtid="{D5CDD505-2E9C-101B-9397-08002B2CF9AE}" pid="10" name="MSIP_Label_2edaf50a-78ed-480b-a2a3-10cc196ad946_ActionId">
    <vt:lpwstr>85edd1e3-1567-4d07-b879-af352fce9aa6</vt:lpwstr>
  </property>
  <property fmtid="{D5CDD505-2E9C-101B-9397-08002B2CF9AE}" pid="11" name="MSIP_Label_2edaf50a-78ed-480b-a2a3-10cc196ad946_ContentBits">
    <vt:lpwstr>1</vt:lpwstr>
  </property>
</Properties>
</file>