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ild\Documents\Visual Studio 2013\Projects\Transit\RawData\utah-transit-authority_20140803_0122\"/>
    </mc:Choice>
  </mc:AlternateContent>
  <bookViews>
    <workbookView xWindow="0" yWindow="0" windowWidth="20175" windowHeight="7650"/>
  </bookViews>
  <sheets>
    <sheet name="routes" sheetId="1" r:id="rId1"/>
  </sheets>
  <calcPr calcId="152511"/>
</workbook>
</file>

<file path=xl/calcChain.xml><?xml version="1.0" encoding="utf-8"?>
<calcChain xmlns="http://schemas.openxmlformats.org/spreadsheetml/2006/main">
  <c r="J244" i="1" l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<sst xmlns="http://schemas.openxmlformats.org/spreadsheetml/2006/main" count="774" uniqueCount="160">
  <si>
    <t>route_long_name</t>
  </si>
  <si>
    <t>route_type</t>
  </si>
  <si>
    <t>route_text_color</t>
  </si>
  <si>
    <t>route_color</t>
  </si>
  <si>
    <t>agency_id</t>
  </si>
  <si>
    <t>route_id</t>
  </si>
  <si>
    <t>route_url</t>
  </si>
  <si>
    <t>route_desc</t>
  </si>
  <si>
    <t>route_short_name</t>
  </si>
  <si>
    <t>HAFB SOUTH GATE /  CLFD STATION</t>
  </si>
  <si>
    <t>FFFFFF</t>
  </si>
  <si>
    <t>3333CC</t>
  </si>
  <si>
    <t>CENTERVILLE</t>
  </si>
  <si>
    <t>OGDEN - SALT LAKE INTERCITY</t>
  </si>
  <si>
    <t>4700 SOUTH</t>
  </si>
  <si>
    <t>WEST BOUNTIFUL</t>
  </si>
  <si>
    <t>NORTH SALT LAKE</t>
  </si>
  <si>
    <t>BOUNTIFUL via STATE CAPITOL</t>
  </si>
  <si>
    <t>WOODS CROSS</t>
  </si>
  <si>
    <t>OGDEN/UNISYS/ ROCKY MTN. EXPRESS</t>
  </si>
  <si>
    <t>U OF U/DAVIS COUNTY/WSU</t>
  </si>
  <si>
    <t>GRANTSVILLE/SALT LAKE</t>
  </si>
  <si>
    <t>SOUTH JORDAN FLEX</t>
  </si>
  <si>
    <t>F504</t>
  </si>
  <si>
    <t>GRANSTVILLE/STANSBURY FLEX</t>
  </si>
  <si>
    <t>F401</t>
  </si>
  <si>
    <t>GREEN LINE</t>
  </si>
  <si>
    <t>0BBE02</t>
  </si>
  <si>
    <t>2100 SOUTH / 2100 EAST</t>
  </si>
  <si>
    <t>1300 EAST / 1100 EAST</t>
  </si>
  <si>
    <t>REDWOOD ROAD</t>
  </si>
  <si>
    <t>SANDY/SOUTH JORDAN</t>
  </si>
  <si>
    <t>STATE STREET NORTH</t>
  </si>
  <si>
    <t>STATE STREET SOUTH</t>
  </si>
  <si>
    <t>500 EAST</t>
  </si>
  <si>
    <t>900 EAST</t>
  </si>
  <si>
    <t>1700 SOUTH</t>
  </si>
  <si>
    <t>4500 SOUTH</t>
  </si>
  <si>
    <t>4100 SOUTH</t>
  </si>
  <si>
    <t>HIGHLAND DRIVE / 1300 EAST</t>
  </si>
  <si>
    <t>2300 EAST/ HOLLADAY BLVD</t>
  </si>
  <si>
    <t>FAIRPARK (WEST HS)</t>
  </si>
  <si>
    <t>900 SOUTH</t>
  </si>
  <si>
    <t>RED LINE</t>
  </si>
  <si>
    <t>FF0000</t>
  </si>
  <si>
    <t>ROSE PARK</t>
  </si>
  <si>
    <t>MIDVALE (SHUTTLE)</t>
  </si>
  <si>
    <t>FARMINGTON / LAGOON SHUTTLE</t>
  </si>
  <si>
    <t>OGDEN - SALT LAKE EXPRESS</t>
  </si>
  <si>
    <t>SLC - OGDEN HWY 89 EXPRESS</t>
  </si>
  <si>
    <t>PARC CENTER / DAVIS COUNTY SHUTTLE</t>
  </si>
  <si>
    <t>SL CENTRAL</t>
  </si>
  <si>
    <t>900 W SHUTTLE</t>
  </si>
  <si>
    <t>INDUSTRIAL BUSINESS PARK SHUTTLE</t>
  </si>
  <si>
    <t>POPLAR GROVE / GLENDALE</t>
  </si>
  <si>
    <t>FAIRPARK</t>
  </si>
  <si>
    <t>TOOELE FLEX</t>
  </si>
  <si>
    <t>F400</t>
  </si>
  <si>
    <t>S-LINE</t>
  </si>
  <si>
    <t>SANDY / U OF U FAST BUS</t>
  </si>
  <si>
    <t>3900 SOUTH</t>
  </si>
  <si>
    <t>7200 SOUTH</t>
  </si>
  <si>
    <t>3500 SOUTH</t>
  </si>
  <si>
    <t>3300 SOUTH</t>
  </si>
  <si>
    <t>HIGHLAND DRIVE FAST BUS</t>
  </si>
  <si>
    <t>MAX - 3500 SOUTH</t>
  </si>
  <si>
    <t>35M</t>
  </si>
  <si>
    <t>NORTH COUNTY/LEHI STATION/UVU</t>
  </si>
  <si>
    <t>EAGLE MTN/SARATOGA SPR/LEHI STN/UVU</t>
  </si>
  <si>
    <t>TOOELE - SALT LAKE  VIA AIRPORT</t>
  </si>
  <si>
    <t>TOOELE EXPRESS</t>
  </si>
  <si>
    <t>OGDEN TEMPLE SHUTTLE</t>
  </si>
  <si>
    <t>SANTAQUIN/PAYSON/SF/PROVO STN/UVU</t>
  </si>
  <si>
    <t>11TH AVENUE</t>
  </si>
  <si>
    <t>THE BRIGHAM CITY "LIFT"</t>
  </si>
  <si>
    <t>F638</t>
  </si>
  <si>
    <t>OGDEN BDO FLEX</t>
  </si>
  <si>
    <t>F618</t>
  </si>
  <si>
    <t>2200 WEST FLEX SHUTTLE</t>
  </si>
  <si>
    <t>F522</t>
  </si>
  <si>
    <t>200 SOUTH</t>
  </si>
  <si>
    <t>EAST BAY/PROVO TOWNE CTR/PROVO STN</t>
  </si>
  <si>
    <t>HERRIMAN FLEX SHUTTLE</t>
  </si>
  <si>
    <t>F534</t>
  </si>
  <si>
    <t>ROSE PARK (WEST HS)</t>
  </si>
  <si>
    <t>LEHI/AMERICAN FORK FLEX</t>
  </si>
  <si>
    <t>F868</t>
  </si>
  <si>
    <t>DRAPER FLEX</t>
  </si>
  <si>
    <t>F546</t>
  </si>
  <si>
    <t>STATE STREET</t>
  </si>
  <si>
    <t>OREM 800 NORTH/CENTER ST/OREM STN</t>
  </si>
  <si>
    <t>OREM EAST/WEST</t>
  </si>
  <si>
    <t>LEHI STATION/ ADOBE/ IM FLASH</t>
  </si>
  <si>
    <t>WEST ROY /  WSU DAVIS</t>
  </si>
  <si>
    <t>WSU DAVIS / DATC</t>
  </si>
  <si>
    <t>6200 SOUTH</t>
  </si>
  <si>
    <t>ATC / HARRISON BLVD / WSU</t>
  </si>
  <si>
    <t>COTTONWOOD HEIGHTS FAST BUS</t>
  </si>
  <si>
    <t>SOUTH VALLEY / U OF U FAST BUS</t>
  </si>
  <si>
    <t>BRIGHAM CITY/ OGDEN COMMUTER</t>
  </si>
  <si>
    <t>LAYTON HILLS MALL / WSU OGDEN CAMP</t>
  </si>
  <si>
    <t>4000 WEST/ DIXIE VALLEY</t>
  </si>
  <si>
    <t>4800 WEST</t>
  </si>
  <si>
    <t>200 SOUTH EXPRESS</t>
  </si>
  <si>
    <t>2X</t>
  </si>
  <si>
    <t>3RD AVENUE</t>
  </si>
  <si>
    <t>2700 WEST</t>
  </si>
  <si>
    <t>FOOTHILL BLVD / 2700 EAST</t>
  </si>
  <si>
    <t>3200 WEST</t>
  </si>
  <si>
    <t>FRONTRUNNER</t>
  </si>
  <si>
    <t>9F49B7</t>
  </si>
  <si>
    <t>BYU</t>
  </si>
  <si>
    <t>AIRPORT/PROVO STATION</t>
  </si>
  <si>
    <t>UVU CAMPUS</t>
  </si>
  <si>
    <t>FRANKLIN/RIVERGROVE/PROVO STN</t>
  </si>
  <si>
    <t>7200 S TRAX  TO  SNOWBIRD/ALTA</t>
  </si>
  <si>
    <t>7800 S FLEX</t>
  </si>
  <si>
    <t>F578</t>
  </si>
  <si>
    <t>7000 S FLEX</t>
  </si>
  <si>
    <t>F570</t>
  </si>
  <si>
    <t>NORTH WEBER FRONTRUNNER SHUTTLE</t>
  </si>
  <si>
    <t>WEBER INDUSTRIAL PARK</t>
  </si>
  <si>
    <t>WASHINGTON BLVD</t>
  </si>
  <si>
    <t>DTSI / 2ND STREET</t>
  </si>
  <si>
    <t>ENABLE INDUSTRIES / MONROE BLVD</t>
  </si>
  <si>
    <t>WEST OGDEN</t>
  </si>
  <si>
    <t>WEBER STATE UNIVERSITY / MCKAY DEE</t>
  </si>
  <si>
    <t>6TH AVENUE</t>
  </si>
  <si>
    <t>INTERNATIONAL CENTER</t>
  </si>
  <si>
    <t>5400 SOUTH</t>
  </si>
  <si>
    <t>UVU - OREM STATION</t>
  </si>
  <si>
    <t>LEHI STATION/ADOBE/XACTWARE</t>
  </si>
  <si>
    <t>HERRIMAN FLEX</t>
  </si>
  <si>
    <t>F547</t>
  </si>
  <si>
    <t>BLUE LINE</t>
  </si>
  <si>
    <t>0000FF</t>
  </si>
  <si>
    <t>12600 S</t>
  </si>
  <si>
    <t>PC-SLC CONNECT</t>
  </si>
  <si>
    <t>HAFB WEST GATE / CLEARFIELD STATION</t>
  </si>
  <si>
    <t>9000 S FLEX</t>
  </si>
  <si>
    <t>F590</t>
  </si>
  <si>
    <t>300 W FLEX</t>
  </si>
  <si>
    <t>F514</t>
  </si>
  <si>
    <t>PROVO GRANDVIEW</t>
  </si>
  <si>
    <t>PROVO/900 EAST/MAESER</t>
  </si>
  <si>
    <t>LAKE VIEW/SUNSET/PROVO STATION</t>
  </si>
  <si>
    <t>RIVERWOODS/ PROVO STATION</t>
  </si>
  <si>
    <t>UTAH VALLEY TRAX CONNECTOR</t>
  </si>
  <si>
    <t>SOUTH COUNTY/PROVO STATION</t>
  </si>
  <si>
    <t>SOUTH UTAH COUNTY BYU/UVU LIMITED</t>
  </si>
  <si>
    <t>PROVO/OREM FRONTRUNNER CONNECTOR</t>
  </si>
  <si>
    <t>FRANKLIN/DIXON/RIVERGROVE/PROVO STN</t>
  </si>
  <si>
    <t>RIVERTON FLEX</t>
  </si>
  <si>
    <t>F518</t>
  </si>
  <si>
    <t>SANDY FLEX</t>
  </si>
  <si>
    <t>F94</t>
  </si>
  <si>
    <t>5600 W FLEX</t>
  </si>
  <si>
    <t>F556</t>
  </si>
  <si>
    <t>MONROE BLVD</t>
  </si>
  <si>
    <t>OGDEN FRONTRUNNER  /  WSU FAST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</si>
</sst>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workbookViewId="0">
      <selection activeCell="J1" sqref="J1:J1048576"/>
    </sheetView>
  </sheetViews>
  <sheetFormatPr defaultRowHeight="15" x14ac:dyDescent="0.25"/>
  <cols>
    <col min="5" max="5" width="12.140625" customWidth="1"/>
    <col min="10" max="10" width="81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>
        <v>3</v>
      </c>
      <c r="C2" t="s">
        <v>10</v>
      </c>
      <c r="D2" t="s">
        <v>11</v>
      </c>
      <c r="E2">
        <v>1</v>
      </c>
      <c r="F2">
        <v>51369</v>
      </c>
      <c r="I2">
        <v>665</v>
      </c>
      <c r="J2" t="str">
        <f>CONCATENATE(", ('",A2,"', ",B2,", '",C2,"', '",D2,"', ",E2,", ",F2,", '",G2,"', '",H2,"', '",I2,"')")</f>
        <v>, ('HAFB SOUTH GATE /  CLFD STATION', 3, 'FFFFFF', '3333CC', 1, 51369, '', '', '665')</v>
      </c>
    </row>
    <row r="3" spans="1:10" x14ac:dyDescent="0.25">
      <c r="A3" t="s">
        <v>12</v>
      </c>
      <c r="B3">
        <v>3</v>
      </c>
      <c r="C3" t="s">
        <v>10</v>
      </c>
      <c r="D3" t="s">
        <v>11</v>
      </c>
      <c r="E3">
        <v>1</v>
      </c>
      <c r="F3">
        <v>48609</v>
      </c>
      <c r="I3">
        <v>471</v>
      </c>
      <c r="J3" t="str">
        <f t="shared" ref="J3:J66" si="0">CONCATENATE(", ('",A3,"', ",B3,", '",C3,"', '",D3,"', ",E3,", ",F3,", '",G3,"', '",H3,"', '",I3,"')")</f>
        <v>, ('CENTERVILLE', 3, 'FFFFFF', '3333CC', 1, 48609, '', '', '471')</v>
      </c>
    </row>
    <row r="4" spans="1:10" x14ac:dyDescent="0.25">
      <c r="A4" t="s">
        <v>13</v>
      </c>
      <c r="B4">
        <v>3</v>
      </c>
      <c r="C4" t="s">
        <v>10</v>
      </c>
      <c r="D4" t="s">
        <v>11</v>
      </c>
      <c r="E4">
        <v>1</v>
      </c>
      <c r="F4">
        <v>48608</v>
      </c>
      <c r="I4">
        <v>470</v>
      </c>
      <c r="J4" t="str">
        <f t="shared" si="0"/>
        <v>, ('OGDEN - SALT LAKE INTERCITY', 3, 'FFFFFF', '3333CC', 1, 48608, '', '', '470')</v>
      </c>
    </row>
    <row r="5" spans="1:10" x14ac:dyDescent="0.25">
      <c r="A5" t="s">
        <v>14</v>
      </c>
      <c r="B5">
        <v>3</v>
      </c>
      <c r="C5" t="s">
        <v>10</v>
      </c>
      <c r="D5" t="s">
        <v>11</v>
      </c>
      <c r="E5">
        <v>1</v>
      </c>
      <c r="F5">
        <v>48607</v>
      </c>
      <c r="I5">
        <v>47</v>
      </c>
      <c r="J5" t="str">
        <f t="shared" si="0"/>
        <v>, ('4700 SOUTH', 3, 'FFFFFF', '3333CC', 1, 48607, '', '', '47')</v>
      </c>
    </row>
    <row r="6" spans="1:10" x14ac:dyDescent="0.25">
      <c r="A6" t="s">
        <v>15</v>
      </c>
      <c r="B6">
        <v>3</v>
      </c>
      <c r="C6" t="s">
        <v>10</v>
      </c>
      <c r="D6" t="s">
        <v>11</v>
      </c>
      <c r="E6">
        <v>1</v>
      </c>
      <c r="F6">
        <v>48606</v>
      </c>
      <c r="I6">
        <v>463</v>
      </c>
      <c r="J6" t="str">
        <f t="shared" si="0"/>
        <v>, ('WEST BOUNTIFUL', 3, 'FFFFFF', '3333CC', 1, 48606, '', '', '463')</v>
      </c>
    </row>
    <row r="7" spans="1:10" x14ac:dyDescent="0.25">
      <c r="A7" t="s">
        <v>16</v>
      </c>
      <c r="B7">
        <v>3</v>
      </c>
      <c r="C7" t="s">
        <v>10</v>
      </c>
      <c r="D7" t="s">
        <v>11</v>
      </c>
      <c r="E7">
        <v>1</v>
      </c>
      <c r="F7">
        <v>48605</v>
      </c>
      <c r="I7">
        <v>462</v>
      </c>
      <c r="J7" t="str">
        <f t="shared" si="0"/>
        <v>, ('NORTH SALT LAKE', 3, 'FFFFFF', '3333CC', 1, 48605, '', '', '462')</v>
      </c>
    </row>
    <row r="8" spans="1:10" x14ac:dyDescent="0.25">
      <c r="A8" t="s">
        <v>17</v>
      </c>
      <c r="B8">
        <v>3</v>
      </c>
      <c r="C8" t="s">
        <v>10</v>
      </c>
      <c r="D8" t="s">
        <v>11</v>
      </c>
      <c r="E8">
        <v>1</v>
      </c>
      <c r="F8">
        <v>48604</v>
      </c>
      <c r="I8">
        <v>461</v>
      </c>
      <c r="J8" t="str">
        <f t="shared" si="0"/>
        <v>, ('BOUNTIFUL via STATE CAPITOL', 3, 'FFFFFF', '3333CC', 1, 48604, '', '', '461')</v>
      </c>
    </row>
    <row r="9" spans="1:10" x14ac:dyDescent="0.25">
      <c r="A9" t="s">
        <v>18</v>
      </c>
      <c r="B9">
        <v>3</v>
      </c>
      <c r="C9" t="s">
        <v>10</v>
      </c>
      <c r="D9" t="s">
        <v>11</v>
      </c>
      <c r="E9">
        <v>1</v>
      </c>
      <c r="F9">
        <v>48603</v>
      </c>
      <c r="I9">
        <v>460</v>
      </c>
      <c r="J9" t="str">
        <f t="shared" si="0"/>
        <v>, ('WOODS CROSS', 3, 'FFFFFF', '3333CC', 1, 48603, '', '', '460')</v>
      </c>
    </row>
    <row r="10" spans="1:10" x14ac:dyDescent="0.25">
      <c r="A10" t="s">
        <v>19</v>
      </c>
      <c r="B10">
        <v>3</v>
      </c>
      <c r="C10" t="s">
        <v>10</v>
      </c>
      <c r="D10" t="s">
        <v>11</v>
      </c>
      <c r="E10">
        <v>1</v>
      </c>
      <c r="F10">
        <v>48602</v>
      </c>
      <c r="I10">
        <v>456</v>
      </c>
      <c r="J10" t="str">
        <f t="shared" si="0"/>
        <v>, ('OGDEN/UNISYS/ ROCKY MTN. EXPRESS', 3, 'FFFFFF', '3333CC', 1, 48602, '', '', '456')</v>
      </c>
    </row>
    <row r="11" spans="1:10" x14ac:dyDescent="0.25">
      <c r="A11" t="s">
        <v>20</v>
      </c>
      <c r="B11">
        <v>3</v>
      </c>
      <c r="C11" t="s">
        <v>10</v>
      </c>
      <c r="D11" t="s">
        <v>11</v>
      </c>
      <c r="E11">
        <v>1</v>
      </c>
      <c r="F11">
        <v>48601</v>
      </c>
      <c r="I11">
        <v>455</v>
      </c>
      <c r="J11" t="str">
        <f t="shared" si="0"/>
        <v>, ('U OF U/DAVIS COUNTY/WSU', 3, 'FFFFFF', '3333CC', 1, 48601, '', '', '455')</v>
      </c>
    </row>
    <row r="12" spans="1:10" x14ac:dyDescent="0.25">
      <c r="A12" t="s">
        <v>21</v>
      </c>
      <c r="B12">
        <v>3</v>
      </c>
      <c r="C12" t="s">
        <v>10</v>
      </c>
      <c r="D12" t="s">
        <v>11</v>
      </c>
      <c r="E12">
        <v>1</v>
      </c>
      <c r="F12">
        <v>48600</v>
      </c>
      <c r="I12">
        <v>454</v>
      </c>
      <c r="J12" t="str">
        <f t="shared" si="0"/>
        <v>, ('GRANTSVILLE/SALT LAKE', 3, 'FFFFFF', '3333CC', 1, 48600, '', '', '454')</v>
      </c>
    </row>
    <row r="13" spans="1:10" x14ac:dyDescent="0.25">
      <c r="A13" t="s">
        <v>22</v>
      </c>
      <c r="B13">
        <v>3</v>
      </c>
      <c r="C13" t="s">
        <v>10</v>
      </c>
      <c r="D13" t="s">
        <v>11</v>
      </c>
      <c r="E13">
        <v>1</v>
      </c>
      <c r="F13">
        <v>48759</v>
      </c>
      <c r="I13" t="s">
        <v>23</v>
      </c>
      <c r="J13" t="str">
        <f t="shared" si="0"/>
        <v>, ('SOUTH JORDAN FLEX', 3, 'FFFFFF', '3333CC', 1, 48759, '', '', 'F504')</v>
      </c>
    </row>
    <row r="14" spans="1:10" x14ac:dyDescent="0.25">
      <c r="A14" t="s">
        <v>24</v>
      </c>
      <c r="B14">
        <v>3</v>
      </c>
      <c r="C14" t="s">
        <v>10</v>
      </c>
      <c r="D14" t="s">
        <v>11</v>
      </c>
      <c r="E14">
        <v>1</v>
      </c>
      <c r="F14">
        <v>51470</v>
      </c>
      <c r="I14" t="s">
        <v>25</v>
      </c>
      <c r="J14" t="str">
        <f t="shared" si="0"/>
        <v>, ('GRANSTVILLE/STANSBURY FLEX', 3, 'FFFFFF', '3333CC', 1, 51470, '', '', 'F401')</v>
      </c>
    </row>
    <row r="15" spans="1:10" x14ac:dyDescent="0.25">
      <c r="A15" t="s">
        <v>26</v>
      </c>
      <c r="B15">
        <v>0</v>
      </c>
      <c r="C15" t="s">
        <v>10</v>
      </c>
      <c r="D15" t="s">
        <v>27</v>
      </c>
      <c r="E15">
        <v>1</v>
      </c>
      <c r="F15">
        <v>51373</v>
      </c>
      <c r="I15">
        <v>704</v>
      </c>
      <c r="J15" t="str">
        <f t="shared" si="0"/>
        <v>, ('GREEN LINE', 0, 'FFFFFF', '0BBE02', 1, 51373, '', '', '704')</v>
      </c>
    </row>
    <row r="16" spans="1:10" x14ac:dyDescent="0.25">
      <c r="A16" t="s">
        <v>28</v>
      </c>
      <c r="B16">
        <v>3</v>
      </c>
      <c r="C16" t="s">
        <v>10</v>
      </c>
      <c r="D16" t="s">
        <v>11</v>
      </c>
      <c r="E16">
        <v>1</v>
      </c>
      <c r="F16">
        <v>51304</v>
      </c>
      <c r="I16">
        <v>21</v>
      </c>
      <c r="J16" t="str">
        <f t="shared" si="0"/>
        <v>, ('2100 SOUTH / 2100 EAST', 3, 'FFFFFF', '3333CC', 1, 51304, '', '', '21')</v>
      </c>
    </row>
    <row r="17" spans="1:10" x14ac:dyDescent="0.25">
      <c r="A17" t="s">
        <v>29</v>
      </c>
      <c r="B17">
        <v>3</v>
      </c>
      <c r="C17" t="s">
        <v>10</v>
      </c>
      <c r="D17" t="s">
        <v>11</v>
      </c>
      <c r="E17">
        <v>1</v>
      </c>
      <c r="F17">
        <v>51305</v>
      </c>
      <c r="I17">
        <v>213</v>
      </c>
      <c r="J17" t="str">
        <f t="shared" si="0"/>
        <v>, ('1300 EAST / 1100 EAST', 3, 'FFFFFF', '3333CC', 1, 51305, '', '', '213')</v>
      </c>
    </row>
    <row r="18" spans="1:10" x14ac:dyDescent="0.25">
      <c r="A18" t="s">
        <v>30</v>
      </c>
      <c r="B18">
        <v>3</v>
      </c>
      <c r="C18" t="s">
        <v>10</v>
      </c>
      <c r="D18" t="s">
        <v>11</v>
      </c>
      <c r="E18">
        <v>1</v>
      </c>
      <c r="F18">
        <v>51306</v>
      </c>
      <c r="I18">
        <v>217</v>
      </c>
      <c r="J18" t="str">
        <f t="shared" si="0"/>
        <v>, ('REDWOOD ROAD', 3, 'FFFFFF', '3333CC', 1, 51306, '', '', '217')</v>
      </c>
    </row>
    <row r="19" spans="1:10" x14ac:dyDescent="0.25">
      <c r="A19" t="s">
        <v>31</v>
      </c>
      <c r="B19">
        <v>3</v>
      </c>
      <c r="C19" t="s">
        <v>10</v>
      </c>
      <c r="D19" t="s">
        <v>11</v>
      </c>
      <c r="E19">
        <v>1</v>
      </c>
      <c r="F19">
        <v>51307</v>
      </c>
      <c r="I19">
        <v>218</v>
      </c>
      <c r="J19" t="str">
        <f t="shared" si="0"/>
        <v>, ('SANDY/SOUTH JORDAN', 3, 'FFFFFF', '3333CC', 1, 51307, '', '', '218')</v>
      </c>
    </row>
    <row r="20" spans="1:10" x14ac:dyDescent="0.25">
      <c r="A20" t="s">
        <v>32</v>
      </c>
      <c r="B20">
        <v>3</v>
      </c>
      <c r="C20" t="s">
        <v>10</v>
      </c>
      <c r="D20" t="s">
        <v>11</v>
      </c>
      <c r="E20">
        <v>1</v>
      </c>
      <c r="F20">
        <v>51300</v>
      </c>
      <c r="I20">
        <v>200</v>
      </c>
      <c r="J20" t="str">
        <f t="shared" si="0"/>
        <v>, ('STATE STREET NORTH', 3, 'FFFFFF', '3333CC', 1, 51300, '', '', '200')</v>
      </c>
    </row>
    <row r="21" spans="1:10" x14ac:dyDescent="0.25">
      <c r="A21" t="s">
        <v>33</v>
      </c>
      <c r="B21">
        <v>3</v>
      </c>
      <c r="C21" t="s">
        <v>10</v>
      </c>
      <c r="D21" t="s">
        <v>11</v>
      </c>
      <c r="E21">
        <v>1</v>
      </c>
      <c r="F21">
        <v>51301</v>
      </c>
      <c r="I21">
        <v>201</v>
      </c>
      <c r="J21" t="str">
        <f t="shared" si="0"/>
        <v>, ('STATE STREET SOUTH', 3, 'FFFFFF', '3333CC', 1, 51301, '', '', '201')</v>
      </c>
    </row>
    <row r="22" spans="1:10" x14ac:dyDescent="0.25">
      <c r="A22" t="s">
        <v>34</v>
      </c>
      <c r="B22">
        <v>3</v>
      </c>
      <c r="C22" t="s">
        <v>10</v>
      </c>
      <c r="D22" t="s">
        <v>11</v>
      </c>
      <c r="E22">
        <v>1</v>
      </c>
      <c r="F22">
        <v>51302</v>
      </c>
      <c r="I22">
        <v>205</v>
      </c>
      <c r="J22" t="str">
        <f t="shared" si="0"/>
        <v>, ('500 EAST', 3, 'FFFFFF', '3333CC', 1, 51302, '', '', '205')</v>
      </c>
    </row>
    <row r="23" spans="1:10" x14ac:dyDescent="0.25">
      <c r="A23" t="s">
        <v>35</v>
      </c>
      <c r="B23">
        <v>3</v>
      </c>
      <c r="C23" t="s">
        <v>10</v>
      </c>
      <c r="D23" t="s">
        <v>11</v>
      </c>
      <c r="E23">
        <v>1</v>
      </c>
      <c r="F23">
        <v>51303</v>
      </c>
      <c r="I23">
        <v>209</v>
      </c>
      <c r="J23" t="str">
        <f t="shared" si="0"/>
        <v>, ('900 EAST', 3, 'FFFFFF', '3333CC', 1, 51303, '', '', '209')</v>
      </c>
    </row>
    <row r="24" spans="1:10" x14ac:dyDescent="0.25">
      <c r="A24" t="s">
        <v>36</v>
      </c>
      <c r="B24">
        <v>3</v>
      </c>
      <c r="C24" t="s">
        <v>10</v>
      </c>
      <c r="D24" t="s">
        <v>11</v>
      </c>
      <c r="E24">
        <v>1</v>
      </c>
      <c r="F24">
        <v>51573</v>
      </c>
      <c r="I24">
        <v>17</v>
      </c>
      <c r="J24" t="str">
        <f t="shared" si="0"/>
        <v>, ('1700 SOUTH', 3, 'FFFFFF', '3333CC', 1, 51573, '', '', '17')</v>
      </c>
    </row>
    <row r="25" spans="1:10" x14ac:dyDescent="0.25">
      <c r="A25" t="s">
        <v>14</v>
      </c>
      <c r="B25">
        <v>3</v>
      </c>
      <c r="C25" t="s">
        <v>10</v>
      </c>
      <c r="D25" t="s">
        <v>11</v>
      </c>
      <c r="E25">
        <v>1</v>
      </c>
      <c r="F25">
        <v>51572</v>
      </c>
      <c r="I25">
        <v>47</v>
      </c>
      <c r="J25" t="str">
        <f t="shared" si="0"/>
        <v>, ('4700 SOUTH', 3, 'FFFFFF', '3333CC', 1, 51572, '', '', '47')</v>
      </c>
    </row>
    <row r="26" spans="1:10" x14ac:dyDescent="0.25">
      <c r="A26" t="s">
        <v>37</v>
      </c>
      <c r="B26">
        <v>3</v>
      </c>
      <c r="C26" t="s">
        <v>10</v>
      </c>
      <c r="D26" t="s">
        <v>11</v>
      </c>
      <c r="E26">
        <v>1</v>
      </c>
      <c r="F26">
        <v>51571</v>
      </c>
      <c r="I26">
        <v>45</v>
      </c>
      <c r="J26" t="str">
        <f t="shared" si="0"/>
        <v>, ('4500 SOUTH', 3, 'FFFFFF', '3333CC', 1, 51571, '', '', '45')</v>
      </c>
    </row>
    <row r="27" spans="1:10" x14ac:dyDescent="0.25">
      <c r="A27" t="s">
        <v>38</v>
      </c>
      <c r="B27">
        <v>3</v>
      </c>
      <c r="C27" t="s">
        <v>10</v>
      </c>
      <c r="D27" t="s">
        <v>11</v>
      </c>
      <c r="E27">
        <v>1</v>
      </c>
      <c r="F27">
        <v>51570</v>
      </c>
      <c r="I27">
        <v>41</v>
      </c>
      <c r="J27" t="str">
        <f t="shared" si="0"/>
        <v>, ('4100 SOUTH', 3, 'FFFFFF', '3333CC', 1, 51570, '', '', '41')</v>
      </c>
    </row>
    <row r="28" spans="1:10" x14ac:dyDescent="0.25">
      <c r="A28" t="s">
        <v>39</v>
      </c>
      <c r="B28">
        <v>3</v>
      </c>
      <c r="C28" t="s">
        <v>10</v>
      </c>
      <c r="D28" t="s">
        <v>11</v>
      </c>
      <c r="E28">
        <v>1</v>
      </c>
      <c r="F28">
        <v>51308</v>
      </c>
      <c r="I28">
        <v>220</v>
      </c>
      <c r="J28" t="str">
        <f t="shared" si="0"/>
        <v>, ('HIGHLAND DRIVE / 1300 EAST', 3, 'FFFFFF', '3333CC', 1, 51308, '', '', '220')</v>
      </c>
    </row>
    <row r="29" spans="1:10" x14ac:dyDescent="0.25">
      <c r="A29" t="s">
        <v>40</v>
      </c>
      <c r="B29">
        <v>3</v>
      </c>
      <c r="C29" t="s">
        <v>10</v>
      </c>
      <c r="D29" t="s">
        <v>11</v>
      </c>
      <c r="E29">
        <v>1</v>
      </c>
      <c r="F29">
        <v>51309</v>
      </c>
      <c r="I29">
        <v>223</v>
      </c>
      <c r="J29" t="str">
        <f t="shared" si="0"/>
        <v>, ('2300 EAST/ HOLLADAY BLVD', 3, 'FFFFFF', '3333CC', 1, 51309, '', '', '223')</v>
      </c>
    </row>
    <row r="30" spans="1:10" x14ac:dyDescent="0.25">
      <c r="A30" t="s">
        <v>41</v>
      </c>
      <c r="B30">
        <v>3</v>
      </c>
      <c r="C30" t="s">
        <v>10</v>
      </c>
      <c r="D30" t="s">
        <v>11</v>
      </c>
      <c r="E30">
        <v>1</v>
      </c>
      <c r="F30">
        <v>51396</v>
      </c>
      <c r="I30">
        <v>919</v>
      </c>
      <c r="J30" t="str">
        <f t="shared" si="0"/>
        <v>, ('FAIRPARK (WEST HS)', 3, 'FFFFFF', '3333CC', 1, 51396, '', '', '919')</v>
      </c>
    </row>
    <row r="31" spans="1:10" x14ac:dyDescent="0.25">
      <c r="A31" t="s">
        <v>42</v>
      </c>
      <c r="B31">
        <v>3</v>
      </c>
      <c r="C31" t="s">
        <v>10</v>
      </c>
      <c r="D31" t="s">
        <v>11</v>
      </c>
      <c r="E31">
        <v>1</v>
      </c>
      <c r="F31">
        <v>51574</v>
      </c>
      <c r="I31">
        <v>9</v>
      </c>
      <c r="J31" t="str">
        <f t="shared" si="0"/>
        <v>, ('900 SOUTH', 3, 'FFFFFF', '3333CC', 1, 51574, '', '', '9')</v>
      </c>
    </row>
    <row r="32" spans="1:10" x14ac:dyDescent="0.25">
      <c r="A32" t="s">
        <v>43</v>
      </c>
      <c r="B32">
        <v>0</v>
      </c>
      <c r="C32" t="s">
        <v>10</v>
      </c>
      <c r="D32" t="s">
        <v>44</v>
      </c>
      <c r="E32">
        <v>1</v>
      </c>
      <c r="F32">
        <v>51372</v>
      </c>
      <c r="I32">
        <v>703</v>
      </c>
      <c r="J32" t="str">
        <f t="shared" si="0"/>
        <v>, ('RED LINE', 0, 'FFFFFF', 'FF0000', 1, 51372, '', '', '703')</v>
      </c>
    </row>
    <row r="33" spans="1:10" x14ac:dyDescent="0.25">
      <c r="A33" t="s">
        <v>45</v>
      </c>
      <c r="B33">
        <v>3</v>
      </c>
      <c r="C33" t="s">
        <v>10</v>
      </c>
      <c r="D33" t="s">
        <v>11</v>
      </c>
      <c r="E33">
        <v>1</v>
      </c>
      <c r="F33">
        <v>48618</v>
      </c>
      <c r="I33">
        <v>520</v>
      </c>
      <c r="J33" t="str">
        <f t="shared" si="0"/>
        <v>, ('ROSE PARK', 3, 'FFFFFF', '3333CC', 1, 48618, '', '', '520')</v>
      </c>
    </row>
    <row r="34" spans="1:10" x14ac:dyDescent="0.25">
      <c r="A34" t="s">
        <v>46</v>
      </c>
      <c r="B34">
        <v>3</v>
      </c>
      <c r="C34" t="s">
        <v>10</v>
      </c>
      <c r="D34" t="s">
        <v>11</v>
      </c>
      <c r="E34">
        <v>1</v>
      </c>
      <c r="F34">
        <v>48619</v>
      </c>
      <c r="I34">
        <v>525</v>
      </c>
      <c r="J34" t="str">
        <f t="shared" si="0"/>
        <v>, ('MIDVALE (SHUTTLE)', 3, 'FFFFFF', '3333CC', 1, 48619, '', '', '525')</v>
      </c>
    </row>
    <row r="35" spans="1:10" x14ac:dyDescent="0.25">
      <c r="A35" t="s">
        <v>47</v>
      </c>
      <c r="B35">
        <v>3</v>
      </c>
      <c r="C35" t="s">
        <v>10</v>
      </c>
      <c r="D35" t="s">
        <v>11</v>
      </c>
      <c r="E35">
        <v>1</v>
      </c>
      <c r="F35">
        <v>51370</v>
      </c>
      <c r="I35">
        <v>667</v>
      </c>
      <c r="J35" t="str">
        <f t="shared" si="0"/>
        <v>, ('FARMINGTON / LAGOON SHUTTLE', 3, 'FFFFFF', '3333CC', 1, 51370, '', '', '667')</v>
      </c>
    </row>
    <row r="36" spans="1:10" x14ac:dyDescent="0.25">
      <c r="A36" t="s">
        <v>48</v>
      </c>
      <c r="B36">
        <v>3</v>
      </c>
      <c r="C36" t="s">
        <v>10</v>
      </c>
      <c r="D36" t="s">
        <v>11</v>
      </c>
      <c r="E36">
        <v>1</v>
      </c>
      <c r="F36">
        <v>48610</v>
      </c>
      <c r="I36">
        <v>472</v>
      </c>
      <c r="J36" t="str">
        <f t="shared" si="0"/>
        <v>, ('OGDEN - SALT LAKE EXPRESS', 3, 'FFFFFF', '3333CC', 1, 48610, '', '', '472')</v>
      </c>
    </row>
    <row r="37" spans="1:10" x14ac:dyDescent="0.25">
      <c r="A37" t="s">
        <v>49</v>
      </c>
      <c r="B37">
        <v>3</v>
      </c>
      <c r="C37" t="s">
        <v>10</v>
      </c>
      <c r="D37" t="s">
        <v>11</v>
      </c>
      <c r="E37">
        <v>1</v>
      </c>
      <c r="F37">
        <v>48611</v>
      </c>
      <c r="I37">
        <v>473</v>
      </c>
      <c r="J37" t="str">
        <f t="shared" si="0"/>
        <v>, ('SLC - OGDEN HWY 89 EXPRESS', 3, 'FFFFFF', '3333CC', 1, 48611, '', '', '473')</v>
      </c>
    </row>
    <row r="38" spans="1:10" x14ac:dyDescent="0.25">
      <c r="A38" t="s">
        <v>50</v>
      </c>
      <c r="B38">
        <v>3</v>
      </c>
      <c r="C38" t="s">
        <v>10</v>
      </c>
      <c r="D38" t="s">
        <v>11</v>
      </c>
      <c r="E38">
        <v>1</v>
      </c>
      <c r="F38">
        <v>48612</v>
      </c>
      <c r="I38">
        <v>477</v>
      </c>
      <c r="J38" t="str">
        <f t="shared" si="0"/>
        <v>, ('PARC CENTER / DAVIS COUNTY SHUTTLE', 3, 'FFFFFF', '3333CC', 1, 48612, '', '', '477')</v>
      </c>
    </row>
    <row r="39" spans="1:10" x14ac:dyDescent="0.25">
      <c r="A39" t="s">
        <v>51</v>
      </c>
      <c r="B39">
        <v>3</v>
      </c>
      <c r="C39" t="s">
        <v>10</v>
      </c>
      <c r="D39" t="s">
        <v>11</v>
      </c>
      <c r="E39">
        <v>1</v>
      </c>
      <c r="F39">
        <v>48613</v>
      </c>
      <c r="I39">
        <v>500</v>
      </c>
      <c r="J39" t="str">
        <f t="shared" si="0"/>
        <v>, ('SL CENTRAL', 3, 'FFFFFF', '3333CC', 1, 48613, '', '', '500')</v>
      </c>
    </row>
    <row r="40" spans="1:10" x14ac:dyDescent="0.25">
      <c r="A40" t="s">
        <v>52</v>
      </c>
      <c r="B40">
        <v>3</v>
      </c>
      <c r="C40" t="s">
        <v>10</v>
      </c>
      <c r="D40" t="s">
        <v>11</v>
      </c>
      <c r="E40">
        <v>1</v>
      </c>
      <c r="F40">
        <v>48614</v>
      </c>
      <c r="I40">
        <v>509</v>
      </c>
      <c r="J40" t="str">
        <f t="shared" si="0"/>
        <v>, ('900 W SHUTTLE', 3, 'FFFFFF', '3333CC', 1, 48614, '', '', '509')</v>
      </c>
    </row>
    <row r="41" spans="1:10" x14ac:dyDescent="0.25">
      <c r="A41" t="s">
        <v>53</v>
      </c>
      <c r="B41">
        <v>3</v>
      </c>
      <c r="C41" t="s">
        <v>10</v>
      </c>
      <c r="D41" t="s">
        <v>11</v>
      </c>
      <c r="E41">
        <v>1</v>
      </c>
      <c r="F41">
        <v>48615</v>
      </c>
      <c r="I41">
        <v>513</v>
      </c>
      <c r="J41" t="str">
        <f t="shared" si="0"/>
        <v>, ('INDUSTRIAL BUSINESS PARK SHUTTLE', 3, 'FFFFFF', '3333CC', 1, 48615, '', '', '513')</v>
      </c>
    </row>
    <row r="42" spans="1:10" x14ac:dyDescent="0.25">
      <c r="A42" t="s">
        <v>54</v>
      </c>
      <c r="B42">
        <v>3</v>
      </c>
      <c r="C42" t="s">
        <v>10</v>
      </c>
      <c r="D42" t="s">
        <v>11</v>
      </c>
      <c r="E42">
        <v>1</v>
      </c>
      <c r="F42">
        <v>48616</v>
      </c>
      <c r="I42">
        <v>516</v>
      </c>
      <c r="J42" t="str">
        <f t="shared" si="0"/>
        <v>, ('POPLAR GROVE / GLENDALE', 3, 'FFFFFF', '3333CC', 1, 48616, '', '', '516')</v>
      </c>
    </row>
    <row r="43" spans="1:10" x14ac:dyDescent="0.25">
      <c r="A43" t="s">
        <v>55</v>
      </c>
      <c r="B43">
        <v>3</v>
      </c>
      <c r="C43" t="s">
        <v>10</v>
      </c>
      <c r="D43" t="s">
        <v>11</v>
      </c>
      <c r="E43">
        <v>1</v>
      </c>
      <c r="F43">
        <v>48617</v>
      </c>
      <c r="I43">
        <v>519</v>
      </c>
      <c r="J43" t="str">
        <f t="shared" si="0"/>
        <v>, ('FAIRPARK', 3, 'FFFFFF', '3333CC', 1, 48617, '', '', '519')</v>
      </c>
    </row>
    <row r="44" spans="1:10" x14ac:dyDescent="0.25">
      <c r="A44" t="s">
        <v>56</v>
      </c>
      <c r="B44">
        <v>3</v>
      </c>
      <c r="C44" t="s">
        <v>10</v>
      </c>
      <c r="D44" t="s">
        <v>11</v>
      </c>
      <c r="E44">
        <v>1</v>
      </c>
      <c r="F44">
        <v>48748</v>
      </c>
      <c r="I44" t="s">
        <v>57</v>
      </c>
      <c r="J44" t="str">
        <f t="shared" si="0"/>
        <v>, ('TOOELE FLEX', 3, 'FFFFFF', '3333CC', 1, 48748, '', '', 'F400')</v>
      </c>
    </row>
    <row r="45" spans="1:10" x14ac:dyDescent="0.25">
      <c r="A45" t="s">
        <v>24</v>
      </c>
      <c r="B45">
        <v>3</v>
      </c>
      <c r="C45" t="s">
        <v>10</v>
      </c>
      <c r="D45" t="s">
        <v>11</v>
      </c>
      <c r="E45">
        <v>1</v>
      </c>
      <c r="F45">
        <v>48749</v>
      </c>
      <c r="I45" t="s">
        <v>25</v>
      </c>
      <c r="J45" t="str">
        <f t="shared" si="0"/>
        <v>, ('GRANSTVILLE/STANSBURY FLEX', 3, 'FFFFFF', '3333CC', 1, 48749, '', '', 'F401')</v>
      </c>
    </row>
    <row r="46" spans="1:10" x14ac:dyDescent="0.25">
      <c r="A46" t="s">
        <v>58</v>
      </c>
      <c r="B46">
        <v>0</v>
      </c>
      <c r="C46" t="s">
        <v>10</v>
      </c>
      <c r="D46">
        <v>707070</v>
      </c>
      <c r="E46">
        <v>1</v>
      </c>
      <c r="F46">
        <v>51375</v>
      </c>
      <c r="I46">
        <v>720</v>
      </c>
      <c r="J46" t="str">
        <f t="shared" si="0"/>
        <v>, ('S-LINE', 0, 'FFFFFF', '707070', 1, 51375, '', '', '720')</v>
      </c>
    </row>
    <row r="47" spans="1:10" x14ac:dyDescent="0.25">
      <c r="A47" t="s">
        <v>59</v>
      </c>
      <c r="B47">
        <v>3</v>
      </c>
      <c r="C47" t="s">
        <v>10</v>
      </c>
      <c r="D47" t="s">
        <v>11</v>
      </c>
      <c r="E47">
        <v>1</v>
      </c>
      <c r="F47">
        <v>51322</v>
      </c>
      <c r="I47">
        <v>354</v>
      </c>
      <c r="J47" t="str">
        <f t="shared" si="0"/>
        <v>, ('SANDY / U OF U FAST BUS', 3, 'FFFFFF', '3333CC', 1, 51322, '', '', '354')</v>
      </c>
    </row>
    <row r="48" spans="1:10" x14ac:dyDescent="0.25">
      <c r="A48" t="s">
        <v>60</v>
      </c>
      <c r="B48">
        <v>3</v>
      </c>
      <c r="C48" t="s">
        <v>10</v>
      </c>
      <c r="D48" t="s">
        <v>11</v>
      </c>
      <c r="E48">
        <v>1</v>
      </c>
      <c r="F48">
        <v>51569</v>
      </c>
      <c r="I48">
        <v>39</v>
      </c>
      <c r="J48" t="str">
        <f t="shared" si="0"/>
        <v>, ('3900 SOUTH', 3, 'FFFFFF', '3333CC', 1, 51569, '', '', '39')</v>
      </c>
    </row>
    <row r="49" spans="1:10" x14ac:dyDescent="0.25">
      <c r="A49" t="s">
        <v>61</v>
      </c>
      <c r="B49">
        <v>3</v>
      </c>
      <c r="C49" t="s">
        <v>10</v>
      </c>
      <c r="D49" t="s">
        <v>11</v>
      </c>
      <c r="E49">
        <v>1</v>
      </c>
      <c r="F49">
        <v>51374</v>
      </c>
      <c r="I49">
        <v>72</v>
      </c>
      <c r="J49" t="str">
        <f t="shared" si="0"/>
        <v>, ('7200 SOUTH', 3, 'FFFFFF', '3333CC', 1, 51374, '', '', '72')</v>
      </c>
    </row>
    <row r="50" spans="1:10" x14ac:dyDescent="0.25">
      <c r="A50" t="s">
        <v>59</v>
      </c>
      <c r="B50">
        <v>3</v>
      </c>
      <c r="C50" t="s">
        <v>10</v>
      </c>
      <c r="D50" t="s">
        <v>11</v>
      </c>
      <c r="E50">
        <v>1</v>
      </c>
      <c r="F50">
        <v>48593</v>
      </c>
      <c r="I50">
        <v>354</v>
      </c>
      <c r="J50" t="str">
        <f t="shared" si="0"/>
        <v>, ('SANDY / U OF U FAST BUS', 3, 'FFFFFF', '3333CC', 1, 48593, '', '', '354')</v>
      </c>
    </row>
    <row r="51" spans="1:10" x14ac:dyDescent="0.25">
      <c r="A51" t="s">
        <v>62</v>
      </c>
      <c r="B51">
        <v>3</v>
      </c>
      <c r="C51" t="s">
        <v>10</v>
      </c>
      <c r="D51" t="s">
        <v>11</v>
      </c>
      <c r="E51">
        <v>1</v>
      </c>
      <c r="F51">
        <v>48592</v>
      </c>
      <c r="I51">
        <v>35</v>
      </c>
      <c r="J51" t="str">
        <f t="shared" si="0"/>
        <v>, ('3500 SOUTH', 3, 'FFFFFF', '3333CC', 1, 48592, '', '', '35')</v>
      </c>
    </row>
    <row r="52" spans="1:10" x14ac:dyDescent="0.25">
      <c r="A52" t="s">
        <v>63</v>
      </c>
      <c r="B52">
        <v>3</v>
      </c>
      <c r="C52" t="s">
        <v>10</v>
      </c>
      <c r="D52" t="s">
        <v>11</v>
      </c>
      <c r="E52">
        <v>1</v>
      </c>
      <c r="F52">
        <v>48591</v>
      </c>
      <c r="I52">
        <v>33</v>
      </c>
      <c r="J52" t="str">
        <f t="shared" si="0"/>
        <v>, ('3300 SOUTH', 3, 'FFFFFF', '3333CC', 1, 48591, '', '', '33')</v>
      </c>
    </row>
    <row r="53" spans="1:10" x14ac:dyDescent="0.25">
      <c r="A53" t="s">
        <v>64</v>
      </c>
      <c r="B53">
        <v>3</v>
      </c>
      <c r="C53" t="s">
        <v>10</v>
      </c>
      <c r="D53" t="s">
        <v>11</v>
      </c>
      <c r="E53">
        <v>1</v>
      </c>
      <c r="F53">
        <v>48590</v>
      </c>
      <c r="I53">
        <v>320</v>
      </c>
      <c r="J53" t="str">
        <f t="shared" si="0"/>
        <v>, ('HIGHLAND DRIVE FAST BUS', 3, 'FFFFFF', '3333CC', 1, 48590, '', '', '320')</v>
      </c>
    </row>
    <row r="54" spans="1:10" x14ac:dyDescent="0.25">
      <c r="A54" t="s">
        <v>37</v>
      </c>
      <c r="B54">
        <v>3</v>
      </c>
      <c r="C54" t="s">
        <v>10</v>
      </c>
      <c r="D54" t="s">
        <v>11</v>
      </c>
      <c r="E54">
        <v>1</v>
      </c>
      <c r="F54">
        <v>48597</v>
      </c>
      <c r="I54">
        <v>45</v>
      </c>
      <c r="J54" t="str">
        <f t="shared" si="0"/>
        <v>, ('4500 SOUTH', 3, 'FFFFFF', '3333CC', 1, 48597, '', '', '45')</v>
      </c>
    </row>
    <row r="55" spans="1:10" x14ac:dyDescent="0.25">
      <c r="A55" t="s">
        <v>38</v>
      </c>
      <c r="B55">
        <v>3</v>
      </c>
      <c r="C55" t="s">
        <v>10</v>
      </c>
      <c r="D55" t="s">
        <v>11</v>
      </c>
      <c r="E55">
        <v>1</v>
      </c>
      <c r="F55">
        <v>48596</v>
      </c>
      <c r="I55">
        <v>41</v>
      </c>
      <c r="J55" t="str">
        <f t="shared" si="0"/>
        <v>, ('4100 SOUTH', 3, 'FFFFFF', '3333CC', 1, 48596, '', '', '41')</v>
      </c>
    </row>
    <row r="56" spans="1:10" x14ac:dyDescent="0.25">
      <c r="A56" t="s">
        <v>60</v>
      </c>
      <c r="B56">
        <v>3</v>
      </c>
      <c r="C56" t="s">
        <v>10</v>
      </c>
      <c r="D56" t="s">
        <v>11</v>
      </c>
      <c r="E56">
        <v>1</v>
      </c>
      <c r="F56">
        <v>48595</v>
      </c>
      <c r="I56">
        <v>39</v>
      </c>
      <c r="J56" t="str">
        <f t="shared" si="0"/>
        <v>, ('3900 SOUTH', 3, 'FFFFFF', '3333CC', 1, 48595, '', '', '39')</v>
      </c>
    </row>
    <row r="57" spans="1:10" x14ac:dyDescent="0.25">
      <c r="A57" t="s">
        <v>65</v>
      </c>
      <c r="B57">
        <v>3</v>
      </c>
      <c r="C57" t="s">
        <v>10</v>
      </c>
      <c r="D57" t="s">
        <v>11</v>
      </c>
      <c r="E57">
        <v>1</v>
      </c>
      <c r="F57">
        <v>48594</v>
      </c>
      <c r="I57" t="s">
        <v>66</v>
      </c>
      <c r="J57" t="str">
        <f t="shared" si="0"/>
        <v>, ('MAX - 3500 SOUTH', 3, 'FFFFFF', '3333CC', 1, 48594, '', '', '35M')</v>
      </c>
    </row>
    <row r="58" spans="1:10" x14ac:dyDescent="0.25">
      <c r="A58" t="s">
        <v>67</v>
      </c>
      <c r="B58">
        <v>3</v>
      </c>
      <c r="C58" t="s">
        <v>10</v>
      </c>
      <c r="D58" t="s">
        <v>11</v>
      </c>
      <c r="E58">
        <v>1</v>
      </c>
      <c r="F58">
        <v>51379</v>
      </c>
      <c r="I58">
        <v>807</v>
      </c>
      <c r="J58" t="str">
        <f t="shared" si="0"/>
        <v>, ('NORTH COUNTY/LEHI STATION/UVU', 3, 'FFFFFF', '3333CC', 1, 51379, '', '', '807')</v>
      </c>
    </row>
    <row r="59" spans="1:10" x14ac:dyDescent="0.25">
      <c r="A59" t="s">
        <v>68</v>
      </c>
      <c r="B59">
        <v>3</v>
      </c>
      <c r="C59" t="s">
        <v>10</v>
      </c>
      <c r="D59" t="s">
        <v>11</v>
      </c>
      <c r="E59">
        <v>1</v>
      </c>
      <c r="F59">
        <v>51378</v>
      </c>
      <c r="I59">
        <v>806</v>
      </c>
      <c r="J59" t="str">
        <f t="shared" si="0"/>
        <v>, ('EAGLE MTN/SARATOGA SPR/LEHI STN/UVU', 3, 'FFFFFF', '3333CC', 1, 51378, '', '', '806')</v>
      </c>
    </row>
    <row r="60" spans="1:10" x14ac:dyDescent="0.25">
      <c r="A60" t="s">
        <v>69</v>
      </c>
      <c r="B60">
        <v>3</v>
      </c>
      <c r="C60" t="s">
        <v>10</v>
      </c>
      <c r="D60" t="s">
        <v>11</v>
      </c>
      <c r="E60">
        <v>1</v>
      </c>
      <c r="F60">
        <v>48599</v>
      </c>
      <c r="I60">
        <v>453</v>
      </c>
      <c r="J60" t="str">
        <f t="shared" si="0"/>
        <v>, ('TOOELE - SALT LAKE  VIA AIRPORT', 3, 'FFFFFF', '3333CC', 1, 48599, '', '', '453')</v>
      </c>
    </row>
    <row r="61" spans="1:10" x14ac:dyDescent="0.25">
      <c r="A61" t="s">
        <v>70</v>
      </c>
      <c r="B61">
        <v>3</v>
      </c>
      <c r="C61" t="s">
        <v>10</v>
      </c>
      <c r="D61" t="s">
        <v>11</v>
      </c>
      <c r="E61">
        <v>1</v>
      </c>
      <c r="F61">
        <v>48598</v>
      </c>
      <c r="I61">
        <v>451</v>
      </c>
      <c r="J61" t="str">
        <f t="shared" si="0"/>
        <v>, ('TOOELE EXPRESS', 3, 'FFFFFF', '3333CC', 1, 48598, '', '', '451')</v>
      </c>
    </row>
    <row r="62" spans="1:10" x14ac:dyDescent="0.25">
      <c r="A62" t="s">
        <v>65</v>
      </c>
      <c r="B62">
        <v>3</v>
      </c>
      <c r="C62" t="s">
        <v>10</v>
      </c>
      <c r="D62" t="s">
        <v>11</v>
      </c>
      <c r="E62">
        <v>1</v>
      </c>
      <c r="F62">
        <v>51323</v>
      </c>
      <c r="I62" t="s">
        <v>66</v>
      </c>
      <c r="J62" t="str">
        <f t="shared" si="0"/>
        <v>, ('MAX - 3500 SOUTH', 3, 'FFFFFF', '3333CC', 1, 51323, '', '', '35M')</v>
      </c>
    </row>
    <row r="63" spans="1:10" x14ac:dyDescent="0.25">
      <c r="A63" t="s">
        <v>71</v>
      </c>
      <c r="B63">
        <v>3</v>
      </c>
      <c r="C63" t="s">
        <v>10</v>
      </c>
      <c r="D63" t="s">
        <v>11</v>
      </c>
      <c r="E63">
        <v>1</v>
      </c>
      <c r="F63">
        <v>52539</v>
      </c>
      <c r="I63">
        <v>655</v>
      </c>
      <c r="J63" t="str">
        <f t="shared" si="0"/>
        <v>, ('OGDEN TEMPLE SHUTTLE', 3, 'FFFFFF', '3333CC', 1, 52539, '', '', '655')</v>
      </c>
    </row>
    <row r="64" spans="1:10" x14ac:dyDescent="0.25">
      <c r="A64" t="s">
        <v>72</v>
      </c>
      <c r="B64">
        <v>3</v>
      </c>
      <c r="C64" t="s">
        <v>10</v>
      </c>
      <c r="D64" t="s">
        <v>11</v>
      </c>
      <c r="E64">
        <v>1</v>
      </c>
      <c r="F64">
        <v>51377</v>
      </c>
      <c r="I64">
        <v>805</v>
      </c>
      <c r="J64" t="str">
        <f t="shared" si="0"/>
        <v>, ('SANTAQUIN/PAYSON/SF/PROVO STN/UVU', 3, 'FFFFFF', '3333CC', 1, 51377, '', '', '805')</v>
      </c>
    </row>
    <row r="65" spans="1:10" x14ac:dyDescent="0.25">
      <c r="A65" t="s">
        <v>73</v>
      </c>
      <c r="B65">
        <v>3</v>
      </c>
      <c r="C65" t="s">
        <v>10</v>
      </c>
      <c r="D65" t="s">
        <v>11</v>
      </c>
      <c r="E65">
        <v>1</v>
      </c>
      <c r="F65">
        <v>51297</v>
      </c>
      <c r="I65">
        <v>11</v>
      </c>
      <c r="J65" t="str">
        <f t="shared" si="0"/>
        <v>, ('11TH AVENUE', 3, 'FFFFFF', '3333CC', 1, 51297, '', '', '11')</v>
      </c>
    </row>
    <row r="66" spans="1:10" x14ac:dyDescent="0.25">
      <c r="A66" t="s">
        <v>74</v>
      </c>
      <c r="B66">
        <v>3</v>
      </c>
      <c r="C66" t="s">
        <v>10</v>
      </c>
      <c r="D66" t="s">
        <v>11</v>
      </c>
      <c r="E66">
        <v>1</v>
      </c>
      <c r="F66">
        <v>48775</v>
      </c>
      <c r="I66" t="s">
        <v>75</v>
      </c>
      <c r="J66" t="str">
        <f t="shared" si="0"/>
        <v>, ('THE BRIGHAM CITY "LIFT"', 3, 'FFFFFF', '3333CC', 1, 48775, '', '', 'F638')</v>
      </c>
    </row>
    <row r="67" spans="1:10" x14ac:dyDescent="0.25">
      <c r="A67" t="s">
        <v>76</v>
      </c>
      <c r="B67">
        <v>3</v>
      </c>
      <c r="C67" t="s">
        <v>10</v>
      </c>
      <c r="D67" t="s">
        <v>11</v>
      </c>
      <c r="E67">
        <v>1</v>
      </c>
      <c r="F67">
        <v>48774</v>
      </c>
      <c r="I67" t="s">
        <v>77</v>
      </c>
      <c r="J67" t="str">
        <f t="shared" ref="J67:J130" si="1">CONCATENATE(", ('",A67,"', ",B67,", '",C67,"', '",D67,"', ",E67,", ",F67,", '",G67,"', '",H67,"', '",I67,"')")</f>
        <v>, ('OGDEN BDO FLEX', 3, 'FFFFFF', '3333CC', 1, 48774, '', '', 'F618')</v>
      </c>
    </row>
    <row r="68" spans="1:10" x14ac:dyDescent="0.25">
      <c r="A68" t="s">
        <v>78</v>
      </c>
      <c r="B68">
        <v>3</v>
      </c>
      <c r="C68" t="s">
        <v>10</v>
      </c>
      <c r="D68" t="s">
        <v>11</v>
      </c>
      <c r="E68">
        <v>1</v>
      </c>
      <c r="F68">
        <v>48762</v>
      </c>
      <c r="I68" t="s">
        <v>79</v>
      </c>
      <c r="J68" t="str">
        <f t="shared" si="1"/>
        <v>, ('2200 WEST FLEX SHUTTLE', 3, 'FFFFFF', '3333CC', 1, 48762, '', '', 'F522')</v>
      </c>
    </row>
    <row r="69" spans="1:10" x14ac:dyDescent="0.25">
      <c r="A69" t="s">
        <v>80</v>
      </c>
      <c r="B69">
        <v>3</v>
      </c>
      <c r="C69" t="s">
        <v>10</v>
      </c>
      <c r="D69" t="s">
        <v>11</v>
      </c>
      <c r="E69">
        <v>1</v>
      </c>
      <c r="F69">
        <v>51299</v>
      </c>
      <c r="I69">
        <v>2</v>
      </c>
      <c r="J69" t="str">
        <f t="shared" si="1"/>
        <v>, ('200 SOUTH', 3, 'FFFFFF', '3333CC', 1, 51299, '', '', '2')</v>
      </c>
    </row>
    <row r="70" spans="1:10" x14ac:dyDescent="0.25">
      <c r="A70" t="s">
        <v>81</v>
      </c>
      <c r="B70">
        <v>3</v>
      </c>
      <c r="C70" t="s">
        <v>10</v>
      </c>
      <c r="D70" t="s">
        <v>11</v>
      </c>
      <c r="E70">
        <v>1</v>
      </c>
      <c r="F70">
        <v>51389</v>
      </c>
      <c r="I70">
        <v>838</v>
      </c>
      <c r="J70" t="str">
        <f t="shared" si="1"/>
        <v>, ('EAST BAY/PROVO TOWNE CTR/PROVO STN', 3, 'FFFFFF', '3333CC', 1, 51389, '', '', '838')</v>
      </c>
    </row>
    <row r="71" spans="1:10" x14ac:dyDescent="0.25">
      <c r="A71" t="s">
        <v>82</v>
      </c>
      <c r="B71">
        <v>3</v>
      </c>
      <c r="C71" t="s">
        <v>10</v>
      </c>
      <c r="D71" t="s">
        <v>11</v>
      </c>
      <c r="E71">
        <v>1</v>
      </c>
      <c r="F71">
        <v>48763</v>
      </c>
      <c r="I71" t="s">
        <v>83</v>
      </c>
      <c r="J71" t="str">
        <f t="shared" si="1"/>
        <v>, ('HERRIMAN FLEX SHUTTLE', 3, 'FFFFFF', '3333CC', 1, 48763, '', '', 'F534')</v>
      </c>
    </row>
    <row r="72" spans="1:10" x14ac:dyDescent="0.25">
      <c r="A72" t="s">
        <v>84</v>
      </c>
      <c r="B72">
        <v>3</v>
      </c>
      <c r="C72" t="s">
        <v>10</v>
      </c>
      <c r="D72" t="s">
        <v>11</v>
      </c>
      <c r="E72">
        <v>1</v>
      </c>
      <c r="F72">
        <v>48669</v>
      </c>
      <c r="I72">
        <v>920</v>
      </c>
      <c r="J72" t="str">
        <f t="shared" si="1"/>
        <v>, ('ROSE PARK (WEST HS)', 3, 'FFFFFF', '3333CC', 1, 48669, '', '', '920')</v>
      </c>
    </row>
    <row r="73" spans="1:10" x14ac:dyDescent="0.25">
      <c r="A73" t="s">
        <v>41</v>
      </c>
      <c r="B73">
        <v>3</v>
      </c>
      <c r="C73" t="s">
        <v>10</v>
      </c>
      <c r="D73" t="s">
        <v>11</v>
      </c>
      <c r="E73">
        <v>1</v>
      </c>
      <c r="F73">
        <v>48668</v>
      </c>
      <c r="I73">
        <v>919</v>
      </c>
      <c r="J73" t="str">
        <f t="shared" si="1"/>
        <v>, ('FAIRPARK (WEST HS)', 3, 'FFFFFF', '3333CC', 1, 48668, '', '', '919')</v>
      </c>
    </row>
    <row r="74" spans="1:10" x14ac:dyDescent="0.25">
      <c r="A74" t="s">
        <v>85</v>
      </c>
      <c r="B74">
        <v>3</v>
      </c>
      <c r="C74" t="s">
        <v>10</v>
      </c>
      <c r="D74" t="s">
        <v>11</v>
      </c>
      <c r="E74">
        <v>1</v>
      </c>
      <c r="F74">
        <v>51516</v>
      </c>
      <c r="I74" t="s">
        <v>86</v>
      </c>
      <c r="J74" t="str">
        <f t="shared" si="1"/>
        <v>, ('LEHI/AMERICAN FORK FLEX', 3, 'FFFFFF', '3333CC', 1, 51516, '', '', 'F868')</v>
      </c>
    </row>
    <row r="75" spans="1:10" x14ac:dyDescent="0.25">
      <c r="A75" t="s">
        <v>42</v>
      </c>
      <c r="B75">
        <v>3</v>
      </c>
      <c r="C75" t="s">
        <v>10</v>
      </c>
      <c r="D75" t="s">
        <v>11</v>
      </c>
      <c r="E75">
        <v>1</v>
      </c>
      <c r="F75">
        <v>48665</v>
      </c>
      <c r="I75">
        <v>9</v>
      </c>
      <c r="J75" t="str">
        <f t="shared" si="1"/>
        <v>, ('900 SOUTH', 3, 'FFFFFF', '3333CC', 1, 48665, '', '', '9')</v>
      </c>
    </row>
    <row r="76" spans="1:10" x14ac:dyDescent="0.25">
      <c r="A76" t="s">
        <v>87</v>
      </c>
      <c r="B76">
        <v>3</v>
      </c>
      <c r="C76" t="s">
        <v>10</v>
      </c>
      <c r="D76" t="s">
        <v>11</v>
      </c>
      <c r="E76">
        <v>1</v>
      </c>
      <c r="F76">
        <v>48764</v>
      </c>
      <c r="I76" t="s">
        <v>88</v>
      </c>
      <c r="J76" t="str">
        <f t="shared" si="1"/>
        <v>, ('DRAPER FLEX', 3, 'FFFFFF', '3333CC', 1, 48764, '', '', 'F546')</v>
      </c>
    </row>
    <row r="77" spans="1:10" x14ac:dyDescent="0.25">
      <c r="A77" t="s">
        <v>89</v>
      </c>
      <c r="B77">
        <v>3</v>
      </c>
      <c r="C77" t="s">
        <v>10</v>
      </c>
      <c r="D77" t="s">
        <v>11</v>
      </c>
      <c r="E77">
        <v>1</v>
      </c>
      <c r="F77">
        <v>48661</v>
      </c>
      <c r="I77">
        <v>850</v>
      </c>
      <c r="J77" t="str">
        <f t="shared" si="1"/>
        <v>, ('STATE STREET', 3, 'FFFFFF', '3333CC', 1, 48661, '', '', '850')</v>
      </c>
    </row>
    <row r="78" spans="1:10" x14ac:dyDescent="0.25">
      <c r="A78" t="s">
        <v>90</v>
      </c>
      <c r="B78">
        <v>3</v>
      </c>
      <c r="C78" t="s">
        <v>10</v>
      </c>
      <c r="D78" t="s">
        <v>11</v>
      </c>
      <c r="E78">
        <v>1</v>
      </c>
      <c r="F78">
        <v>48660</v>
      </c>
      <c r="I78">
        <v>842</v>
      </c>
      <c r="J78" t="str">
        <f t="shared" si="1"/>
        <v>, ('OREM 800 NORTH/CENTER ST/OREM STN', 3, 'FFFFFF', '3333CC', 1, 48660, '', '', '842')</v>
      </c>
    </row>
    <row r="79" spans="1:10" x14ac:dyDescent="0.25">
      <c r="A79" t="s">
        <v>91</v>
      </c>
      <c r="B79">
        <v>3</v>
      </c>
      <c r="C79" t="s">
        <v>10</v>
      </c>
      <c r="D79" t="s">
        <v>11</v>
      </c>
      <c r="E79">
        <v>1</v>
      </c>
      <c r="F79">
        <v>48663</v>
      </c>
      <c r="I79">
        <v>862</v>
      </c>
      <c r="J79" t="str">
        <f t="shared" si="1"/>
        <v>, ('OREM EAST/WEST', 3, 'FFFFFF', '3333CC', 1, 48663, '', '', '862')</v>
      </c>
    </row>
    <row r="80" spans="1:10" x14ac:dyDescent="0.25">
      <c r="A80" t="s">
        <v>92</v>
      </c>
      <c r="B80">
        <v>3</v>
      </c>
      <c r="C80" t="s">
        <v>10</v>
      </c>
      <c r="D80" t="s">
        <v>11</v>
      </c>
      <c r="E80">
        <v>1</v>
      </c>
      <c r="F80">
        <v>48662</v>
      </c>
      <c r="I80">
        <v>853</v>
      </c>
      <c r="J80" t="str">
        <f t="shared" si="1"/>
        <v>, ('LEHI STATION/ ADOBE/ IM FLASH', 3, 'FFFFFF', '3333CC', 1, 48662, '', '', '853')</v>
      </c>
    </row>
    <row r="81" spans="1:10" x14ac:dyDescent="0.25">
      <c r="A81" t="s">
        <v>93</v>
      </c>
      <c r="B81">
        <v>3</v>
      </c>
      <c r="C81" t="s">
        <v>10</v>
      </c>
      <c r="D81" t="s">
        <v>11</v>
      </c>
      <c r="E81">
        <v>1</v>
      </c>
      <c r="F81">
        <v>51362</v>
      </c>
      <c r="I81">
        <v>626</v>
      </c>
      <c r="J81" t="str">
        <f t="shared" si="1"/>
        <v>, ('WEST ROY /  WSU DAVIS', 3, 'FFFFFF', '3333CC', 1, 51362, '', '', '626')</v>
      </c>
    </row>
    <row r="82" spans="1:10" x14ac:dyDescent="0.25">
      <c r="A82" t="s">
        <v>94</v>
      </c>
      <c r="B82">
        <v>3</v>
      </c>
      <c r="C82" t="s">
        <v>10</v>
      </c>
      <c r="D82" t="s">
        <v>11</v>
      </c>
      <c r="E82">
        <v>1</v>
      </c>
      <c r="F82">
        <v>51363</v>
      </c>
      <c r="I82">
        <v>627</v>
      </c>
      <c r="J82" t="str">
        <f t="shared" si="1"/>
        <v>, ('WSU DAVIS / DATC', 3, 'FFFFFF', '3333CC', 1, 51363, '', '', '627')</v>
      </c>
    </row>
    <row r="83" spans="1:10" x14ac:dyDescent="0.25">
      <c r="A83" t="s">
        <v>95</v>
      </c>
      <c r="B83">
        <v>3</v>
      </c>
      <c r="C83" t="s">
        <v>10</v>
      </c>
      <c r="D83" t="s">
        <v>11</v>
      </c>
      <c r="E83">
        <v>1</v>
      </c>
      <c r="F83">
        <v>51360</v>
      </c>
      <c r="I83">
        <v>62</v>
      </c>
      <c r="J83" t="str">
        <f t="shared" si="1"/>
        <v>, ('6200 SOUTH', 3, 'FFFFFF', '3333CC', 1, 51360, '', '', '62')</v>
      </c>
    </row>
    <row r="84" spans="1:10" x14ac:dyDescent="0.25">
      <c r="A84" t="s">
        <v>96</v>
      </c>
      <c r="B84">
        <v>3</v>
      </c>
      <c r="C84" t="s">
        <v>10</v>
      </c>
      <c r="D84" t="s">
        <v>11</v>
      </c>
      <c r="E84">
        <v>1</v>
      </c>
      <c r="F84">
        <v>51361</v>
      </c>
      <c r="I84">
        <v>625</v>
      </c>
      <c r="J84" t="str">
        <f t="shared" si="1"/>
        <v>, ('ATC / HARRISON BLVD / WSU', 3, 'FFFFFF', '3333CC', 1, 51361, '', '', '625')</v>
      </c>
    </row>
    <row r="85" spans="1:10" x14ac:dyDescent="0.25">
      <c r="A85" t="s">
        <v>97</v>
      </c>
      <c r="B85">
        <v>3</v>
      </c>
      <c r="C85" t="s">
        <v>10</v>
      </c>
      <c r="D85" t="s">
        <v>11</v>
      </c>
      <c r="E85">
        <v>1</v>
      </c>
      <c r="F85">
        <v>48588</v>
      </c>
      <c r="I85">
        <v>307</v>
      </c>
      <c r="J85" t="str">
        <f t="shared" si="1"/>
        <v>, ('COTTONWOOD HEIGHTS FAST BUS', 3, 'FFFFFF', '3333CC', 1, 48588, '', '', '307')</v>
      </c>
    </row>
    <row r="86" spans="1:10" x14ac:dyDescent="0.25">
      <c r="A86" t="s">
        <v>98</v>
      </c>
      <c r="B86">
        <v>3</v>
      </c>
      <c r="C86" t="s">
        <v>10</v>
      </c>
      <c r="D86" t="s">
        <v>11</v>
      </c>
      <c r="E86">
        <v>1</v>
      </c>
      <c r="F86">
        <v>48589</v>
      </c>
      <c r="I86">
        <v>313</v>
      </c>
      <c r="J86" t="str">
        <f t="shared" si="1"/>
        <v>, ('SOUTH VALLEY / U OF U FAST BUS', 3, 'FFFFFF', '3333CC', 1, 48589, '', '', '313')</v>
      </c>
    </row>
    <row r="87" spans="1:10" x14ac:dyDescent="0.25">
      <c r="A87" t="s">
        <v>99</v>
      </c>
      <c r="B87">
        <v>3</v>
      </c>
      <c r="C87" t="s">
        <v>10</v>
      </c>
      <c r="D87" t="s">
        <v>11</v>
      </c>
      <c r="E87">
        <v>1</v>
      </c>
      <c r="F87">
        <v>51364</v>
      </c>
      <c r="I87">
        <v>630</v>
      </c>
      <c r="J87" t="str">
        <f t="shared" si="1"/>
        <v>, ('BRIGHAM CITY/ OGDEN COMMUTER', 3, 'FFFFFF', '3333CC', 1, 51364, '', '', '630')</v>
      </c>
    </row>
    <row r="88" spans="1:10" x14ac:dyDescent="0.25">
      <c r="A88" t="s">
        <v>100</v>
      </c>
      <c r="B88">
        <v>3</v>
      </c>
      <c r="C88" t="s">
        <v>10</v>
      </c>
      <c r="D88" t="s">
        <v>11</v>
      </c>
      <c r="E88">
        <v>1</v>
      </c>
      <c r="F88">
        <v>51365</v>
      </c>
      <c r="I88">
        <v>640</v>
      </c>
      <c r="J88" t="str">
        <f t="shared" si="1"/>
        <v>, ('LAYTON HILLS MALL / WSU OGDEN CAMP', 3, 'FFFFFF', '3333CC', 1, 51365, '', '', '640')</v>
      </c>
    </row>
    <row r="89" spans="1:10" x14ac:dyDescent="0.25">
      <c r="A89" t="s">
        <v>101</v>
      </c>
      <c r="B89">
        <v>3</v>
      </c>
      <c r="C89" t="s">
        <v>10</v>
      </c>
      <c r="D89" t="s">
        <v>11</v>
      </c>
      <c r="E89">
        <v>1</v>
      </c>
      <c r="F89">
        <v>48584</v>
      </c>
      <c r="I89">
        <v>240</v>
      </c>
      <c r="J89" t="str">
        <f t="shared" si="1"/>
        <v>, ('4000 WEST/ DIXIE VALLEY', 3, 'FFFFFF', '3333CC', 1, 48584, '', '', '240')</v>
      </c>
    </row>
    <row r="90" spans="1:10" x14ac:dyDescent="0.25">
      <c r="A90" t="s">
        <v>102</v>
      </c>
      <c r="B90">
        <v>3</v>
      </c>
      <c r="C90" t="s">
        <v>10</v>
      </c>
      <c r="D90" t="s">
        <v>11</v>
      </c>
      <c r="E90">
        <v>1</v>
      </c>
      <c r="F90">
        <v>48585</v>
      </c>
      <c r="I90">
        <v>248</v>
      </c>
      <c r="J90" t="str">
        <f t="shared" si="1"/>
        <v>, ('4800 WEST', 3, 'FFFFFF', '3333CC', 1, 48585, '', '', '248')</v>
      </c>
    </row>
    <row r="91" spans="1:10" x14ac:dyDescent="0.25">
      <c r="A91" t="s">
        <v>103</v>
      </c>
      <c r="B91">
        <v>3</v>
      </c>
      <c r="C91" t="s">
        <v>10</v>
      </c>
      <c r="D91" t="s">
        <v>11</v>
      </c>
      <c r="E91">
        <v>1</v>
      </c>
      <c r="F91">
        <v>48586</v>
      </c>
      <c r="I91" t="s">
        <v>104</v>
      </c>
      <c r="J91" t="str">
        <f t="shared" si="1"/>
        <v>, ('200 SOUTH EXPRESS', 3, 'FFFFFF', '3333CC', 1, 48586, '', '', '2X')</v>
      </c>
    </row>
    <row r="92" spans="1:10" x14ac:dyDescent="0.25">
      <c r="A92" t="s">
        <v>105</v>
      </c>
      <c r="B92">
        <v>3</v>
      </c>
      <c r="C92" t="s">
        <v>10</v>
      </c>
      <c r="D92" t="s">
        <v>11</v>
      </c>
      <c r="E92">
        <v>1</v>
      </c>
      <c r="F92">
        <v>48587</v>
      </c>
      <c r="I92">
        <v>3</v>
      </c>
      <c r="J92" t="str">
        <f t="shared" si="1"/>
        <v>, ('3RD AVENUE', 3, 'FFFFFF', '3333CC', 1, 48587, '', '', '3')</v>
      </c>
    </row>
    <row r="93" spans="1:10" x14ac:dyDescent="0.25">
      <c r="A93" t="s">
        <v>40</v>
      </c>
      <c r="B93">
        <v>3</v>
      </c>
      <c r="C93" t="s">
        <v>10</v>
      </c>
      <c r="D93" t="s">
        <v>11</v>
      </c>
      <c r="E93">
        <v>1</v>
      </c>
      <c r="F93">
        <v>48580</v>
      </c>
      <c r="I93">
        <v>223</v>
      </c>
      <c r="J93" t="str">
        <f t="shared" si="1"/>
        <v>, ('2300 EAST/ HOLLADAY BLVD', 3, 'FFFFFF', '3333CC', 1, 48580, '', '', '223')</v>
      </c>
    </row>
    <row r="94" spans="1:10" x14ac:dyDescent="0.25">
      <c r="A94" t="s">
        <v>106</v>
      </c>
      <c r="B94">
        <v>3</v>
      </c>
      <c r="C94" t="s">
        <v>10</v>
      </c>
      <c r="D94" t="s">
        <v>11</v>
      </c>
      <c r="E94">
        <v>1</v>
      </c>
      <c r="F94">
        <v>48581</v>
      </c>
      <c r="I94">
        <v>227</v>
      </c>
      <c r="J94" t="str">
        <f t="shared" si="1"/>
        <v>, ('2700 WEST', 3, 'FFFFFF', '3333CC', 1, 48581, '', '', '227')</v>
      </c>
    </row>
    <row r="95" spans="1:10" x14ac:dyDescent="0.25">
      <c r="A95" t="s">
        <v>107</v>
      </c>
      <c r="B95">
        <v>3</v>
      </c>
      <c r="C95" t="s">
        <v>10</v>
      </c>
      <c r="D95" t="s">
        <v>11</v>
      </c>
      <c r="E95">
        <v>1</v>
      </c>
      <c r="F95">
        <v>48582</v>
      </c>
      <c r="I95">
        <v>228</v>
      </c>
      <c r="J95" t="str">
        <f t="shared" si="1"/>
        <v>, ('FOOTHILL BLVD / 2700 EAST', 3, 'FFFFFF', '3333CC', 1, 48582, '', '', '228')</v>
      </c>
    </row>
    <row r="96" spans="1:10" x14ac:dyDescent="0.25">
      <c r="A96" t="s">
        <v>108</v>
      </c>
      <c r="B96">
        <v>3</v>
      </c>
      <c r="C96" t="s">
        <v>10</v>
      </c>
      <c r="D96" t="s">
        <v>11</v>
      </c>
      <c r="E96">
        <v>1</v>
      </c>
      <c r="F96">
        <v>48583</v>
      </c>
      <c r="I96">
        <v>232</v>
      </c>
      <c r="J96" t="str">
        <f t="shared" si="1"/>
        <v>, ('3200 WEST', 3, 'FFFFFF', '3333CC', 1, 48583, '', '', '232')</v>
      </c>
    </row>
    <row r="97" spans="1:10" x14ac:dyDescent="0.25">
      <c r="A97" t="s">
        <v>58</v>
      </c>
      <c r="B97">
        <v>0</v>
      </c>
      <c r="C97" t="s">
        <v>10</v>
      </c>
      <c r="D97">
        <v>707070</v>
      </c>
      <c r="E97">
        <v>1</v>
      </c>
      <c r="F97">
        <v>48645</v>
      </c>
      <c r="I97">
        <v>720</v>
      </c>
      <c r="J97" t="str">
        <f t="shared" si="1"/>
        <v>, ('S-LINE', 0, 'FFFFFF', '707070', 1, 48645, '', '', '720')</v>
      </c>
    </row>
    <row r="98" spans="1:10" x14ac:dyDescent="0.25">
      <c r="A98" t="s">
        <v>109</v>
      </c>
      <c r="B98">
        <v>2</v>
      </c>
      <c r="C98" t="s">
        <v>10</v>
      </c>
      <c r="D98" t="s">
        <v>110</v>
      </c>
      <c r="E98">
        <v>1</v>
      </c>
      <c r="F98">
        <v>51591</v>
      </c>
      <c r="I98">
        <v>750</v>
      </c>
      <c r="J98" t="str">
        <f t="shared" si="1"/>
        <v>, ('FRONTRUNNER', 2, 'FFFFFF', '9F49B7', 1, 51591, '', '', '750')</v>
      </c>
    </row>
    <row r="99" spans="1:10" x14ac:dyDescent="0.25">
      <c r="A99" t="s">
        <v>111</v>
      </c>
      <c r="B99">
        <v>3</v>
      </c>
      <c r="C99" t="s">
        <v>10</v>
      </c>
      <c r="D99" t="s">
        <v>11</v>
      </c>
      <c r="E99">
        <v>1</v>
      </c>
      <c r="F99">
        <v>51590</v>
      </c>
      <c r="I99">
        <v>835</v>
      </c>
      <c r="J99" t="str">
        <f t="shared" si="1"/>
        <v>, ('BYU', 3, 'FFFFFF', '3333CC', 1, 51590, '', '', '835')</v>
      </c>
    </row>
    <row r="100" spans="1:10" x14ac:dyDescent="0.25">
      <c r="A100" t="s">
        <v>112</v>
      </c>
      <c r="B100">
        <v>3</v>
      </c>
      <c r="C100" t="s">
        <v>10</v>
      </c>
      <c r="D100" t="s">
        <v>11</v>
      </c>
      <c r="E100">
        <v>1</v>
      </c>
      <c r="F100">
        <v>51577</v>
      </c>
      <c r="I100">
        <v>833</v>
      </c>
      <c r="J100" t="str">
        <f t="shared" si="1"/>
        <v>, ('AIRPORT/PROVO STATION', 3, 'FFFFFF', '3333CC', 1, 51577, '', '', '833')</v>
      </c>
    </row>
    <row r="101" spans="1:10" x14ac:dyDescent="0.25">
      <c r="A101" t="s">
        <v>32</v>
      </c>
      <c r="B101">
        <v>3</v>
      </c>
      <c r="C101" t="s">
        <v>10</v>
      </c>
      <c r="D101" t="s">
        <v>11</v>
      </c>
      <c r="E101">
        <v>1</v>
      </c>
      <c r="F101">
        <v>48571</v>
      </c>
      <c r="I101">
        <v>200</v>
      </c>
      <c r="J101" t="str">
        <f t="shared" si="1"/>
        <v>, ('STATE STREET NORTH', 3, 'FFFFFF', '3333CC', 1, 48571, '', '', '200')</v>
      </c>
    </row>
    <row r="102" spans="1:10" x14ac:dyDescent="0.25">
      <c r="A102" t="s">
        <v>80</v>
      </c>
      <c r="B102">
        <v>3</v>
      </c>
      <c r="C102" t="s">
        <v>10</v>
      </c>
      <c r="D102" t="s">
        <v>11</v>
      </c>
      <c r="E102">
        <v>1</v>
      </c>
      <c r="F102">
        <v>48570</v>
      </c>
      <c r="I102">
        <v>2</v>
      </c>
      <c r="J102" t="str">
        <f t="shared" si="1"/>
        <v>, ('200 SOUTH', 3, 'FFFFFF', '3333CC', 1, 48570, '', '', '2')</v>
      </c>
    </row>
    <row r="103" spans="1:10" x14ac:dyDescent="0.25">
      <c r="A103" t="s">
        <v>34</v>
      </c>
      <c r="B103">
        <v>3</v>
      </c>
      <c r="C103" t="s">
        <v>10</v>
      </c>
      <c r="D103" t="s">
        <v>11</v>
      </c>
      <c r="E103">
        <v>1</v>
      </c>
      <c r="F103">
        <v>48573</v>
      </c>
      <c r="I103">
        <v>205</v>
      </c>
      <c r="J103" t="str">
        <f t="shared" si="1"/>
        <v>, ('500 EAST', 3, 'FFFFFF', '3333CC', 1, 48573, '', '', '205')</v>
      </c>
    </row>
    <row r="104" spans="1:10" x14ac:dyDescent="0.25">
      <c r="A104" t="s">
        <v>33</v>
      </c>
      <c r="B104">
        <v>3</v>
      </c>
      <c r="C104" t="s">
        <v>10</v>
      </c>
      <c r="D104" t="s">
        <v>11</v>
      </c>
      <c r="E104">
        <v>1</v>
      </c>
      <c r="F104">
        <v>48572</v>
      </c>
      <c r="I104">
        <v>201</v>
      </c>
      <c r="J104" t="str">
        <f t="shared" si="1"/>
        <v>, ('STATE STREET SOUTH', 3, 'FFFFFF', '3333CC', 1, 48572, '', '', '201')</v>
      </c>
    </row>
    <row r="105" spans="1:10" x14ac:dyDescent="0.25">
      <c r="A105" t="s">
        <v>28</v>
      </c>
      <c r="B105">
        <v>3</v>
      </c>
      <c r="C105" t="s">
        <v>10</v>
      </c>
      <c r="D105" t="s">
        <v>11</v>
      </c>
      <c r="E105">
        <v>1</v>
      </c>
      <c r="F105">
        <v>48575</v>
      </c>
      <c r="I105">
        <v>21</v>
      </c>
      <c r="J105" t="str">
        <f t="shared" si="1"/>
        <v>, ('2100 SOUTH / 2100 EAST', 3, 'FFFFFF', '3333CC', 1, 48575, '', '', '21')</v>
      </c>
    </row>
    <row r="106" spans="1:10" x14ac:dyDescent="0.25">
      <c r="A106" t="s">
        <v>35</v>
      </c>
      <c r="B106">
        <v>3</v>
      </c>
      <c r="C106" t="s">
        <v>10</v>
      </c>
      <c r="D106" t="s">
        <v>11</v>
      </c>
      <c r="E106">
        <v>1</v>
      </c>
      <c r="F106">
        <v>48574</v>
      </c>
      <c r="I106">
        <v>209</v>
      </c>
      <c r="J106" t="str">
        <f t="shared" si="1"/>
        <v>, ('900 EAST', 3, 'FFFFFF', '3333CC', 1, 48574, '', '', '209')</v>
      </c>
    </row>
    <row r="107" spans="1:10" x14ac:dyDescent="0.25">
      <c r="A107" t="s">
        <v>30</v>
      </c>
      <c r="B107">
        <v>3</v>
      </c>
      <c r="C107" t="s">
        <v>10</v>
      </c>
      <c r="D107" t="s">
        <v>11</v>
      </c>
      <c r="E107">
        <v>1</v>
      </c>
      <c r="F107">
        <v>48577</v>
      </c>
      <c r="I107">
        <v>217</v>
      </c>
      <c r="J107" t="str">
        <f t="shared" si="1"/>
        <v>, ('REDWOOD ROAD', 3, 'FFFFFF', '3333CC', 1, 48577, '', '', '217')</v>
      </c>
    </row>
    <row r="108" spans="1:10" x14ac:dyDescent="0.25">
      <c r="A108" t="s">
        <v>29</v>
      </c>
      <c r="B108">
        <v>3</v>
      </c>
      <c r="C108" t="s">
        <v>10</v>
      </c>
      <c r="D108" t="s">
        <v>11</v>
      </c>
      <c r="E108">
        <v>1</v>
      </c>
      <c r="F108">
        <v>48576</v>
      </c>
      <c r="I108">
        <v>213</v>
      </c>
      <c r="J108" t="str">
        <f t="shared" si="1"/>
        <v>, ('1300 EAST / 1100 EAST', 3, 'FFFFFF', '3333CC', 1, 48576, '', '', '213')</v>
      </c>
    </row>
    <row r="109" spans="1:10" x14ac:dyDescent="0.25">
      <c r="A109" t="s">
        <v>39</v>
      </c>
      <c r="B109">
        <v>3</v>
      </c>
      <c r="C109" t="s">
        <v>10</v>
      </c>
      <c r="D109" t="s">
        <v>11</v>
      </c>
      <c r="E109">
        <v>1</v>
      </c>
      <c r="F109">
        <v>48579</v>
      </c>
      <c r="I109">
        <v>220</v>
      </c>
      <c r="J109" t="str">
        <f t="shared" si="1"/>
        <v>, ('HIGHLAND DRIVE / 1300 EAST', 3, 'FFFFFF', '3333CC', 1, 48579, '', '', '220')</v>
      </c>
    </row>
    <row r="110" spans="1:10" x14ac:dyDescent="0.25">
      <c r="A110" t="s">
        <v>31</v>
      </c>
      <c r="B110">
        <v>3</v>
      </c>
      <c r="C110" t="s">
        <v>10</v>
      </c>
      <c r="D110" t="s">
        <v>11</v>
      </c>
      <c r="E110">
        <v>1</v>
      </c>
      <c r="F110">
        <v>48578</v>
      </c>
      <c r="I110">
        <v>218</v>
      </c>
      <c r="J110" t="str">
        <f t="shared" si="1"/>
        <v>, ('SANDY/SOUTH JORDAN', 3, 'FFFFFF', '3333CC', 1, 48578, '', '', '218')</v>
      </c>
    </row>
    <row r="111" spans="1:10" x14ac:dyDescent="0.25">
      <c r="A111" t="s">
        <v>113</v>
      </c>
      <c r="B111">
        <v>3</v>
      </c>
      <c r="C111" t="s">
        <v>10</v>
      </c>
      <c r="D111" t="s">
        <v>11</v>
      </c>
      <c r="E111">
        <v>1</v>
      </c>
      <c r="F111">
        <v>51579</v>
      </c>
      <c r="I111">
        <v>840</v>
      </c>
      <c r="J111" t="str">
        <f t="shared" si="1"/>
        <v>, ('UVU CAMPUS', 3, 'FFFFFF', '3333CC', 1, 51579, '', '', '840')</v>
      </c>
    </row>
    <row r="112" spans="1:10" x14ac:dyDescent="0.25">
      <c r="A112" t="s">
        <v>114</v>
      </c>
      <c r="B112">
        <v>3</v>
      </c>
      <c r="C112" t="s">
        <v>10</v>
      </c>
      <c r="D112" t="s">
        <v>11</v>
      </c>
      <c r="E112">
        <v>1</v>
      </c>
      <c r="F112">
        <v>51578</v>
      </c>
      <c r="I112">
        <v>836</v>
      </c>
      <c r="J112" t="str">
        <f t="shared" si="1"/>
        <v>, ('FRANKLIN/RIVERGROVE/PROVO STN', 3, 'FFFFFF', '3333CC', 1, 51578, '', '', '836')</v>
      </c>
    </row>
    <row r="113" spans="1:10" x14ac:dyDescent="0.25">
      <c r="A113" t="s">
        <v>115</v>
      </c>
      <c r="B113">
        <v>3</v>
      </c>
      <c r="C113" t="s">
        <v>10</v>
      </c>
      <c r="D113" t="s">
        <v>11</v>
      </c>
      <c r="E113">
        <v>1</v>
      </c>
      <c r="F113">
        <v>48676</v>
      </c>
      <c r="I113">
        <v>990</v>
      </c>
      <c r="J113" t="str">
        <f t="shared" si="1"/>
        <v>, ('7200 S TRAX  TO  SNOWBIRD/ALTA', 3, 'FFFFFF', '3333CC', 1, 48676, '', '', '990')</v>
      </c>
    </row>
    <row r="114" spans="1:10" x14ac:dyDescent="0.25">
      <c r="A114" t="s">
        <v>13</v>
      </c>
      <c r="B114">
        <v>3</v>
      </c>
      <c r="C114" t="s">
        <v>10</v>
      </c>
      <c r="D114" t="s">
        <v>11</v>
      </c>
      <c r="E114">
        <v>1</v>
      </c>
      <c r="F114">
        <v>51337</v>
      </c>
      <c r="I114">
        <v>470</v>
      </c>
      <c r="J114" t="str">
        <f t="shared" si="1"/>
        <v>, ('OGDEN - SALT LAKE INTERCITY', 3, 'FFFFFF', '3333CC', 1, 51337, '', '', '470')</v>
      </c>
    </row>
    <row r="115" spans="1:10" x14ac:dyDescent="0.25">
      <c r="A115" t="s">
        <v>116</v>
      </c>
      <c r="B115">
        <v>3</v>
      </c>
      <c r="C115" t="s">
        <v>10</v>
      </c>
      <c r="D115" t="s">
        <v>11</v>
      </c>
      <c r="E115">
        <v>1</v>
      </c>
      <c r="F115">
        <v>48849</v>
      </c>
      <c r="I115" t="s">
        <v>117</v>
      </c>
      <c r="J115" t="str">
        <f t="shared" si="1"/>
        <v>, ('7800 S FLEX', 3, 'FFFFFF', '3333CC', 1, 48849, '', '', 'F578')</v>
      </c>
    </row>
    <row r="116" spans="1:10" x14ac:dyDescent="0.25">
      <c r="A116" t="s">
        <v>118</v>
      </c>
      <c r="B116">
        <v>3</v>
      </c>
      <c r="C116" t="s">
        <v>10</v>
      </c>
      <c r="D116" t="s">
        <v>11</v>
      </c>
      <c r="E116">
        <v>1</v>
      </c>
      <c r="F116">
        <v>48848</v>
      </c>
      <c r="I116" t="s">
        <v>119</v>
      </c>
      <c r="J116" t="str">
        <f t="shared" si="1"/>
        <v>, ('7000 S FLEX', 3, 'FFFFFF', '3333CC', 1, 48848, '', '', 'F570')</v>
      </c>
    </row>
    <row r="117" spans="1:10" x14ac:dyDescent="0.25">
      <c r="A117" t="s">
        <v>120</v>
      </c>
      <c r="B117">
        <v>3</v>
      </c>
      <c r="C117" t="s">
        <v>10</v>
      </c>
      <c r="D117" t="s">
        <v>11</v>
      </c>
      <c r="E117">
        <v>1</v>
      </c>
      <c r="F117">
        <v>51359</v>
      </c>
      <c r="I117">
        <v>616</v>
      </c>
      <c r="J117" t="str">
        <f t="shared" si="1"/>
        <v>, ('NORTH WEBER FRONTRUNNER SHUTTLE', 3, 'FFFFFF', '3333CC', 1, 51359, '', '', '616')</v>
      </c>
    </row>
    <row r="118" spans="1:10" x14ac:dyDescent="0.25">
      <c r="A118" t="s">
        <v>121</v>
      </c>
      <c r="B118">
        <v>3</v>
      </c>
      <c r="C118" t="s">
        <v>10</v>
      </c>
      <c r="D118" t="s">
        <v>11</v>
      </c>
      <c r="E118">
        <v>1</v>
      </c>
      <c r="F118">
        <v>51358</v>
      </c>
      <c r="I118">
        <v>613</v>
      </c>
      <c r="J118" t="str">
        <f t="shared" si="1"/>
        <v>, ('WEBER INDUSTRIAL PARK', 3, 'FFFFFF', '3333CC', 1, 51358, '', '', '613')</v>
      </c>
    </row>
    <row r="119" spans="1:10" x14ac:dyDescent="0.25">
      <c r="A119" t="s">
        <v>122</v>
      </c>
      <c r="B119">
        <v>3</v>
      </c>
      <c r="C119" t="s">
        <v>10</v>
      </c>
      <c r="D119" t="s">
        <v>11</v>
      </c>
      <c r="E119">
        <v>1</v>
      </c>
      <c r="F119">
        <v>51357</v>
      </c>
      <c r="I119">
        <v>612</v>
      </c>
      <c r="J119" t="str">
        <f t="shared" si="1"/>
        <v>, ('WASHINGTON BLVD', 3, 'FFFFFF', '3333CC', 1, 51357, '', '', '612')</v>
      </c>
    </row>
    <row r="120" spans="1:10" x14ac:dyDescent="0.25">
      <c r="A120" t="s">
        <v>123</v>
      </c>
      <c r="B120">
        <v>3</v>
      </c>
      <c r="C120" t="s">
        <v>10</v>
      </c>
      <c r="D120" t="s">
        <v>11</v>
      </c>
      <c r="E120">
        <v>1</v>
      </c>
      <c r="F120">
        <v>51356</v>
      </c>
      <c r="I120">
        <v>608</v>
      </c>
      <c r="J120" t="str">
        <f t="shared" si="1"/>
        <v>, ('DTSI / 2ND STREET', 3, 'FFFFFF', '3333CC', 1, 51356, '', '', '608')</v>
      </c>
    </row>
    <row r="121" spans="1:10" x14ac:dyDescent="0.25">
      <c r="A121" t="s">
        <v>124</v>
      </c>
      <c r="B121">
        <v>3</v>
      </c>
      <c r="C121" t="s">
        <v>10</v>
      </c>
      <c r="D121" t="s">
        <v>11</v>
      </c>
      <c r="E121">
        <v>1</v>
      </c>
      <c r="F121">
        <v>51355</v>
      </c>
      <c r="I121">
        <v>606</v>
      </c>
      <c r="J121" t="str">
        <f t="shared" si="1"/>
        <v>, ('ENABLE INDUSTRIES / MONROE BLVD', 3, 'FFFFFF', '3333CC', 1, 51355, '', '', '606')</v>
      </c>
    </row>
    <row r="122" spans="1:10" x14ac:dyDescent="0.25">
      <c r="A122" t="s">
        <v>125</v>
      </c>
      <c r="B122">
        <v>3</v>
      </c>
      <c r="C122" t="s">
        <v>10</v>
      </c>
      <c r="D122" t="s">
        <v>11</v>
      </c>
      <c r="E122">
        <v>1</v>
      </c>
      <c r="F122">
        <v>51354</v>
      </c>
      <c r="I122">
        <v>604</v>
      </c>
      <c r="J122" t="str">
        <f t="shared" si="1"/>
        <v>, ('WEST OGDEN', 3, 'FFFFFF', '3333CC', 1, 51354, '', '', '604')</v>
      </c>
    </row>
    <row r="123" spans="1:10" x14ac:dyDescent="0.25">
      <c r="A123" t="s">
        <v>126</v>
      </c>
      <c r="B123">
        <v>3</v>
      </c>
      <c r="C123" t="s">
        <v>10</v>
      </c>
      <c r="D123" t="s">
        <v>11</v>
      </c>
      <c r="E123">
        <v>1</v>
      </c>
      <c r="F123">
        <v>51353</v>
      </c>
      <c r="I123">
        <v>603</v>
      </c>
      <c r="J123" t="str">
        <f t="shared" si="1"/>
        <v>, ('WEBER STATE UNIVERSITY / MCKAY DEE', 3, 'FFFFFF', '3333CC', 1, 51353, '', '', '603')</v>
      </c>
    </row>
    <row r="124" spans="1:10" x14ac:dyDescent="0.25">
      <c r="A124" t="s">
        <v>127</v>
      </c>
      <c r="B124">
        <v>3</v>
      </c>
      <c r="C124" t="s">
        <v>10</v>
      </c>
      <c r="D124" t="s">
        <v>11</v>
      </c>
      <c r="E124">
        <v>1</v>
      </c>
      <c r="F124">
        <v>51352</v>
      </c>
      <c r="I124">
        <v>6</v>
      </c>
      <c r="J124" t="str">
        <f t="shared" si="1"/>
        <v>, ('6TH AVENUE', 3, 'FFFFFF', '3333CC', 1, 51352, '', '', '6')</v>
      </c>
    </row>
    <row r="125" spans="1:10" x14ac:dyDescent="0.25">
      <c r="A125" t="s">
        <v>128</v>
      </c>
      <c r="B125">
        <v>3</v>
      </c>
      <c r="C125" t="s">
        <v>10</v>
      </c>
      <c r="D125" t="s">
        <v>11</v>
      </c>
      <c r="E125">
        <v>1</v>
      </c>
      <c r="F125">
        <v>51351</v>
      </c>
      <c r="I125">
        <v>551</v>
      </c>
      <c r="J125" t="str">
        <f t="shared" si="1"/>
        <v>, ('INTERNATIONAL CENTER', 3, 'FFFFFF', '3333CC', 1, 51351, '', '', '551')</v>
      </c>
    </row>
    <row r="126" spans="1:10" x14ac:dyDescent="0.25">
      <c r="A126" t="s">
        <v>129</v>
      </c>
      <c r="B126">
        <v>3</v>
      </c>
      <c r="C126" t="s">
        <v>10</v>
      </c>
      <c r="D126" t="s">
        <v>11</v>
      </c>
      <c r="E126">
        <v>1</v>
      </c>
      <c r="F126">
        <v>51350</v>
      </c>
      <c r="I126">
        <v>54</v>
      </c>
      <c r="J126" t="str">
        <f t="shared" si="1"/>
        <v>, ('5400 SOUTH', 3, 'FFFFFF', '3333CC', 1, 51350, '', '', '54')</v>
      </c>
    </row>
    <row r="127" spans="1:10" x14ac:dyDescent="0.25">
      <c r="A127" t="s">
        <v>87</v>
      </c>
      <c r="B127">
        <v>3</v>
      </c>
      <c r="C127" t="s">
        <v>10</v>
      </c>
      <c r="D127" t="s">
        <v>11</v>
      </c>
      <c r="E127">
        <v>1</v>
      </c>
      <c r="F127">
        <v>51583</v>
      </c>
      <c r="I127" t="s">
        <v>88</v>
      </c>
      <c r="J127" t="str">
        <f t="shared" si="1"/>
        <v>, ('DRAPER FLEX', 3, 'FFFFFF', '3333CC', 1, 51583, '', '', 'F546')</v>
      </c>
    </row>
    <row r="128" spans="1:10" x14ac:dyDescent="0.25">
      <c r="A128" t="s">
        <v>130</v>
      </c>
      <c r="B128">
        <v>3</v>
      </c>
      <c r="C128" t="s">
        <v>10</v>
      </c>
      <c r="D128" t="s">
        <v>11</v>
      </c>
      <c r="E128">
        <v>1</v>
      </c>
      <c r="F128">
        <v>51580</v>
      </c>
      <c r="I128">
        <v>841</v>
      </c>
      <c r="J128" t="str">
        <f t="shared" si="1"/>
        <v>, ('UVU - OREM STATION', 3, 'FFFFFF', '3333CC', 1, 51580, '', '', '841')</v>
      </c>
    </row>
    <row r="129" spans="1:10" x14ac:dyDescent="0.25">
      <c r="A129" t="s">
        <v>131</v>
      </c>
      <c r="B129">
        <v>3</v>
      </c>
      <c r="C129" t="s">
        <v>10</v>
      </c>
      <c r="D129" t="s">
        <v>11</v>
      </c>
      <c r="E129">
        <v>1</v>
      </c>
      <c r="F129">
        <v>51581</v>
      </c>
      <c r="I129">
        <v>863</v>
      </c>
      <c r="J129" t="str">
        <f t="shared" si="1"/>
        <v>, ('LEHI STATION/ADOBE/XACTWARE', 3, 'FFFFFF', '3333CC', 1, 51581, '', '', '863')</v>
      </c>
    </row>
    <row r="130" spans="1:10" x14ac:dyDescent="0.25">
      <c r="A130" t="s">
        <v>91</v>
      </c>
      <c r="B130">
        <v>3</v>
      </c>
      <c r="C130" t="s">
        <v>10</v>
      </c>
      <c r="D130" t="s">
        <v>11</v>
      </c>
      <c r="E130">
        <v>1</v>
      </c>
      <c r="F130">
        <v>51393</v>
      </c>
      <c r="I130">
        <v>862</v>
      </c>
      <c r="J130" t="str">
        <f t="shared" si="1"/>
        <v>, ('OREM EAST/WEST', 3, 'FFFFFF', '3333CC', 1, 51393, '', '', '862')</v>
      </c>
    </row>
    <row r="131" spans="1:10" x14ac:dyDescent="0.25">
      <c r="A131" t="s">
        <v>132</v>
      </c>
      <c r="B131">
        <v>3</v>
      </c>
      <c r="C131" t="s">
        <v>10</v>
      </c>
      <c r="D131" t="s">
        <v>11</v>
      </c>
      <c r="E131">
        <v>1</v>
      </c>
      <c r="F131">
        <v>48765</v>
      </c>
      <c r="I131" t="s">
        <v>133</v>
      </c>
      <c r="J131" t="str">
        <f t="shared" ref="J131:J194" si="2">CONCATENATE(", ('",A131,"', ",B131,", '",C131,"', '",D131,"', ",E131,", ",F131,", '",G131,"', '",H131,"', '",I131,"')")</f>
        <v>, ('HERRIMAN FLEX', 3, 'FFFFFF', '3333CC', 1, 48765, '', '', 'F547')</v>
      </c>
    </row>
    <row r="132" spans="1:10" x14ac:dyDescent="0.25">
      <c r="A132" t="s">
        <v>85</v>
      </c>
      <c r="B132">
        <v>3</v>
      </c>
      <c r="C132" t="s">
        <v>10</v>
      </c>
      <c r="D132" t="s">
        <v>11</v>
      </c>
      <c r="E132">
        <v>1</v>
      </c>
      <c r="F132">
        <v>48794</v>
      </c>
      <c r="I132" t="s">
        <v>86</v>
      </c>
      <c r="J132" t="str">
        <f t="shared" si="2"/>
        <v>, ('LEHI/AMERICAN FORK FLEX', 3, 'FFFFFF', '3333CC', 1, 48794, '', '', 'F868')</v>
      </c>
    </row>
    <row r="133" spans="1:10" x14ac:dyDescent="0.25">
      <c r="A133" t="s">
        <v>73</v>
      </c>
      <c r="B133">
        <v>3</v>
      </c>
      <c r="C133" t="s">
        <v>10</v>
      </c>
      <c r="D133" t="s">
        <v>11</v>
      </c>
      <c r="E133">
        <v>1</v>
      </c>
      <c r="F133">
        <v>48568</v>
      </c>
      <c r="I133">
        <v>11</v>
      </c>
      <c r="J133" t="str">
        <f t="shared" si="2"/>
        <v>, ('11TH AVENUE', 3, 'FFFFFF', '3333CC', 1, 48568, '', '', '11')</v>
      </c>
    </row>
    <row r="134" spans="1:10" x14ac:dyDescent="0.25">
      <c r="A134" t="s">
        <v>36</v>
      </c>
      <c r="B134">
        <v>3</v>
      </c>
      <c r="C134" t="s">
        <v>10</v>
      </c>
      <c r="D134" t="s">
        <v>11</v>
      </c>
      <c r="E134">
        <v>1</v>
      </c>
      <c r="F134">
        <v>48569</v>
      </c>
      <c r="I134">
        <v>17</v>
      </c>
      <c r="J134" t="str">
        <f t="shared" si="2"/>
        <v>, ('1700 SOUTH', 3, 'FFFFFF', '3333CC', 1, 48569, '', '', '17')</v>
      </c>
    </row>
    <row r="135" spans="1:10" x14ac:dyDescent="0.25">
      <c r="A135" t="s">
        <v>89</v>
      </c>
      <c r="B135">
        <v>3</v>
      </c>
      <c r="C135" t="s">
        <v>10</v>
      </c>
      <c r="D135" t="s">
        <v>11</v>
      </c>
      <c r="E135">
        <v>1</v>
      </c>
      <c r="F135">
        <v>51391</v>
      </c>
      <c r="I135">
        <v>850</v>
      </c>
      <c r="J135" t="str">
        <f t="shared" si="2"/>
        <v>, ('STATE STREET', 3, 'FFFFFF', '3333CC', 1, 51391, '', '', '850')</v>
      </c>
    </row>
    <row r="136" spans="1:10" x14ac:dyDescent="0.25">
      <c r="A136" t="s">
        <v>111</v>
      </c>
      <c r="B136">
        <v>3</v>
      </c>
      <c r="C136" t="s">
        <v>10</v>
      </c>
      <c r="D136" t="s">
        <v>11</v>
      </c>
      <c r="E136">
        <v>1</v>
      </c>
      <c r="F136">
        <v>51576</v>
      </c>
      <c r="I136">
        <v>832</v>
      </c>
      <c r="J136" t="str">
        <f t="shared" si="2"/>
        <v>, ('BYU', 3, 'FFFFFF', '3333CC', 1, 51576, '', '', '832')</v>
      </c>
    </row>
    <row r="137" spans="1:10" x14ac:dyDescent="0.25">
      <c r="A137" t="s">
        <v>67</v>
      </c>
      <c r="B137">
        <v>3</v>
      </c>
      <c r="C137" t="s">
        <v>10</v>
      </c>
      <c r="D137" t="s">
        <v>11</v>
      </c>
      <c r="E137">
        <v>1</v>
      </c>
      <c r="F137">
        <v>48649</v>
      </c>
      <c r="I137">
        <v>807</v>
      </c>
      <c r="J137" t="str">
        <f t="shared" si="2"/>
        <v>, ('NORTH COUNTY/LEHI STATION/UVU', 3, 'FFFFFF', '3333CC', 1, 48649, '', '', '807')</v>
      </c>
    </row>
    <row r="138" spans="1:10" x14ac:dyDescent="0.25">
      <c r="A138" t="s">
        <v>68</v>
      </c>
      <c r="B138">
        <v>3</v>
      </c>
      <c r="C138" t="s">
        <v>10</v>
      </c>
      <c r="D138" t="s">
        <v>11</v>
      </c>
      <c r="E138">
        <v>1</v>
      </c>
      <c r="F138">
        <v>48648</v>
      </c>
      <c r="I138">
        <v>806</v>
      </c>
      <c r="J138" t="str">
        <f t="shared" si="2"/>
        <v>, ('EAGLE MTN/SARATOGA SPR/LEHI STN/UVU', 3, 'FFFFFF', '3333CC', 1, 48648, '', '', '806')</v>
      </c>
    </row>
    <row r="139" spans="1:10" x14ac:dyDescent="0.25">
      <c r="A139" t="s">
        <v>55</v>
      </c>
      <c r="B139">
        <v>3</v>
      </c>
      <c r="C139" t="s">
        <v>10</v>
      </c>
      <c r="D139" t="s">
        <v>11</v>
      </c>
      <c r="E139">
        <v>1</v>
      </c>
      <c r="F139">
        <v>51346</v>
      </c>
      <c r="I139">
        <v>519</v>
      </c>
      <c r="J139" t="str">
        <f t="shared" si="2"/>
        <v>, ('FAIRPARK', 3, 'FFFFFF', '3333CC', 1, 51346, '', '', '519')</v>
      </c>
    </row>
    <row r="140" spans="1:10" x14ac:dyDescent="0.25">
      <c r="A140" t="s">
        <v>26</v>
      </c>
      <c r="B140">
        <v>0</v>
      </c>
      <c r="C140" t="s">
        <v>10</v>
      </c>
      <c r="D140" t="s">
        <v>27</v>
      </c>
      <c r="E140">
        <v>1</v>
      </c>
      <c r="F140">
        <v>48643</v>
      </c>
      <c r="I140">
        <v>704</v>
      </c>
      <c r="J140" t="str">
        <f t="shared" si="2"/>
        <v>, ('GREEN LINE', 0, 'FFFFFF', '0BBE02', 1, 48643, '', '', '704')</v>
      </c>
    </row>
    <row r="141" spans="1:10" x14ac:dyDescent="0.25">
      <c r="A141" t="s">
        <v>43</v>
      </c>
      <c r="B141">
        <v>0</v>
      </c>
      <c r="C141" t="s">
        <v>10</v>
      </c>
      <c r="D141" t="s">
        <v>44</v>
      </c>
      <c r="E141">
        <v>1</v>
      </c>
      <c r="F141">
        <v>48642</v>
      </c>
      <c r="I141">
        <v>703</v>
      </c>
      <c r="J141" t="str">
        <f t="shared" si="2"/>
        <v>, ('RED LINE', 0, 'FFFFFF', 'FF0000', 1, 48642, '', '', '703')</v>
      </c>
    </row>
    <row r="142" spans="1:10" x14ac:dyDescent="0.25">
      <c r="A142" t="s">
        <v>134</v>
      </c>
      <c r="B142">
        <v>0</v>
      </c>
      <c r="C142" t="s">
        <v>10</v>
      </c>
      <c r="D142" t="s">
        <v>135</v>
      </c>
      <c r="E142">
        <v>1</v>
      </c>
      <c r="F142">
        <v>48641</v>
      </c>
      <c r="I142">
        <v>701</v>
      </c>
      <c r="J142" t="str">
        <f t="shared" si="2"/>
        <v>, ('BLUE LINE', 0, 'FFFFFF', '0000FF', 1, 48641, '', '', '701')</v>
      </c>
    </row>
    <row r="143" spans="1:10" x14ac:dyDescent="0.25">
      <c r="A143" t="s">
        <v>45</v>
      </c>
      <c r="B143">
        <v>3</v>
      </c>
      <c r="C143" t="s">
        <v>10</v>
      </c>
      <c r="D143" t="s">
        <v>11</v>
      </c>
      <c r="E143">
        <v>1</v>
      </c>
      <c r="F143">
        <v>51347</v>
      </c>
      <c r="I143">
        <v>520</v>
      </c>
      <c r="J143" t="str">
        <f t="shared" si="2"/>
        <v>, ('ROSE PARK', 3, 'FFFFFF', '3333CC', 1, 51347, '', '', '520')</v>
      </c>
    </row>
    <row r="144" spans="1:10" x14ac:dyDescent="0.25">
      <c r="A144" t="s">
        <v>72</v>
      </c>
      <c r="B144">
        <v>3</v>
      </c>
      <c r="C144" t="s">
        <v>10</v>
      </c>
      <c r="D144" t="s">
        <v>11</v>
      </c>
      <c r="E144">
        <v>1</v>
      </c>
      <c r="F144">
        <v>48647</v>
      </c>
      <c r="I144">
        <v>805</v>
      </c>
      <c r="J144" t="str">
        <f t="shared" si="2"/>
        <v>, ('SANTAQUIN/PAYSON/SF/PROVO STN/UVU', 3, 'FFFFFF', '3333CC', 1, 48647, '', '', '805')</v>
      </c>
    </row>
    <row r="145" spans="1:10" x14ac:dyDescent="0.25">
      <c r="A145" t="s">
        <v>109</v>
      </c>
      <c r="B145">
        <v>2</v>
      </c>
      <c r="C145" t="s">
        <v>10</v>
      </c>
      <c r="D145" t="s">
        <v>110</v>
      </c>
      <c r="E145">
        <v>1</v>
      </c>
      <c r="F145">
        <v>48646</v>
      </c>
      <c r="I145">
        <v>750</v>
      </c>
      <c r="J145" t="str">
        <f t="shared" si="2"/>
        <v>, ('FRONTRUNNER', 2, 'FFFFFF', '9F49B7', 1, 48646, '', '', '750')</v>
      </c>
    </row>
    <row r="146" spans="1:10" x14ac:dyDescent="0.25">
      <c r="A146" t="s">
        <v>71</v>
      </c>
      <c r="B146">
        <v>3</v>
      </c>
      <c r="C146" t="s">
        <v>10</v>
      </c>
      <c r="D146" t="s">
        <v>11</v>
      </c>
      <c r="E146">
        <v>1</v>
      </c>
      <c r="F146">
        <v>51988</v>
      </c>
      <c r="I146">
        <v>655</v>
      </c>
      <c r="J146" t="str">
        <f t="shared" si="2"/>
        <v>, ('OGDEN TEMPLE SHUTTLE', 3, 'FFFFFF', '3333CC', 1, 51988, '', '', '655')</v>
      </c>
    </row>
    <row r="147" spans="1:10" x14ac:dyDescent="0.25">
      <c r="A147" t="s">
        <v>61</v>
      </c>
      <c r="B147">
        <v>3</v>
      </c>
      <c r="C147" t="s">
        <v>10</v>
      </c>
      <c r="D147" t="s">
        <v>11</v>
      </c>
      <c r="E147">
        <v>1</v>
      </c>
      <c r="F147">
        <v>48644</v>
      </c>
      <c r="I147">
        <v>72</v>
      </c>
      <c r="J147" t="str">
        <f t="shared" si="2"/>
        <v>, ('7200 SOUTH', 3, 'FFFFFF', '3333CC', 1, 48644, '', '', '72')</v>
      </c>
    </row>
    <row r="148" spans="1:10" x14ac:dyDescent="0.25">
      <c r="A148" t="s">
        <v>46</v>
      </c>
      <c r="B148">
        <v>3</v>
      </c>
      <c r="C148" t="s">
        <v>10</v>
      </c>
      <c r="D148" t="s">
        <v>11</v>
      </c>
      <c r="E148">
        <v>1</v>
      </c>
      <c r="F148">
        <v>51348</v>
      </c>
      <c r="I148">
        <v>525</v>
      </c>
      <c r="J148" t="str">
        <f t="shared" si="2"/>
        <v>, ('MIDVALE (SHUTTLE)', 3, 'FFFFFF', '3333CC', 1, 51348, '', '', '525')</v>
      </c>
    </row>
    <row r="149" spans="1:10" x14ac:dyDescent="0.25">
      <c r="A149" t="s">
        <v>136</v>
      </c>
      <c r="B149">
        <v>3</v>
      </c>
      <c r="C149" t="s">
        <v>10</v>
      </c>
      <c r="D149" t="s">
        <v>11</v>
      </c>
      <c r="E149">
        <v>1</v>
      </c>
      <c r="F149">
        <v>51349</v>
      </c>
      <c r="I149">
        <v>526</v>
      </c>
      <c r="J149" t="str">
        <f t="shared" si="2"/>
        <v>, ('12600 S', 3, 'FFFFFF', '3333CC', 1, 51349, '', '', '526')</v>
      </c>
    </row>
    <row r="150" spans="1:10" x14ac:dyDescent="0.25">
      <c r="A150" t="s">
        <v>137</v>
      </c>
      <c r="B150">
        <v>3</v>
      </c>
      <c r="C150" t="s">
        <v>10</v>
      </c>
      <c r="D150" t="s">
        <v>11</v>
      </c>
      <c r="E150">
        <v>1</v>
      </c>
      <c r="F150">
        <v>51395</v>
      </c>
      <c r="I150">
        <v>902</v>
      </c>
      <c r="J150" t="str">
        <f t="shared" si="2"/>
        <v>, ('PC-SLC CONNECT', 3, 'FFFFFF', '3333CC', 1, 51395, '', '', '902')</v>
      </c>
    </row>
    <row r="151" spans="1:10" x14ac:dyDescent="0.25">
      <c r="A151" t="s">
        <v>49</v>
      </c>
      <c r="B151">
        <v>3</v>
      </c>
      <c r="C151" t="s">
        <v>10</v>
      </c>
      <c r="D151" t="s">
        <v>11</v>
      </c>
      <c r="E151">
        <v>1</v>
      </c>
      <c r="F151">
        <v>51340</v>
      </c>
      <c r="I151">
        <v>473</v>
      </c>
      <c r="J151" t="str">
        <f t="shared" si="2"/>
        <v>, ('SLC - OGDEN HWY 89 EXPRESS', 3, 'FFFFFF', '3333CC', 1, 51340, '', '', '473')</v>
      </c>
    </row>
    <row r="152" spans="1:10" x14ac:dyDescent="0.25">
      <c r="A152" t="s">
        <v>50</v>
      </c>
      <c r="B152">
        <v>3</v>
      </c>
      <c r="C152" t="s">
        <v>10</v>
      </c>
      <c r="D152" t="s">
        <v>11</v>
      </c>
      <c r="E152">
        <v>1</v>
      </c>
      <c r="F152">
        <v>51341</v>
      </c>
      <c r="I152">
        <v>477</v>
      </c>
      <c r="J152" t="str">
        <f t="shared" si="2"/>
        <v>, ('PARC CENTER / DAVIS COUNTY SHUTTLE', 3, 'FFFFFF', '3333CC', 1, 51341, '', '', '477')</v>
      </c>
    </row>
    <row r="153" spans="1:10" x14ac:dyDescent="0.25">
      <c r="A153" t="s">
        <v>51</v>
      </c>
      <c r="B153">
        <v>3</v>
      </c>
      <c r="C153" t="s">
        <v>10</v>
      </c>
      <c r="D153" t="s">
        <v>11</v>
      </c>
      <c r="E153">
        <v>1</v>
      </c>
      <c r="F153">
        <v>51342</v>
      </c>
      <c r="I153">
        <v>500</v>
      </c>
      <c r="J153" t="str">
        <f t="shared" si="2"/>
        <v>, ('SL CENTRAL', 3, 'FFFFFF', '3333CC', 1, 51342, '', '', '500')</v>
      </c>
    </row>
    <row r="154" spans="1:10" x14ac:dyDescent="0.25">
      <c r="A154" t="s">
        <v>52</v>
      </c>
      <c r="B154">
        <v>3</v>
      </c>
      <c r="C154" t="s">
        <v>10</v>
      </c>
      <c r="D154" t="s">
        <v>11</v>
      </c>
      <c r="E154">
        <v>1</v>
      </c>
      <c r="F154">
        <v>51343</v>
      </c>
      <c r="I154">
        <v>509</v>
      </c>
      <c r="J154" t="str">
        <f t="shared" si="2"/>
        <v>, ('900 W SHUTTLE', 3, 'FFFFFF', '3333CC', 1, 51343, '', '', '509')</v>
      </c>
    </row>
    <row r="155" spans="1:10" x14ac:dyDescent="0.25">
      <c r="A155" t="s">
        <v>138</v>
      </c>
      <c r="B155">
        <v>3</v>
      </c>
      <c r="C155" t="s">
        <v>10</v>
      </c>
      <c r="D155" t="s">
        <v>11</v>
      </c>
      <c r="E155">
        <v>1</v>
      </c>
      <c r="F155">
        <v>48852</v>
      </c>
      <c r="I155">
        <v>664</v>
      </c>
      <c r="J155" t="str">
        <f t="shared" si="2"/>
        <v>, ('HAFB WEST GATE / CLEARFIELD STATION', 3, 'FFFFFF', '3333CC', 1, 48852, '', '', '664')</v>
      </c>
    </row>
    <row r="156" spans="1:10" x14ac:dyDescent="0.25">
      <c r="A156" t="s">
        <v>9</v>
      </c>
      <c r="B156">
        <v>3</v>
      </c>
      <c r="C156" t="s">
        <v>10</v>
      </c>
      <c r="D156" t="s">
        <v>11</v>
      </c>
      <c r="E156">
        <v>1</v>
      </c>
      <c r="F156">
        <v>48853</v>
      </c>
      <c r="I156">
        <v>665</v>
      </c>
      <c r="J156" t="str">
        <f t="shared" si="2"/>
        <v>, ('HAFB SOUTH GATE /  CLFD STATION', 3, 'FFFFFF', '3333CC', 1, 48853, '', '', '665')</v>
      </c>
    </row>
    <row r="157" spans="1:10" x14ac:dyDescent="0.25">
      <c r="A157" t="s">
        <v>139</v>
      </c>
      <c r="B157">
        <v>3</v>
      </c>
      <c r="C157" t="s">
        <v>10</v>
      </c>
      <c r="D157" t="s">
        <v>11</v>
      </c>
      <c r="E157">
        <v>1</v>
      </c>
      <c r="F157">
        <v>48850</v>
      </c>
      <c r="I157" t="s">
        <v>140</v>
      </c>
      <c r="J157" t="str">
        <f t="shared" si="2"/>
        <v>, ('9000 S FLEX', 3, 'FFFFFF', '3333CC', 1, 48850, '', '', 'F590')</v>
      </c>
    </row>
    <row r="158" spans="1:10" x14ac:dyDescent="0.25">
      <c r="A158" t="s">
        <v>141</v>
      </c>
      <c r="B158">
        <v>3</v>
      </c>
      <c r="C158" t="s">
        <v>10</v>
      </c>
      <c r="D158" t="s">
        <v>11</v>
      </c>
      <c r="E158">
        <v>1</v>
      </c>
      <c r="F158">
        <v>48851</v>
      </c>
      <c r="I158" t="s">
        <v>142</v>
      </c>
      <c r="J158" t="str">
        <f t="shared" si="2"/>
        <v>, ('300 W FLEX', 3, 'FFFFFF', '3333CC', 1, 48851, '', '', 'F514')</v>
      </c>
    </row>
    <row r="159" spans="1:10" x14ac:dyDescent="0.25">
      <c r="A159" t="s">
        <v>90</v>
      </c>
      <c r="B159">
        <v>3</v>
      </c>
      <c r="C159" t="s">
        <v>10</v>
      </c>
      <c r="D159" t="s">
        <v>11</v>
      </c>
      <c r="E159">
        <v>1</v>
      </c>
      <c r="F159">
        <v>51390</v>
      </c>
      <c r="I159">
        <v>842</v>
      </c>
      <c r="J159" t="str">
        <f t="shared" si="2"/>
        <v>, ('OREM 800 NORTH/CENTER ST/OREM STN', 3, 'FFFFFF', '3333CC', 1, 51390, '', '', '842')</v>
      </c>
    </row>
    <row r="160" spans="1:10" x14ac:dyDescent="0.25">
      <c r="A160" t="s">
        <v>143</v>
      </c>
      <c r="B160">
        <v>3</v>
      </c>
      <c r="C160" t="s">
        <v>10</v>
      </c>
      <c r="D160" t="s">
        <v>11</v>
      </c>
      <c r="E160">
        <v>1</v>
      </c>
      <c r="F160">
        <v>48654</v>
      </c>
      <c r="I160">
        <v>831</v>
      </c>
      <c r="J160" t="str">
        <f t="shared" si="2"/>
        <v>, ('PROVO GRANDVIEW', 3, 'FFFFFF', '3333CC', 1, 48654, '', '', '831')</v>
      </c>
    </row>
    <row r="161" spans="1:10" x14ac:dyDescent="0.25">
      <c r="A161" t="s">
        <v>144</v>
      </c>
      <c r="B161">
        <v>3</v>
      </c>
      <c r="C161" t="s">
        <v>10</v>
      </c>
      <c r="D161" t="s">
        <v>11</v>
      </c>
      <c r="E161">
        <v>1</v>
      </c>
      <c r="F161">
        <v>48655</v>
      </c>
      <c r="I161">
        <v>832</v>
      </c>
      <c r="J161" t="str">
        <f t="shared" si="2"/>
        <v>, ('PROVO/900 EAST/MAESER', 3, 'FFFFFF', '3333CC', 1, 48655, '', '', '832')</v>
      </c>
    </row>
    <row r="162" spans="1:10" x14ac:dyDescent="0.25">
      <c r="A162" t="s">
        <v>145</v>
      </c>
      <c r="B162">
        <v>3</v>
      </c>
      <c r="C162" t="s">
        <v>10</v>
      </c>
      <c r="D162" t="s">
        <v>11</v>
      </c>
      <c r="E162">
        <v>1</v>
      </c>
      <c r="F162">
        <v>48656</v>
      </c>
      <c r="I162">
        <v>833</v>
      </c>
      <c r="J162" t="str">
        <f t="shared" si="2"/>
        <v>, ('LAKE VIEW/SUNSET/PROVO STATION', 3, 'FFFFFF', '3333CC', 1, 48656, '', '', '833')</v>
      </c>
    </row>
    <row r="163" spans="1:10" x14ac:dyDescent="0.25">
      <c r="A163" t="s">
        <v>146</v>
      </c>
      <c r="B163">
        <v>3</v>
      </c>
      <c r="C163" t="s">
        <v>10</v>
      </c>
      <c r="D163" t="s">
        <v>11</v>
      </c>
      <c r="E163">
        <v>1</v>
      </c>
      <c r="F163">
        <v>48657</v>
      </c>
      <c r="I163">
        <v>834</v>
      </c>
      <c r="J163" t="str">
        <f t="shared" si="2"/>
        <v>, ('RIVERWOODS/ PROVO STATION', 3, 'FFFFFF', '3333CC', 1, 48657, '', '', '834')</v>
      </c>
    </row>
    <row r="164" spans="1:10" x14ac:dyDescent="0.25">
      <c r="A164" t="s">
        <v>147</v>
      </c>
      <c r="B164">
        <v>3</v>
      </c>
      <c r="C164" t="s">
        <v>10</v>
      </c>
      <c r="D164" t="s">
        <v>11</v>
      </c>
      <c r="E164">
        <v>1</v>
      </c>
      <c r="F164">
        <v>48650</v>
      </c>
      <c r="I164">
        <v>811</v>
      </c>
      <c r="J164" t="str">
        <f t="shared" si="2"/>
        <v>, ('UTAH VALLEY TRAX CONNECTOR', 3, 'FFFFFF', '3333CC', 1, 48650, '', '', '811')</v>
      </c>
    </row>
    <row r="165" spans="1:10" x14ac:dyDescent="0.25">
      <c r="A165" t="s">
        <v>148</v>
      </c>
      <c r="B165">
        <v>3</v>
      </c>
      <c r="C165" t="s">
        <v>10</v>
      </c>
      <c r="D165" t="s">
        <v>11</v>
      </c>
      <c r="E165">
        <v>1</v>
      </c>
      <c r="F165">
        <v>48651</v>
      </c>
      <c r="I165">
        <v>821</v>
      </c>
      <c r="J165" t="str">
        <f t="shared" si="2"/>
        <v>, ('SOUTH COUNTY/PROVO STATION', 3, 'FFFFFF', '3333CC', 1, 48651, '', '', '821')</v>
      </c>
    </row>
    <row r="166" spans="1:10" x14ac:dyDescent="0.25">
      <c r="A166" t="s">
        <v>149</v>
      </c>
      <c r="B166">
        <v>3</v>
      </c>
      <c r="C166" t="s">
        <v>10</v>
      </c>
      <c r="D166" t="s">
        <v>11</v>
      </c>
      <c r="E166">
        <v>1</v>
      </c>
      <c r="F166">
        <v>48652</v>
      </c>
      <c r="I166">
        <v>822</v>
      </c>
      <c r="J166" t="str">
        <f t="shared" si="2"/>
        <v>, ('SOUTH UTAH COUNTY BYU/UVU LIMITED', 3, 'FFFFFF', '3333CC', 1, 48652, '', '', '822')</v>
      </c>
    </row>
    <row r="167" spans="1:10" x14ac:dyDescent="0.25">
      <c r="A167" t="s">
        <v>150</v>
      </c>
      <c r="B167">
        <v>3</v>
      </c>
      <c r="C167" t="s">
        <v>10</v>
      </c>
      <c r="D167" t="s">
        <v>11</v>
      </c>
      <c r="E167">
        <v>1</v>
      </c>
      <c r="F167">
        <v>48653</v>
      </c>
      <c r="I167">
        <v>830</v>
      </c>
      <c r="J167" t="str">
        <f t="shared" si="2"/>
        <v>, ('PROVO/OREM FRONTRUNNER CONNECTOR', 3, 'FFFFFF', '3333CC', 1, 48653, '', '', '830')</v>
      </c>
    </row>
    <row r="168" spans="1:10" x14ac:dyDescent="0.25">
      <c r="A168" t="s">
        <v>151</v>
      </c>
      <c r="B168">
        <v>3</v>
      </c>
      <c r="C168" t="s">
        <v>10</v>
      </c>
      <c r="D168" t="s">
        <v>11</v>
      </c>
      <c r="E168">
        <v>1</v>
      </c>
      <c r="F168">
        <v>48658</v>
      </c>
      <c r="I168">
        <v>836</v>
      </c>
      <c r="J168" t="str">
        <f t="shared" si="2"/>
        <v>, ('FRANKLIN/DIXON/RIVERGROVE/PROVO STN', 3, 'FFFFFF', '3333CC', 1, 48658, '', '', '836')</v>
      </c>
    </row>
    <row r="169" spans="1:10" x14ac:dyDescent="0.25">
      <c r="A169" t="s">
        <v>81</v>
      </c>
      <c r="B169">
        <v>3</v>
      </c>
      <c r="C169" t="s">
        <v>10</v>
      </c>
      <c r="D169" t="s">
        <v>11</v>
      </c>
      <c r="E169">
        <v>1</v>
      </c>
      <c r="F169">
        <v>48659</v>
      </c>
      <c r="I169">
        <v>838</v>
      </c>
      <c r="J169" t="str">
        <f t="shared" si="2"/>
        <v>, ('EAST BAY/PROVO TOWNE CTR/PROVO STN', 3, 'FFFFFF', '3333CC', 1, 48659, '', '', '838')</v>
      </c>
    </row>
    <row r="170" spans="1:10" x14ac:dyDescent="0.25">
      <c r="A170" t="s">
        <v>84</v>
      </c>
      <c r="B170">
        <v>3</v>
      </c>
      <c r="C170" t="s">
        <v>10</v>
      </c>
      <c r="D170" t="s">
        <v>11</v>
      </c>
      <c r="E170">
        <v>1</v>
      </c>
      <c r="F170">
        <v>51397</v>
      </c>
      <c r="I170">
        <v>920</v>
      </c>
      <c r="J170" t="str">
        <f t="shared" si="2"/>
        <v>, ('ROSE PARK (WEST HS)', 3, 'FFFFFF', '3333CC', 1, 51397, '', '', '920')</v>
      </c>
    </row>
    <row r="171" spans="1:10" x14ac:dyDescent="0.25">
      <c r="A171" t="s">
        <v>137</v>
      </c>
      <c r="B171">
        <v>3</v>
      </c>
      <c r="C171" t="s">
        <v>10</v>
      </c>
      <c r="D171" t="s">
        <v>11</v>
      </c>
      <c r="E171">
        <v>1</v>
      </c>
      <c r="F171">
        <v>48863</v>
      </c>
      <c r="I171">
        <v>902</v>
      </c>
      <c r="J171" t="str">
        <f t="shared" si="2"/>
        <v>, ('PC-SLC CONNECT', 3, 'FFFFFF', '3333CC', 1, 48863, '', '', '902')</v>
      </c>
    </row>
    <row r="172" spans="1:10" x14ac:dyDescent="0.25">
      <c r="A172" t="s">
        <v>47</v>
      </c>
      <c r="B172">
        <v>3</v>
      </c>
      <c r="C172" t="s">
        <v>10</v>
      </c>
      <c r="D172" t="s">
        <v>11</v>
      </c>
      <c r="E172">
        <v>1</v>
      </c>
      <c r="F172">
        <v>48862</v>
      </c>
      <c r="I172">
        <v>667</v>
      </c>
      <c r="J172" t="str">
        <f t="shared" si="2"/>
        <v>, ('FARMINGTON / LAGOON SHUTTLE', 3, 'FFFFFF', '3333CC', 1, 48862, '', '', '667')</v>
      </c>
    </row>
    <row r="173" spans="1:10" x14ac:dyDescent="0.25">
      <c r="A173" t="s">
        <v>152</v>
      </c>
      <c r="B173">
        <v>3</v>
      </c>
      <c r="C173" t="s">
        <v>10</v>
      </c>
      <c r="D173" t="s">
        <v>11</v>
      </c>
      <c r="E173">
        <v>1</v>
      </c>
      <c r="F173">
        <v>48861</v>
      </c>
      <c r="I173" t="s">
        <v>153</v>
      </c>
      <c r="J173" t="str">
        <f t="shared" si="2"/>
        <v>, ('RIVERTON FLEX', 3, 'FFFFFF', '3333CC', 1, 48861, '', '', 'F518')</v>
      </c>
    </row>
    <row r="174" spans="1:10" x14ac:dyDescent="0.25">
      <c r="A174" t="s">
        <v>154</v>
      </c>
      <c r="B174">
        <v>3</v>
      </c>
      <c r="C174" t="s">
        <v>10</v>
      </c>
      <c r="D174" t="s">
        <v>11</v>
      </c>
      <c r="E174">
        <v>1</v>
      </c>
      <c r="F174">
        <v>48865</v>
      </c>
      <c r="I174" t="s">
        <v>155</v>
      </c>
      <c r="J174" t="str">
        <f t="shared" si="2"/>
        <v>, ('SANDY FLEX', 3, 'FFFFFF', '3333CC', 1, 48865, '', '', 'F94')</v>
      </c>
    </row>
    <row r="175" spans="1:10" x14ac:dyDescent="0.25">
      <c r="A175" t="s">
        <v>156</v>
      </c>
      <c r="B175">
        <v>3</v>
      </c>
      <c r="C175" t="s">
        <v>10</v>
      </c>
      <c r="D175" t="s">
        <v>11</v>
      </c>
      <c r="E175">
        <v>1</v>
      </c>
      <c r="F175">
        <v>48864</v>
      </c>
      <c r="I175" t="s">
        <v>157</v>
      </c>
      <c r="J175" t="str">
        <f t="shared" si="2"/>
        <v>, ('5600 W FLEX', 3, 'FFFFFF', '3333CC', 1, 48864, '', '', 'F556')</v>
      </c>
    </row>
    <row r="176" spans="1:10" x14ac:dyDescent="0.25">
      <c r="A176" t="s">
        <v>152</v>
      </c>
      <c r="B176">
        <v>3</v>
      </c>
      <c r="C176" t="s">
        <v>10</v>
      </c>
      <c r="D176" t="s">
        <v>11</v>
      </c>
      <c r="E176">
        <v>1</v>
      </c>
      <c r="F176">
        <v>51483</v>
      </c>
      <c r="I176" t="s">
        <v>153</v>
      </c>
      <c r="J176" t="str">
        <f t="shared" si="2"/>
        <v>, ('RIVERTON FLEX', 3, 'FFFFFF', '3333CC', 1, 51483, '', '', 'F518')</v>
      </c>
    </row>
    <row r="177" spans="1:10" x14ac:dyDescent="0.25">
      <c r="A177" t="s">
        <v>141</v>
      </c>
      <c r="B177">
        <v>3</v>
      </c>
      <c r="C177" t="s">
        <v>10</v>
      </c>
      <c r="D177" t="s">
        <v>11</v>
      </c>
      <c r="E177">
        <v>1</v>
      </c>
      <c r="F177">
        <v>51482</v>
      </c>
      <c r="I177" t="s">
        <v>142</v>
      </c>
      <c r="J177" t="str">
        <f t="shared" si="2"/>
        <v>, ('300 W FLEX', 3, 'FFFFFF', '3333CC', 1, 51482, '', '', 'F514')</v>
      </c>
    </row>
    <row r="178" spans="1:10" x14ac:dyDescent="0.25">
      <c r="A178" t="s">
        <v>22</v>
      </c>
      <c r="B178">
        <v>3</v>
      </c>
      <c r="C178" t="s">
        <v>10</v>
      </c>
      <c r="D178" t="s">
        <v>11</v>
      </c>
      <c r="E178">
        <v>1</v>
      </c>
      <c r="F178">
        <v>51481</v>
      </c>
      <c r="I178" t="s">
        <v>23</v>
      </c>
      <c r="J178" t="str">
        <f t="shared" si="2"/>
        <v>, ('SOUTH JORDAN FLEX', 3, 'FFFFFF', '3333CC', 1, 51481, '', '', 'F504')</v>
      </c>
    </row>
    <row r="179" spans="1:10" x14ac:dyDescent="0.25">
      <c r="A179" t="s">
        <v>48</v>
      </c>
      <c r="B179">
        <v>3</v>
      </c>
      <c r="C179" t="s">
        <v>10</v>
      </c>
      <c r="D179" t="s">
        <v>11</v>
      </c>
      <c r="E179">
        <v>1</v>
      </c>
      <c r="F179">
        <v>51339</v>
      </c>
      <c r="I179">
        <v>472</v>
      </c>
      <c r="J179" t="str">
        <f t="shared" si="2"/>
        <v>, ('OGDEN - SALT LAKE EXPRESS', 3, 'FFFFFF', '3333CC', 1, 51339, '', '', '472')</v>
      </c>
    </row>
    <row r="180" spans="1:10" x14ac:dyDescent="0.25">
      <c r="A180" t="s">
        <v>12</v>
      </c>
      <c r="B180">
        <v>3</v>
      </c>
      <c r="C180" t="s">
        <v>10</v>
      </c>
      <c r="D180" t="s">
        <v>11</v>
      </c>
      <c r="E180">
        <v>1</v>
      </c>
      <c r="F180">
        <v>51338</v>
      </c>
      <c r="I180">
        <v>471</v>
      </c>
      <c r="J180" t="str">
        <f t="shared" si="2"/>
        <v>, ('CENTERVILLE', 3, 'FFFFFF', '3333CC', 1, 51338, '', '', '471')</v>
      </c>
    </row>
    <row r="181" spans="1:10" x14ac:dyDescent="0.25">
      <c r="A181" t="s">
        <v>82</v>
      </c>
      <c r="B181">
        <v>3</v>
      </c>
      <c r="C181" t="s">
        <v>10</v>
      </c>
      <c r="D181" t="s">
        <v>11</v>
      </c>
      <c r="E181">
        <v>1</v>
      </c>
      <c r="F181">
        <v>51485</v>
      </c>
      <c r="I181" t="s">
        <v>83</v>
      </c>
      <c r="J181" t="str">
        <f t="shared" si="2"/>
        <v>, ('HERRIMAN FLEX SHUTTLE', 3, 'FFFFFF', '3333CC', 1, 51485, '', '', 'F534')</v>
      </c>
    </row>
    <row r="182" spans="1:10" x14ac:dyDescent="0.25">
      <c r="A182" t="s">
        <v>78</v>
      </c>
      <c r="B182">
        <v>3</v>
      </c>
      <c r="C182" t="s">
        <v>10</v>
      </c>
      <c r="D182" t="s">
        <v>11</v>
      </c>
      <c r="E182">
        <v>1</v>
      </c>
      <c r="F182">
        <v>51484</v>
      </c>
      <c r="I182" t="s">
        <v>79</v>
      </c>
      <c r="J182" t="str">
        <f t="shared" si="2"/>
        <v>, ('2200 WEST FLEX SHUTTLE', 3, 'FFFFFF', '3333CC', 1, 51484, '', '', 'F522')</v>
      </c>
    </row>
    <row r="183" spans="1:10" x14ac:dyDescent="0.25">
      <c r="A183" t="s">
        <v>15</v>
      </c>
      <c r="B183">
        <v>3</v>
      </c>
      <c r="C183" t="s">
        <v>10</v>
      </c>
      <c r="D183" t="s">
        <v>11</v>
      </c>
      <c r="E183">
        <v>1</v>
      </c>
      <c r="F183">
        <v>51335</v>
      </c>
      <c r="I183">
        <v>463</v>
      </c>
      <c r="J183" t="str">
        <f t="shared" si="2"/>
        <v>, ('WEST BOUNTIFUL', 3, 'FFFFFF', '3333CC', 1, 51335, '', '', '463')</v>
      </c>
    </row>
    <row r="184" spans="1:10" x14ac:dyDescent="0.25">
      <c r="A184" t="s">
        <v>16</v>
      </c>
      <c r="B184">
        <v>3</v>
      </c>
      <c r="C184" t="s">
        <v>10</v>
      </c>
      <c r="D184" t="s">
        <v>11</v>
      </c>
      <c r="E184">
        <v>1</v>
      </c>
      <c r="F184">
        <v>51334</v>
      </c>
      <c r="I184">
        <v>462</v>
      </c>
      <c r="J184" t="str">
        <f t="shared" si="2"/>
        <v>, ('NORTH SALT LAKE', 3, 'FFFFFF', '3333CC', 1, 51334, '', '', '462')</v>
      </c>
    </row>
    <row r="185" spans="1:10" x14ac:dyDescent="0.25">
      <c r="A185" t="s">
        <v>118</v>
      </c>
      <c r="B185">
        <v>3</v>
      </c>
      <c r="C185" t="s">
        <v>10</v>
      </c>
      <c r="D185" t="s">
        <v>11</v>
      </c>
      <c r="E185">
        <v>1</v>
      </c>
      <c r="F185">
        <v>51489</v>
      </c>
      <c r="I185" t="s">
        <v>119</v>
      </c>
      <c r="J185" t="str">
        <f t="shared" si="2"/>
        <v>, ('7000 S FLEX', 3, 'FFFFFF', '3333CC', 1, 51489, '', '', 'F570')</v>
      </c>
    </row>
    <row r="186" spans="1:10" x14ac:dyDescent="0.25">
      <c r="A186" t="s">
        <v>156</v>
      </c>
      <c r="B186">
        <v>3</v>
      </c>
      <c r="C186" t="s">
        <v>10</v>
      </c>
      <c r="D186" t="s">
        <v>11</v>
      </c>
      <c r="E186">
        <v>1</v>
      </c>
      <c r="F186">
        <v>51488</v>
      </c>
      <c r="I186" t="s">
        <v>157</v>
      </c>
      <c r="J186" t="str">
        <f t="shared" si="2"/>
        <v>, ('5600 W FLEX', 3, 'FFFFFF', '3333CC', 1, 51488, '', '', 'F556')</v>
      </c>
    </row>
    <row r="187" spans="1:10" x14ac:dyDescent="0.25">
      <c r="A187" t="s">
        <v>19</v>
      </c>
      <c r="B187">
        <v>3</v>
      </c>
      <c r="C187" t="s">
        <v>10</v>
      </c>
      <c r="D187" t="s">
        <v>11</v>
      </c>
      <c r="E187">
        <v>1</v>
      </c>
      <c r="F187">
        <v>51331</v>
      </c>
      <c r="I187">
        <v>456</v>
      </c>
      <c r="J187" t="str">
        <f t="shared" si="2"/>
        <v>, ('OGDEN/UNISYS/ ROCKY MTN. EXPRESS', 3, 'FFFFFF', '3333CC', 1, 51331, '', '', '456')</v>
      </c>
    </row>
    <row r="188" spans="1:10" x14ac:dyDescent="0.25">
      <c r="A188" t="s">
        <v>20</v>
      </c>
      <c r="B188">
        <v>3</v>
      </c>
      <c r="C188" t="s">
        <v>10</v>
      </c>
      <c r="D188" t="s">
        <v>11</v>
      </c>
      <c r="E188">
        <v>1</v>
      </c>
      <c r="F188">
        <v>51330</v>
      </c>
      <c r="I188">
        <v>455</v>
      </c>
      <c r="J188" t="str">
        <f t="shared" si="2"/>
        <v>, ('U OF U/DAVIS COUNTY/WSU', 3, 'FFFFFF', '3333CC', 1, 51330, '', '', '455')</v>
      </c>
    </row>
    <row r="189" spans="1:10" x14ac:dyDescent="0.25">
      <c r="A189" t="s">
        <v>17</v>
      </c>
      <c r="B189">
        <v>3</v>
      </c>
      <c r="C189" t="s">
        <v>10</v>
      </c>
      <c r="D189" t="s">
        <v>11</v>
      </c>
      <c r="E189">
        <v>1</v>
      </c>
      <c r="F189">
        <v>51333</v>
      </c>
      <c r="I189">
        <v>461</v>
      </c>
      <c r="J189" t="str">
        <f t="shared" si="2"/>
        <v>, ('BOUNTIFUL via STATE CAPITOL', 3, 'FFFFFF', '3333CC', 1, 51333, '', '', '461')</v>
      </c>
    </row>
    <row r="190" spans="1:10" x14ac:dyDescent="0.25">
      <c r="A190" t="s">
        <v>18</v>
      </c>
      <c r="B190">
        <v>3</v>
      </c>
      <c r="C190" t="s">
        <v>10</v>
      </c>
      <c r="D190" t="s">
        <v>11</v>
      </c>
      <c r="E190">
        <v>1</v>
      </c>
      <c r="F190">
        <v>51332</v>
      </c>
      <c r="I190">
        <v>460</v>
      </c>
      <c r="J190" t="str">
        <f t="shared" si="2"/>
        <v>, ('WOODS CROSS', 3, 'FFFFFF', '3333CC', 1, 51332, '', '', '460')</v>
      </c>
    </row>
    <row r="191" spans="1:10" x14ac:dyDescent="0.25">
      <c r="A191" t="s">
        <v>129</v>
      </c>
      <c r="B191">
        <v>3</v>
      </c>
      <c r="C191" t="s">
        <v>10</v>
      </c>
      <c r="D191" t="s">
        <v>11</v>
      </c>
      <c r="E191">
        <v>1</v>
      </c>
      <c r="F191">
        <v>48621</v>
      </c>
      <c r="I191">
        <v>54</v>
      </c>
      <c r="J191" t="str">
        <f t="shared" si="2"/>
        <v>, ('5400 SOUTH', 3, 'FFFFFF', '3333CC', 1, 48621, '', '', '54')</v>
      </c>
    </row>
    <row r="192" spans="1:10" x14ac:dyDescent="0.25">
      <c r="A192" t="s">
        <v>136</v>
      </c>
      <c r="B192">
        <v>3</v>
      </c>
      <c r="C192" t="s">
        <v>10</v>
      </c>
      <c r="D192" t="s">
        <v>11</v>
      </c>
      <c r="E192">
        <v>1</v>
      </c>
      <c r="F192">
        <v>48620</v>
      </c>
      <c r="I192">
        <v>526</v>
      </c>
      <c r="J192" t="str">
        <f t="shared" si="2"/>
        <v>, ('12600 S', 3, 'FFFFFF', '3333CC', 1, 48620, '', '', '526')</v>
      </c>
    </row>
    <row r="193" spans="1:10" x14ac:dyDescent="0.25">
      <c r="A193" t="s">
        <v>127</v>
      </c>
      <c r="B193">
        <v>3</v>
      </c>
      <c r="C193" t="s">
        <v>10</v>
      </c>
      <c r="D193" t="s">
        <v>11</v>
      </c>
      <c r="E193">
        <v>1</v>
      </c>
      <c r="F193">
        <v>48623</v>
      </c>
      <c r="I193">
        <v>6</v>
      </c>
      <c r="J193" t="str">
        <f t="shared" si="2"/>
        <v>, ('6TH AVENUE', 3, 'FFFFFF', '3333CC', 1, 48623, '', '', '6')</v>
      </c>
    </row>
    <row r="194" spans="1:10" x14ac:dyDescent="0.25">
      <c r="A194" t="s">
        <v>128</v>
      </c>
      <c r="B194">
        <v>3</v>
      </c>
      <c r="C194" t="s">
        <v>10</v>
      </c>
      <c r="D194" t="s">
        <v>11</v>
      </c>
      <c r="E194">
        <v>1</v>
      </c>
      <c r="F194">
        <v>48622</v>
      </c>
      <c r="I194">
        <v>551</v>
      </c>
      <c r="J194" t="str">
        <f t="shared" si="2"/>
        <v>, ('INTERNATIONAL CENTER', 3, 'FFFFFF', '3333CC', 1, 48622, '', '', '551')</v>
      </c>
    </row>
    <row r="195" spans="1:10" x14ac:dyDescent="0.25">
      <c r="A195" t="s">
        <v>125</v>
      </c>
      <c r="B195">
        <v>3</v>
      </c>
      <c r="C195" t="s">
        <v>10</v>
      </c>
      <c r="D195" t="s">
        <v>11</v>
      </c>
      <c r="E195">
        <v>1</v>
      </c>
      <c r="F195">
        <v>48625</v>
      </c>
      <c r="I195">
        <v>604</v>
      </c>
      <c r="J195" t="str">
        <f t="shared" ref="J195:J244" si="3">CONCATENATE(", ('",A195,"', ",B195,", '",C195,"', '",D195,"', ",E195,", ",F195,", '",G195,"', '",H195,"', '",I195,"')")</f>
        <v>, ('WEST OGDEN', 3, 'FFFFFF', '3333CC', 1, 48625, '', '', '604')</v>
      </c>
    </row>
    <row r="196" spans="1:10" x14ac:dyDescent="0.25">
      <c r="A196" t="s">
        <v>126</v>
      </c>
      <c r="B196">
        <v>3</v>
      </c>
      <c r="C196" t="s">
        <v>10</v>
      </c>
      <c r="D196" t="s">
        <v>11</v>
      </c>
      <c r="E196">
        <v>1</v>
      </c>
      <c r="F196">
        <v>48624</v>
      </c>
      <c r="I196">
        <v>603</v>
      </c>
      <c r="J196" t="str">
        <f t="shared" si="3"/>
        <v>, ('WEBER STATE UNIVERSITY / MCKAY DEE', 3, 'FFFFFF', '3333CC', 1, 48624, '', '', '603')</v>
      </c>
    </row>
    <row r="197" spans="1:10" x14ac:dyDescent="0.25">
      <c r="A197" t="s">
        <v>123</v>
      </c>
      <c r="B197">
        <v>3</v>
      </c>
      <c r="C197" t="s">
        <v>10</v>
      </c>
      <c r="D197" t="s">
        <v>11</v>
      </c>
      <c r="E197">
        <v>1</v>
      </c>
      <c r="F197">
        <v>48627</v>
      </c>
      <c r="I197">
        <v>608</v>
      </c>
      <c r="J197" t="str">
        <f t="shared" si="3"/>
        <v>, ('DTSI / 2ND STREET', 3, 'FFFFFF', '3333CC', 1, 48627, '', '', '608')</v>
      </c>
    </row>
    <row r="198" spans="1:10" x14ac:dyDescent="0.25">
      <c r="A198" t="s">
        <v>124</v>
      </c>
      <c r="B198">
        <v>3</v>
      </c>
      <c r="C198" t="s">
        <v>10</v>
      </c>
      <c r="D198" t="s">
        <v>11</v>
      </c>
      <c r="E198">
        <v>1</v>
      </c>
      <c r="F198">
        <v>48626</v>
      </c>
      <c r="I198">
        <v>606</v>
      </c>
      <c r="J198" t="str">
        <f t="shared" si="3"/>
        <v>, ('ENABLE INDUSTRIES / MONROE BLVD', 3, 'FFFFFF', '3333CC', 1, 48626, '', '', '606')</v>
      </c>
    </row>
    <row r="199" spans="1:10" x14ac:dyDescent="0.25">
      <c r="A199" t="s">
        <v>121</v>
      </c>
      <c r="B199">
        <v>3</v>
      </c>
      <c r="C199" t="s">
        <v>10</v>
      </c>
      <c r="D199" t="s">
        <v>11</v>
      </c>
      <c r="E199">
        <v>1</v>
      </c>
      <c r="F199">
        <v>48629</v>
      </c>
      <c r="I199">
        <v>613</v>
      </c>
      <c r="J199" t="str">
        <f t="shared" si="3"/>
        <v>, ('WEBER INDUSTRIAL PARK', 3, 'FFFFFF', '3333CC', 1, 48629, '', '', '613')</v>
      </c>
    </row>
    <row r="200" spans="1:10" x14ac:dyDescent="0.25">
      <c r="A200" t="s">
        <v>122</v>
      </c>
      <c r="B200">
        <v>3</v>
      </c>
      <c r="C200" t="s">
        <v>10</v>
      </c>
      <c r="D200" t="s">
        <v>11</v>
      </c>
      <c r="E200">
        <v>1</v>
      </c>
      <c r="F200">
        <v>48628</v>
      </c>
      <c r="I200">
        <v>612</v>
      </c>
      <c r="J200" t="str">
        <f t="shared" si="3"/>
        <v>, ('WASHINGTON BLVD', 3, 'FFFFFF', '3333CC', 1, 48628, '', '', '612')</v>
      </c>
    </row>
    <row r="201" spans="1:10" x14ac:dyDescent="0.25">
      <c r="A201" t="s">
        <v>115</v>
      </c>
      <c r="B201">
        <v>3</v>
      </c>
      <c r="C201" t="s">
        <v>10</v>
      </c>
      <c r="D201" t="s">
        <v>11</v>
      </c>
      <c r="E201">
        <v>1</v>
      </c>
      <c r="F201">
        <v>51398</v>
      </c>
      <c r="I201">
        <v>990</v>
      </c>
      <c r="J201" t="str">
        <f t="shared" si="3"/>
        <v>, ('7200 S TRAX  TO  SNOWBIRD/ALTA', 3, 'FFFFFF', '3333CC', 1, 51398, '', '', '990')</v>
      </c>
    </row>
    <row r="202" spans="1:10" x14ac:dyDescent="0.25">
      <c r="A202" t="s">
        <v>54</v>
      </c>
      <c r="B202">
        <v>3</v>
      </c>
      <c r="C202" t="s">
        <v>10</v>
      </c>
      <c r="D202" t="s">
        <v>11</v>
      </c>
      <c r="E202">
        <v>1</v>
      </c>
      <c r="F202">
        <v>51345</v>
      </c>
      <c r="I202">
        <v>516</v>
      </c>
      <c r="J202" t="str">
        <f t="shared" si="3"/>
        <v>, ('POPLAR GROVE / GLENDALE', 3, 'FFFFFF', '3333CC', 1, 51345, '', '', '516')</v>
      </c>
    </row>
    <row r="203" spans="1:10" x14ac:dyDescent="0.25">
      <c r="A203" t="s">
        <v>154</v>
      </c>
      <c r="B203">
        <v>3</v>
      </c>
      <c r="C203" t="s">
        <v>10</v>
      </c>
      <c r="D203" t="s">
        <v>11</v>
      </c>
      <c r="E203">
        <v>1</v>
      </c>
      <c r="F203">
        <v>51553</v>
      </c>
      <c r="I203" t="s">
        <v>155</v>
      </c>
      <c r="J203" t="str">
        <f t="shared" si="3"/>
        <v>, ('SANDY FLEX', 3, 'FFFFFF', '3333CC', 1, 51553, '', '', 'F94')</v>
      </c>
    </row>
    <row r="204" spans="1:10" x14ac:dyDescent="0.25">
      <c r="A204" t="s">
        <v>69</v>
      </c>
      <c r="B204">
        <v>3</v>
      </c>
      <c r="C204" t="s">
        <v>10</v>
      </c>
      <c r="D204" t="s">
        <v>11</v>
      </c>
      <c r="E204">
        <v>1</v>
      </c>
      <c r="F204">
        <v>51328</v>
      </c>
      <c r="I204">
        <v>453</v>
      </c>
      <c r="J204" t="str">
        <f t="shared" si="3"/>
        <v>, ('TOOELE - SALT LAKE  VIA AIRPORT', 3, 'FFFFFF', '3333CC', 1, 51328, '', '', '453')</v>
      </c>
    </row>
    <row r="205" spans="1:10" x14ac:dyDescent="0.25">
      <c r="A205" t="s">
        <v>21</v>
      </c>
      <c r="B205">
        <v>3</v>
      </c>
      <c r="C205" t="s">
        <v>10</v>
      </c>
      <c r="D205" t="s">
        <v>11</v>
      </c>
      <c r="E205">
        <v>1</v>
      </c>
      <c r="F205">
        <v>51329</v>
      </c>
      <c r="I205">
        <v>454</v>
      </c>
      <c r="J205" t="str">
        <f t="shared" si="3"/>
        <v>, ('GRANTSVILLE/SALT LAKE', 3, 'FFFFFF', '3333CC', 1, 51329, '', '', '454')</v>
      </c>
    </row>
    <row r="206" spans="1:10" x14ac:dyDescent="0.25">
      <c r="A206" t="s">
        <v>70</v>
      </c>
      <c r="B206">
        <v>3</v>
      </c>
      <c r="C206" t="s">
        <v>10</v>
      </c>
      <c r="D206" t="s">
        <v>11</v>
      </c>
      <c r="E206">
        <v>1</v>
      </c>
      <c r="F206">
        <v>51327</v>
      </c>
      <c r="I206">
        <v>451</v>
      </c>
      <c r="J206" t="str">
        <f t="shared" si="3"/>
        <v>, ('TOOELE EXPRESS', 3, 'FFFFFF', '3333CC', 1, 51327, '', '', '451')</v>
      </c>
    </row>
    <row r="207" spans="1:10" x14ac:dyDescent="0.25">
      <c r="A207" t="s">
        <v>76</v>
      </c>
      <c r="B207">
        <v>3</v>
      </c>
      <c r="C207" t="s">
        <v>10</v>
      </c>
      <c r="D207" t="s">
        <v>11</v>
      </c>
      <c r="E207">
        <v>1</v>
      </c>
      <c r="F207">
        <v>51496</v>
      </c>
      <c r="I207" t="s">
        <v>77</v>
      </c>
      <c r="J207" t="str">
        <f t="shared" si="3"/>
        <v>, ('OGDEN BDO FLEX', 3, 'FFFFFF', '3333CC', 1, 51496, '', '', 'F618')</v>
      </c>
    </row>
    <row r="208" spans="1:10" x14ac:dyDescent="0.25">
      <c r="A208" t="s">
        <v>74</v>
      </c>
      <c r="B208">
        <v>3</v>
      </c>
      <c r="C208" t="s">
        <v>10</v>
      </c>
      <c r="D208" t="s">
        <v>11</v>
      </c>
      <c r="E208">
        <v>1</v>
      </c>
      <c r="F208">
        <v>51497</v>
      </c>
      <c r="I208" t="s">
        <v>75</v>
      </c>
      <c r="J208" t="str">
        <f t="shared" si="3"/>
        <v>, ('THE BRIGHAM CITY "LIFT"', 3, 'FFFFFF', '3333CC', 1, 51497, '', '', 'F638')</v>
      </c>
    </row>
    <row r="209" spans="1:10" x14ac:dyDescent="0.25">
      <c r="A209" t="s">
        <v>116</v>
      </c>
      <c r="B209">
        <v>3</v>
      </c>
      <c r="C209" t="s">
        <v>10</v>
      </c>
      <c r="D209" t="s">
        <v>11</v>
      </c>
      <c r="E209">
        <v>1</v>
      </c>
      <c r="F209">
        <v>51490</v>
      </c>
      <c r="I209" t="s">
        <v>117</v>
      </c>
      <c r="J209" t="str">
        <f t="shared" si="3"/>
        <v>, ('7800 S FLEX', 3, 'FFFFFF', '3333CC', 1, 51490, '', '', 'F578')</v>
      </c>
    </row>
    <row r="210" spans="1:10" x14ac:dyDescent="0.25">
      <c r="A210" t="s">
        <v>139</v>
      </c>
      <c r="B210">
        <v>3</v>
      </c>
      <c r="C210" t="s">
        <v>10</v>
      </c>
      <c r="D210" t="s">
        <v>11</v>
      </c>
      <c r="E210">
        <v>1</v>
      </c>
      <c r="F210">
        <v>51491</v>
      </c>
      <c r="I210" t="s">
        <v>140</v>
      </c>
      <c r="J210" t="str">
        <f t="shared" si="3"/>
        <v>, ('9000 S FLEX', 3, 'FFFFFF', '3333CC', 1, 51491, '', '', 'F590')</v>
      </c>
    </row>
    <row r="211" spans="1:10" x14ac:dyDescent="0.25">
      <c r="A211" t="s">
        <v>63</v>
      </c>
      <c r="B211">
        <v>3</v>
      </c>
      <c r="C211" t="s">
        <v>10</v>
      </c>
      <c r="D211" t="s">
        <v>11</v>
      </c>
      <c r="E211">
        <v>1</v>
      </c>
      <c r="F211">
        <v>51320</v>
      </c>
      <c r="I211">
        <v>33</v>
      </c>
      <c r="J211" t="str">
        <f t="shared" si="3"/>
        <v>, ('3300 SOUTH', 3, 'FFFFFF', '3333CC', 1, 51320, '', '', '33')</v>
      </c>
    </row>
    <row r="212" spans="1:10" x14ac:dyDescent="0.25">
      <c r="A212" t="s">
        <v>62</v>
      </c>
      <c r="B212">
        <v>3</v>
      </c>
      <c r="C212" t="s">
        <v>10</v>
      </c>
      <c r="D212" t="s">
        <v>11</v>
      </c>
      <c r="E212">
        <v>1</v>
      </c>
      <c r="F212">
        <v>51321</v>
      </c>
      <c r="I212">
        <v>35</v>
      </c>
      <c r="J212" t="str">
        <f t="shared" si="3"/>
        <v>, ('3500 SOUTH', 3, 'FFFFFF', '3333CC', 1, 51321, '', '', '35')</v>
      </c>
    </row>
    <row r="213" spans="1:10" x14ac:dyDescent="0.25">
      <c r="A213" t="s">
        <v>96</v>
      </c>
      <c r="B213">
        <v>3</v>
      </c>
      <c r="C213" t="s">
        <v>10</v>
      </c>
      <c r="D213" t="s">
        <v>11</v>
      </c>
      <c r="E213">
        <v>1</v>
      </c>
      <c r="F213">
        <v>48632</v>
      </c>
      <c r="I213">
        <v>625</v>
      </c>
      <c r="J213" t="str">
        <f t="shared" si="3"/>
        <v>, ('ATC / HARRISON BLVD / WSU', 3, 'FFFFFF', '3333CC', 1, 48632, '', '', '625')</v>
      </c>
    </row>
    <row r="214" spans="1:10" x14ac:dyDescent="0.25">
      <c r="A214" t="s">
        <v>93</v>
      </c>
      <c r="B214">
        <v>3</v>
      </c>
      <c r="C214" t="s">
        <v>10</v>
      </c>
      <c r="D214" t="s">
        <v>11</v>
      </c>
      <c r="E214">
        <v>1</v>
      </c>
      <c r="F214">
        <v>48633</v>
      </c>
      <c r="I214">
        <v>626</v>
      </c>
      <c r="J214" t="str">
        <f t="shared" si="3"/>
        <v>, ('WEST ROY /  WSU DAVIS', 3, 'FFFFFF', '3333CC', 1, 48633, '', '', '626')</v>
      </c>
    </row>
    <row r="215" spans="1:10" x14ac:dyDescent="0.25">
      <c r="A215" t="s">
        <v>120</v>
      </c>
      <c r="B215">
        <v>3</v>
      </c>
      <c r="C215" t="s">
        <v>10</v>
      </c>
      <c r="D215" t="s">
        <v>11</v>
      </c>
      <c r="E215">
        <v>1</v>
      </c>
      <c r="F215">
        <v>48630</v>
      </c>
      <c r="I215">
        <v>616</v>
      </c>
      <c r="J215" t="str">
        <f t="shared" si="3"/>
        <v>, ('NORTH WEBER FRONTRUNNER SHUTTLE', 3, 'FFFFFF', '3333CC', 1, 48630, '', '', '616')</v>
      </c>
    </row>
    <row r="216" spans="1:10" x14ac:dyDescent="0.25">
      <c r="A216" t="s">
        <v>95</v>
      </c>
      <c r="B216">
        <v>3</v>
      </c>
      <c r="C216" t="s">
        <v>10</v>
      </c>
      <c r="D216" t="s">
        <v>11</v>
      </c>
      <c r="E216">
        <v>1</v>
      </c>
      <c r="F216">
        <v>48631</v>
      </c>
      <c r="I216">
        <v>62</v>
      </c>
      <c r="J216" t="str">
        <f t="shared" si="3"/>
        <v>, ('6200 SOUTH', 3, 'FFFFFF', '3333CC', 1, 48631, '', '', '62')</v>
      </c>
    </row>
    <row r="217" spans="1:10" x14ac:dyDescent="0.25">
      <c r="A217" t="s">
        <v>100</v>
      </c>
      <c r="B217">
        <v>3</v>
      </c>
      <c r="C217" t="s">
        <v>10</v>
      </c>
      <c r="D217" t="s">
        <v>11</v>
      </c>
      <c r="E217">
        <v>1</v>
      </c>
      <c r="F217">
        <v>48636</v>
      </c>
      <c r="I217">
        <v>640</v>
      </c>
      <c r="J217" t="str">
        <f t="shared" si="3"/>
        <v>, ('LAYTON HILLS MALL / WSU OGDEN CAMP', 3, 'FFFFFF', '3333CC', 1, 48636, '', '', '640')</v>
      </c>
    </row>
    <row r="218" spans="1:10" x14ac:dyDescent="0.25">
      <c r="A218" t="s">
        <v>158</v>
      </c>
      <c r="B218">
        <v>3</v>
      </c>
      <c r="C218" t="s">
        <v>10</v>
      </c>
      <c r="D218" t="s">
        <v>11</v>
      </c>
      <c r="E218">
        <v>1</v>
      </c>
      <c r="F218">
        <v>48637</v>
      </c>
      <c r="I218">
        <v>645</v>
      </c>
      <c r="J218" t="str">
        <f t="shared" si="3"/>
        <v>, ('MONROE BLVD', 3, 'FFFFFF', '3333CC', 1, 48637, '', '', '645')</v>
      </c>
    </row>
    <row r="219" spans="1:10" x14ac:dyDescent="0.25">
      <c r="A219" t="s">
        <v>94</v>
      </c>
      <c r="B219">
        <v>3</v>
      </c>
      <c r="C219" t="s">
        <v>10</v>
      </c>
      <c r="D219" t="s">
        <v>11</v>
      </c>
      <c r="E219">
        <v>1</v>
      </c>
      <c r="F219">
        <v>48634</v>
      </c>
      <c r="I219">
        <v>627</v>
      </c>
      <c r="J219" t="str">
        <f t="shared" si="3"/>
        <v>, ('WSU DAVIS / DATC', 3, 'FFFFFF', '3333CC', 1, 48634, '', '', '627')</v>
      </c>
    </row>
    <row r="220" spans="1:10" x14ac:dyDescent="0.25">
      <c r="A220" t="s">
        <v>99</v>
      </c>
      <c r="B220">
        <v>3</v>
      </c>
      <c r="C220" t="s">
        <v>10</v>
      </c>
      <c r="D220" t="s">
        <v>11</v>
      </c>
      <c r="E220">
        <v>1</v>
      </c>
      <c r="F220">
        <v>48635</v>
      </c>
      <c r="I220">
        <v>630</v>
      </c>
      <c r="J220" t="str">
        <f t="shared" si="3"/>
        <v>, ('BRIGHAM CITY/ OGDEN COMMUTER', 3, 'FFFFFF', '3333CC', 1, 48635, '', '', '630')</v>
      </c>
    </row>
    <row r="221" spans="1:10" x14ac:dyDescent="0.25">
      <c r="A221" t="s">
        <v>143</v>
      </c>
      <c r="B221">
        <v>3</v>
      </c>
      <c r="C221" t="s">
        <v>10</v>
      </c>
      <c r="D221" t="s">
        <v>11</v>
      </c>
      <c r="E221">
        <v>1</v>
      </c>
      <c r="F221">
        <v>51384</v>
      </c>
      <c r="I221">
        <v>831</v>
      </c>
      <c r="J221" t="str">
        <f t="shared" si="3"/>
        <v>, ('PROVO GRANDVIEW', 3, 'FFFFFF', '3333CC', 1, 51384, '', '', '831')</v>
      </c>
    </row>
    <row r="222" spans="1:10" x14ac:dyDescent="0.25">
      <c r="A222" t="s">
        <v>159</v>
      </c>
      <c r="B222">
        <v>3</v>
      </c>
      <c r="C222" t="s">
        <v>10</v>
      </c>
      <c r="D222" t="s">
        <v>11</v>
      </c>
      <c r="E222">
        <v>1</v>
      </c>
      <c r="F222">
        <v>48638</v>
      </c>
      <c r="I222">
        <v>650</v>
      </c>
      <c r="J222" t="str">
        <f t="shared" si="3"/>
        <v>, ('OGDEN FRONTRUNNER  /  WSU FAST BUS', 3, 'FFFFFF', '3333CC', 1, 48638, '', '', '650')</v>
      </c>
    </row>
    <row r="223" spans="1:10" x14ac:dyDescent="0.25">
      <c r="A223" t="s">
        <v>146</v>
      </c>
      <c r="B223">
        <v>3</v>
      </c>
      <c r="C223" t="s">
        <v>10</v>
      </c>
      <c r="D223" t="s">
        <v>11</v>
      </c>
      <c r="E223">
        <v>1</v>
      </c>
      <c r="F223">
        <v>51387</v>
      </c>
      <c r="I223">
        <v>834</v>
      </c>
      <c r="J223" t="str">
        <f t="shared" si="3"/>
        <v>, ('RIVERWOODS/ PROVO STATION', 3, 'FFFFFF', '3333CC', 1, 51387, '', '', '834')</v>
      </c>
    </row>
    <row r="224" spans="1:10" x14ac:dyDescent="0.25">
      <c r="A224" t="s">
        <v>147</v>
      </c>
      <c r="B224">
        <v>3</v>
      </c>
      <c r="C224" t="s">
        <v>10</v>
      </c>
      <c r="D224" t="s">
        <v>11</v>
      </c>
      <c r="E224">
        <v>1</v>
      </c>
      <c r="F224">
        <v>51380</v>
      </c>
      <c r="I224">
        <v>811</v>
      </c>
      <c r="J224" t="str">
        <f t="shared" si="3"/>
        <v>, ('UTAH VALLEY TRAX CONNECTOR', 3, 'FFFFFF', '3333CC', 1, 51380, '', '', '811')</v>
      </c>
    </row>
    <row r="225" spans="1:10" x14ac:dyDescent="0.25">
      <c r="A225" t="s">
        <v>148</v>
      </c>
      <c r="B225">
        <v>3</v>
      </c>
      <c r="C225" t="s">
        <v>10</v>
      </c>
      <c r="D225" t="s">
        <v>11</v>
      </c>
      <c r="E225">
        <v>1</v>
      </c>
      <c r="F225">
        <v>51381</v>
      </c>
      <c r="I225">
        <v>821</v>
      </c>
      <c r="J225" t="str">
        <f t="shared" si="3"/>
        <v>, ('SOUTH COUNTY/PROVO STATION', 3, 'FFFFFF', '3333CC', 1, 51381, '', '', '821')</v>
      </c>
    </row>
    <row r="226" spans="1:10" x14ac:dyDescent="0.25">
      <c r="A226" t="s">
        <v>149</v>
      </c>
      <c r="B226">
        <v>3</v>
      </c>
      <c r="C226" t="s">
        <v>10</v>
      </c>
      <c r="D226" t="s">
        <v>11</v>
      </c>
      <c r="E226">
        <v>1</v>
      </c>
      <c r="F226">
        <v>51382</v>
      </c>
      <c r="I226">
        <v>822</v>
      </c>
      <c r="J226" t="str">
        <f t="shared" si="3"/>
        <v>, ('SOUTH UTAH COUNTY BYU/UVU LIMITED', 3, 'FFFFFF', '3333CC', 1, 51382, '', '', '822')</v>
      </c>
    </row>
    <row r="227" spans="1:10" x14ac:dyDescent="0.25">
      <c r="A227" t="s">
        <v>150</v>
      </c>
      <c r="B227">
        <v>3</v>
      </c>
      <c r="C227" t="s">
        <v>10</v>
      </c>
      <c r="D227" t="s">
        <v>11</v>
      </c>
      <c r="E227">
        <v>1</v>
      </c>
      <c r="F227">
        <v>51383</v>
      </c>
      <c r="I227">
        <v>830</v>
      </c>
      <c r="J227" t="str">
        <f t="shared" si="3"/>
        <v>, ('PROVO/OREM FRONTRUNNER CONNECTOR', 3, 'FFFFFF', '3333CC', 1, 51383, '', '', '830')</v>
      </c>
    </row>
    <row r="228" spans="1:10" x14ac:dyDescent="0.25">
      <c r="A228" t="s">
        <v>56</v>
      </c>
      <c r="B228">
        <v>3</v>
      </c>
      <c r="C228" t="s">
        <v>10</v>
      </c>
      <c r="D228" t="s">
        <v>11</v>
      </c>
      <c r="E228">
        <v>1</v>
      </c>
      <c r="F228">
        <v>51469</v>
      </c>
      <c r="I228" t="s">
        <v>57</v>
      </c>
      <c r="J228" t="str">
        <f t="shared" si="3"/>
        <v>, ('TOOELE FLEX', 3, 'FFFFFF', '3333CC', 1, 51469, '', '', 'F400')</v>
      </c>
    </row>
    <row r="229" spans="1:10" x14ac:dyDescent="0.25">
      <c r="A229" t="s">
        <v>134</v>
      </c>
      <c r="B229">
        <v>0</v>
      </c>
      <c r="C229" t="s">
        <v>10</v>
      </c>
      <c r="D229" t="s">
        <v>135</v>
      </c>
      <c r="E229">
        <v>1</v>
      </c>
      <c r="F229">
        <v>51371</v>
      </c>
      <c r="I229">
        <v>701</v>
      </c>
      <c r="J229" t="str">
        <f t="shared" si="3"/>
        <v>, ('BLUE LINE', 0, 'FFFFFF', '0000FF', 1, 51371, '', '', '701')</v>
      </c>
    </row>
    <row r="230" spans="1:10" x14ac:dyDescent="0.25">
      <c r="A230" t="s">
        <v>159</v>
      </c>
      <c r="B230">
        <v>3</v>
      </c>
      <c r="C230" t="s">
        <v>10</v>
      </c>
      <c r="D230" t="s">
        <v>11</v>
      </c>
      <c r="E230">
        <v>1</v>
      </c>
      <c r="F230">
        <v>51367</v>
      </c>
      <c r="I230">
        <v>650</v>
      </c>
      <c r="J230" t="str">
        <f t="shared" si="3"/>
        <v>, ('OGDEN FRONTRUNNER  /  WSU FAST BUS', 3, 'FFFFFF', '3333CC', 1, 51367, '', '', '650')</v>
      </c>
    </row>
    <row r="231" spans="1:10" x14ac:dyDescent="0.25">
      <c r="A231" t="s">
        <v>158</v>
      </c>
      <c r="B231">
        <v>3</v>
      </c>
      <c r="C231" t="s">
        <v>10</v>
      </c>
      <c r="D231" t="s">
        <v>11</v>
      </c>
      <c r="E231">
        <v>1</v>
      </c>
      <c r="F231">
        <v>51366</v>
      </c>
      <c r="I231">
        <v>645</v>
      </c>
      <c r="J231" t="str">
        <f t="shared" si="3"/>
        <v>, ('MONROE BLVD', 3, 'FFFFFF', '3333CC', 1, 51366, '', '', '645')</v>
      </c>
    </row>
    <row r="232" spans="1:10" x14ac:dyDescent="0.25">
      <c r="A232" t="s">
        <v>132</v>
      </c>
      <c r="B232">
        <v>3</v>
      </c>
      <c r="C232" t="s">
        <v>10</v>
      </c>
      <c r="D232" t="s">
        <v>11</v>
      </c>
      <c r="E232">
        <v>1</v>
      </c>
      <c r="F232">
        <v>51487</v>
      </c>
      <c r="I232" t="s">
        <v>133</v>
      </c>
      <c r="J232" t="str">
        <f t="shared" si="3"/>
        <v>, ('HERRIMAN FLEX', 3, 'FFFFFF', '3333CC', 1, 51487, '', '', 'F547')</v>
      </c>
    </row>
    <row r="233" spans="1:10" x14ac:dyDescent="0.25">
      <c r="A233" t="s">
        <v>105</v>
      </c>
      <c r="B233">
        <v>3</v>
      </c>
      <c r="C233" t="s">
        <v>10</v>
      </c>
      <c r="D233" t="s">
        <v>11</v>
      </c>
      <c r="E233">
        <v>1</v>
      </c>
      <c r="F233">
        <v>51316</v>
      </c>
      <c r="I233">
        <v>3</v>
      </c>
      <c r="J233" t="str">
        <f t="shared" si="3"/>
        <v>, ('3RD AVENUE', 3, 'FFFFFF', '3333CC', 1, 51316, '', '', '3')</v>
      </c>
    </row>
    <row r="234" spans="1:10" x14ac:dyDescent="0.25">
      <c r="A234" t="s">
        <v>64</v>
      </c>
      <c r="B234">
        <v>3</v>
      </c>
      <c r="C234" t="s">
        <v>10</v>
      </c>
      <c r="D234" t="s">
        <v>11</v>
      </c>
      <c r="E234">
        <v>1</v>
      </c>
      <c r="F234">
        <v>51319</v>
      </c>
      <c r="I234">
        <v>320</v>
      </c>
      <c r="J234" t="str">
        <f t="shared" si="3"/>
        <v>, ('HIGHLAND DRIVE FAST BUS', 3, 'FFFFFF', '3333CC', 1, 51319, '', '', '320')</v>
      </c>
    </row>
    <row r="235" spans="1:10" x14ac:dyDescent="0.25">
      <c r="A235" t="s">
        <v>98</v>
      </c>
      <c r="B235">
        <v>3</v>
      </c>
      <c r="C235" t="s">
        <v>10</v>
      </c>
      <c r="D235" t="s">
        <v>11</v>
      </c>
      <c r="E235">
        <v>1</v>
      </c>
      <c r="F235">
        <v>51318</v>
      </c>
      <c r="I235">
        <v>313</v>
      </c>
      <c r="J235" t="str">
        <f t="shared" si="3"/>
        <v>, ('SOUTH VALLEY / U OF U FAST BUS', 3, 'FFFFFF', '3333CC', 1, 51318, '', '', '313')</v>
      </c>
    </row>
    <row r="236" spans="1:10" x14ac:dyDescent="0.25">
      <c r="A236" t="s">
        <v>53</v>
      </c>
      <c r="B236">
        <v>3</v>
      </c>
      <c r="C236" t="s">
        <v>10</v>
      </c>
      <c r="D236" t="s">
        <v>11</v>
      </c>
      <c r="E236">
        <v>1</v>
      </c>
      <c r="F236">
        <v>51344</v>
      </c>
      <c r="I236">
        <v>513</v>
      </c>
      <c r="J236" t="str">
        <f t="shared" si="3"/>
        <v>, ('INDUSTRIAL BUSINESS PARK SHUTTLE', 3, 'FFFFFF', '3333CC', 1, 51344, '', '', '513')</v>
      </c>
    </row>
    <row r="237" spans="1:10" x14ac:dyDescent="0.25">
      <c r="A237" t="s">
        <v>101</v>
      </c>
      <c r="B237">
        <v>3</v>
      </c>
      <c r="C237" t="s">
        <v>10</v>
      </c>
      <c r="D237" t="s">
        <v>11</v>
      </c>
      <c r="E237">
        <v>1</v>
      </c>
      <c r="F237">
        <v>51313</v>
      </c>
      <c r="I237">
        <v>240</v>
      </c>
      <c r="J237" t="str">
        <f t="shared" si="3"/>
        <v>, ('4000 WEST/ DIXIE VALLEY', 3, 'FFFFFF', '3333CC', 1, 51313, '', '', '240')</v>
      </c>
    </row>
    <row r="238" spans="1:10" x14ac:dyDescent="0.25">
      <c r="A238" t="s">
        <v>108</v>
      </c>
      <c r="B238">
        <v>3</v>
      </c>
      <c r="C238" t="s">
        <v>10</v>
      </c>
      <c r="D238" t="s">
        <v>11</v>
      </c>
      <c r="E238">
        <v>1</v>
      </c>
      <c r="F238">
        <v>51312</v>
      </c>
      <c r="I238">
        <v>232</v>
      </c>
      <c r="J238" t="str">
        <f t="shared" si="3"/>
        <v>, ('3200 WEST', 3, 'FFFFFF', '3333CC', 1, 51312, '', '', '232')</v>
      </c>
    </row>
    <row r="239" spans="1:10" x14ac:dyDescent="0.25">
      <c r="A239" t="s">
        <v>107</v>
      </c>
      <c r="B239">
        <v>3</v>
      </c>
      <c r="C239" t="s">
        <v>10</v>
      </c>
      <c r="D239" t="s">
        <v>11</v>
      </c>
      <c r="E239">
        <v>1</v>
      </c>
      <c r="F239">
        <v>51311</v>
      </c>
      <c r="I239">
        <v>228</v>
      </c>
      <c r="J239" t="str">
        <f t="shared" si="3"/>
        <v>, ('FOOTHILL BLVD / 2700 EAST', 3, 'FFFFFF', '3333CC', 1, 51311, '', '', '228')</v>
      </c>
    </row>
    <row r="240" spans="1:10" x14ac:dyDescent="0.25">
      <c r="A240" t="s">
        <v>106</v>
      </c>
      <c r="B240">
        <v>3</v>
      </c>
      <c r="C240" t="s">
        <v>10</v>
      </c>
      <c r="D240" t="s">
        <v>11</v>
      </c>
      <c r="E240">
        <v>1</v>
      </c>
      <c r="F240">
        <v>51310</v>
      </c>
      <c r="I240">
        <v>227</v>
      </c>
      <c r="J240" t="str">
        <f t="shared" si="3"/>
        <v>, ('2700 WEST', 3, 'FFFFFF', '3333CC', 1, 51310, '', '', '227')</v>
      </c>
    </row>
    <row r="241" spans="1:10" x14ac:dyDescent="0.25">
      <c r="A241" t="s">
        <v>97</v>
      </c>
      <c r="B241">
        <v>3</v>
      </c>
      <c r="C241" t="s">
        <v>10</v>
      </c>
      <c r="D241" t="s">
        <v>11</v>
      </c>
      <c r="E241">
        <v>1</v>
      </c>
      <c r="F241">
        <v>51317</v>
      </c>
      <c r="I241">
        <v>307</v>
      </c>
      <c r="J241" t="str">
        <f t="shared" si="3"/>
        <v>, ('COTTONWOOD HEIGHTS FAST BUS', 3, 'FFFFFF', '3333CC', 1, 51317, '', '', '307')</v>
      </c>
    </row>
    <row r="242" spans="1:10" x14ac:dyDescent="0.25">
      <c r="A242" t="s">
        <v>138</v>
      </c>
      <c r="B242">
        <v>3</v>
      </c>
      <c r="C242" t="s">
        <v>10</v>
      </c>
      <c r="D242" t="s">
        <v>11</v>
      </c>
      <c r="E242">
        <v>1</v>
      </c>
      <c r="F242">
        <v>51368</v>
      </c>
      <c r="I242">
        <v>664</v>
      </c>
      <c r="J242" t="str">
        <f t="shared" si="3"/>
        <v>, ('HAFB WEST GATE / CLEARFIELD STATION', 3, 'FFFFFF', '3333CC', 1, 51368, '', '', '664')</v>
      </c>
    </row>
    <row r="243" spans="1:10" x14ac:dyDescent="0.25">
      <c r="A243" t="s">
        <v>103</v>
      </c>
      <c r="B243">
        <v>3</v>
      </c>
      <c r="C243" t="s">
        <v>10</v>
      </c>
      <c r="D243" t="s">
        <v>11</v>
      </c>
      <c r="E243">
        <v>1</v>
      </c>
      <c r="F243">
        <v>51315</v>
      </c>
      <c r="I243" t="s">
        <v>104</v>
      </c>
      <c r="J243" t="str">
        <f t="shared" si="3"/>
        <v>, ('200 SOUTH EXPRESS', 3, 'FFFFFF', '3333CC', 1, 51315, '', '', '2X')</v>
      </c>
    </row>
    <row r="244" spans="1:10" x14ac:dyDescent="0.25">
      <c r="A244" t="s">
        <v>102</v>
      </c>
      <c r="B244">
        <v>3</v>
      </c>
      <c r="C244" t="s">
        <v>10</v>
      </c>
      <c r="D244" t="s">
        <v>11</v>
      </c>
      <c r="E244">
        <v>1</v>
      </c>
      <c r="F244">
        <v>51314</v>
      </c>
      <c r="I244">
        <v>248</v>
      </c>
      <c r="J244" t="str">
        <f t="shared" si="3"/>
        <v>, ('4800 WEST', 3, 'FFFFFF', '3333CC', 1, 51314, '', '', '248')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Child, Casey</dc:creator>
  <cp:lastModifiedBy>Child, Casey</cp:lastModifiedBy>
  <dcterms:created xsi:type="dcterms:W3CDTF">2014-08-27T21:17:52Z</dcterms:created>
  <dcterms:modified xsi:type="dcterms:W3CDTF">2014-08-28T20:25:34Z</dcterms:modified>
</cp:coreProperties>
</file>