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smussend/Desktop/intro-to-data-journalism-public/sessions/02/02-Homework-Assigned/data/"/>
    </mc:Choice>
  </mc:AlternateContent>
  <bookViews>
    <workbookView xWindow="0" yWindow="540" windowWidth="25600" windowHeight="14480"/>
  </bookViews>
  <sheets>
    <sheet name="states2016" sheetId="1" r:id="rId1"/>
    <sheet name="Sour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D53" i="1"/>
  <c r="J53" i="1"/>
  <c r="J2" i="1"/>
  <c r="I48" i="1"/>
  <c r="I3" i="1"/>
  <c r="I32" i="1"/>
  <c r="I22" i="1"/>
  <c r="I4" i="1"/>
  <c r="I35" i="1"/>
  <c r="I15" i="1"/>
  <c r="I14" i="1"/>
  <c r="I40" i="1"/>
  <c r="I24" i="1"/>
  <c r="I28" i="1"/>
  <c r="I9" i="1"/>
  <c r="I10" i="1"/>
  <c r="I47" i="1"/>
  <c r="I46" i="1"/>
  <c r="I45" i="1"/>
  <c r="I2" i="1"/>
  <c r="I13" i="1"/>
  <c r="I41" i="1"/>
  <c r="I17" i="1"/>
  <c r="I29" i="1"/>
  <c r="I49" i="1"/>
  <c r="I38" i="1"/>
  <c r="I20" i="1"/>
  <c r="I23" i="1"/>
  <c r="I16" i="1"/>
  <c r="I52" i="1"/>
  <c r="I26" i="1"/>
  <c r="I31" i="1"/>
  <c r="I34" i="1"/>
  <c r="I18" i="1"/>
  <c r="I27" i="1"/>
  <c r="I36" i="1"/>
  <c r="I5" i="1"/>
  <c r="I25" i="1"/>
  <c r="I19" i="1"/>
  <c r="I12" i="1"/>
  <c r="I21" i="1"/>
  <c r="I42" i="1"/>
  <c r="I37" i="1"/>
  <c r="I33" i="1"/>
  <c r="I8" i="1"/>
  <c r="I7" i="1"/>
  <c r="I11" i="1"/>
  <c r="I44" i="1"/>
  <c r="I43" i="1"/>
  <c r="I30" i="1"/>
  <c r="I51" i="1"/>
  <c r="I6" i="1"/>
  <c r="I39" i="1"/>
  <c r="I50" i="1"/>
  <c r="C53" i="1"/>
  <c r="H48" i="1"/>
  <c r="H3" i="1"/>
  <c r="H32" i="1"/>
  <c r="H22" i="1"/>
  <c r="H4" i="1"/>
  <c r="H35" i="1"/>
  <c r="H15" i="1"/>
  <c r="H14" i="1"/>
  <c r="H40" i="1"/>
  <c r="H24" i="1"/>
  <c r="H28" i="1"/>
  <c r="H9" i="1"/>
  <c r="H10" i="1"/>
  <c r="H47" i="1"/>
  <c r="H46" i="1"/>
  <c r="H45" i="1"/>
  <c r="H2" i="1"/>
  <c r="H13" i="1"/>
  <c r="H41" i="1"/>
  <c r="H17" i="1"/>
  <c r="H29" i="1"/>
  <c r="H49" i="1"/>
  <c r="H38" i="1"/>
  <c r="H20" i="1"/>
  <c r="H23" i="1"/>
  <c r="H16" i="1"/>
  <c r="H52" i="1"/>
  <c r="H26" i="1"/>
  <c r="H31" i="1"/>
  <c r="H34" i="1"/>
  <c r="H18" i="1"/>
  <c r="H27" i="1"/>
  <c r="H36" i="1"/>
  <c r="H5" i="1"/>
  <c r="H25" i="1"/>
  <c r="H19" i="1"/>
  <c r="H12" i="1"/>
  <c r="H21" i="1"/>
  <c r="H42" i="1"/>
  <c r="H37" i="1"/>
  <c r="H33" i="1"/>
  <c r="H8" i="1"/>
  <c r="H7" i="1"/>
  <c r="H11" i="1"/>
  <c r="H44" i="1"/>
  <c r="H43" i="1"/>
  <c r="H30" i="1"/>
  <c r="H51" i="1"/>
  <c r="H6" i="1"/>
  <c r="H39" i="1"/>
  <c r="H53" i="1"/>
  <c r="H50" i="1"/>
  <c r="G39" i="1"/>
  <c r="G51" i="1"/>
  <c r="G30" i="1"/>
  <c r="G43" i="1"/>
  <c r="G44" i="1"/>
  <c r="G42" i="1"/>
  <c r="G33" i="1"/>
  <c r="G37" i="1"/>
  <c r="G52" i="1"/>
  <c r="G49" i="1"/>
  <c r="G11" i="1"/>
  <c r="G47" i="1"/>
  <c r="G45" i="1"/>
  <c r="G46" i="1"/>
  <c r="G36" i="1"/>
  <c r="G41" i="1"/>
  <c r="G34" i="1"/>
  <c r="G8" i="1"/>
  <c r="G50" i="1"/>
  <c r="G38" i="1"/>
  <c r="G7" i="1"/>
  <c r="G25" i="1"/>
  <c r="G48" i="1"/>
  <c r="G31" i="1"/>
  <c r="G21" i="1"/>
  <c r="G27" i="1"/>
  <c r="G19" i="1"/>
  <c r="G40" i="1"/>
  <c r="G26" i="1"/>
  <c r="G18" i="1"/>
  <c r="G12" i="1"/>
  <c r="G29" i="1"/>
  <c r="G23" i="1"/>
  <c r="G35" i="1"/>
  <c r="G20" i="1"/>
  <c r="G28" i="1"/>
  <c r="G16" i="1"/>
  <c r="G32" i="1"/>
  <c r="G17" i="1"/>
  <c r="G24" i="1"/>
  <c r="G5" i="1"/>
  <c r="G13" i="1"/>
  <c r="G22" i="1"/>
  <c r="G15" i="1"/>
  <c r="G14" i="1"/>
  <c r="G10" i="1"/>
  <c r="G9" i="1"/>
  <c r="G4" i="1"/>
  <c r="G2" i="1"/>
  <c r="G3" i="1"/>
  <c r="G53" i="1"/>
  <c r="G6" i="1"/>
  <c r="F49" i="1"/>
  <c r="F15" i="1"/>
  <c r="F34" i="1"/>
  <c r="F2" i="1"/>
  <c r="F22" i="1"/>
  <c r="F30" i="1"/>
  <c r="F46" i="1"/>
  <c r="F4" i="1"/>
  <c r="F9" i="1"/>
  <c r="F41" i="1"/>
  <c r="F40" i="1"/>
  <c r="F6" i="1"/>
  <c r="F18" i="1"/>
  <c r="F31" i="1"/>
  <c r="F36" i="1"/>
  <c r="F27" i="1"/>
  <c r="F26" i="1"/>
  <c r="F43" i="1"/>
  <c r="F20" i="1"/>
  <c r="F16" i="1"/>
  <c r="F11" i="1"/>
  <c r="F23" i="1"/>
  <c r="F33" i="1"/>
  <c r="F19" i="1"/>
  <c r="F45" i="1"/>
  <c r="F38" i="1"/>
  <c r="F35" i="1"/>
  <c r="F42" i="1"/>
  <c r="F12" i="1"/>
  <c r="F37" i="1"/>
  <c r="F5" i="1"/>
  <c r="F10" i="1"/>
  <c r="F48" i="1"/>
  <c r="F8" i="1"/>
  <c r="F29" i="1"/>
  <c r="F28" i="1"/>
  <c r="F7" i="1"/>
  <c r="F44" i="1"/>
  <c r="F24" i="1"/>
  <c r="F47" i="1"/>
  <c r="F17" i="1"/>
  <c r="F3" i="1"/>
  <c r="F32" i="1"/>
  <c r="F51" i="1"/>
  <c r="F13" i="1"/>
  <c r="F14" i="1"/>
  <c r="F50" i="1"/>
  <c r="F39" i="1"/>
  <c r="F21" i="1"/>
  <c r="F52" i="1"/>
  <c r="F53" i="1"/>
  <c r="F25" i="1"/>
  <c r="E53" i="1"/>
</calcChain>
</file>

<file path=xl/sharedStrings.xml><?xml version="1.0" encoding="utf-8"?>
<sst xmlns="http://schemas.openxmlformats.org/spreadsheetml/2006/main" count="66" uniqueCount="66">
  <si>
    <t>State</t>
  </si>
  <si>
    <t>Total Population, 2016</t>
  </si>
  <si>
    <t>Total Population, 2010</t>
  </si>
  <si>
    <t>Total Population, 2000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</si>
  <si>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</si>
  <si>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</si>
  <si>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</si>
  <si>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</si>
  <si>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</si>
  <si>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</si>
  <si>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</si>
  <si>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</si>
  <si>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</si>
  <si>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</si>
  <si>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</si>
  <si>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</si>
  <si>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</si>
  <si>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</si>
  <si>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</si>
  <si>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</si>
  <si>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</si>
  <si>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</si>
  <si>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</si>
  <si>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</si>
  <si>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</si>
  <si>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</si>
  <si>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</si>
  <si>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</si>
  <si>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</si>
  <si>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</si>
  <si>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</si>
  <si>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</si>
  <si>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</si>
  <si>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</si>
  <si>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</si>
  <si>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</si>
  <si>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</si>
  <si>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</si>
  <si>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</si>
  <si>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</si>
  <si>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</si>
  <si>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</si>
  <si>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</si>
  <si>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</si>
  <si>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</si>
  <si>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</si>
  <si>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</si>
  <si>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</si>
  <si>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</si>
  <si>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</si>
  <si>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</si>
  <si>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 D.C.</t>
  </si>
  <si>
    <t>West Virginia</t>
  </si>
  <si>
    <t>Wisconsin</t>
  </si>
  <si>
    <t>Wyoming</t>
  </si>
  <si>
    <t>[American FactFinder](https://factfinder.census.gov/faces/nav/jsf/pages/index.xhtml)</t>
  </si>
  <si>
    <t>Source</t>
  </si>
  <si>
    <t>Date</t>
  </si>
  <si>
    <t>rec_number</t>
  </si>
  <si>
    <t>change 2010-2016</t>
  </si>
  <si>
    <t>Total</t>
  </si>
  <si>
    <t>pct change 2010 – 2016</t>
  </si>
  <si>
    <t>share of total 2016</t>
  </si>
  <si>
    <t>2016 rank</t>
  </si>
  <si>
    <t>2010 rank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</si>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</sst>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RowHeight="16" x14ac:dyDescent="0.2"/>
  <cols>
    <col min="2" max="2" width="15.83203125" customWidth="1"/>
    <col min="3" max="5" width="19.6640625" bestFit="1" customWidth="1"/>
  </cols>
  <sheetData>
    <row r="1" spans="1:10" x14ac:dyDescent="0.2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59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">
      <c r="A2">
        <v>5</v>
      </c>
      <c r="B2" t="s">
        <v>8</v>
      </c>
      <c r="C2" s="1">
        <v>39250017</v>
      </c>
      <c r="D2" s="1">
        <v>37253956</v>
      </c>
      <c r="E2" s="1">
        <v>33871648</v>
      </c>
      <c r="F2" s="1">
        <f t="shared" ref="F2:F33" si="0">C2-D2</f>
        <v>1996061</v>
      </c>
      <c r="G2" s="3">
        <f t="shared" ref="G2:G33" si="1">(C2-D2)/D2</f>
        <v>5.3579839950420302E-2</v>
      </c>
      <c r="H2" s="3">
        <f t="shared" ref="H2:H33" si="2">C2/$C$53</f>
        <v>0.12146912726679514</v>
      </c>
      <c r="I2">
        <f t="shared" ref="I2:I33" si="3">RANK(C2,$C$2:$C$52)</f>
        <v>1</v>
      </c>
      <c r="J2">
        <f>RANK(D2,$D$2:$D$52)</f>
        <v>1</v>
      </c>
    </row>
    <row r="3" spans="1:10" x14ac:dyDescent="0.2">
      <c r="A3">
        <v>43</v>
      </c>
      <c r="B3" t="s">
        <v>46</v>
      </c>
      <c r="C3" s="1">
        <v>27862596</v>
      </c>
      <c r="D3" s="1">
        <v>25145561</v>
      </c>
      <c r="E3" s="1">
        <v>20851820</v>
      </c>
      <c r="F3" s="1">
        <f t="shared" si="0"/>
        <v>2717035</v>
      </c>
      <c r="G3" s="3">
        <f t="shared" si="1"/>
        <v>0.10805227212866717</v>
      </c>
      <c r="H3" s="3">
        <f t="shared" si="2"/>
        <v>8.622786633461324E-2</v>
      </c>
      <c r="I3">
        <f t="shared" si="3"/>
        <v>2</v>
      </c>
      <c r="J3">
        <f t="shared" ref="J3:J53" si="4">RANK(D3,$D$2:$D$52)</f>
        <v>2</v>
      </c>
    </row>
    <row r="4" spans="1:10" x14ac:dyDescent="0.2">
      <c r="A4">
        <v>9</v>
      </c>
      <c r="B4" t="s">
        <v>12</v>
      </c>
      <c r="C4" s="1">
        <v>20612439</v>
      </c>
      <c r="D4" s="1">
        <v>18801310</v>
      </c>
      <c r="E4" s="1">
        <v>15982378</v>
      </c>
      <c r="F4" s="1">
        <f t="shared" si="0"/>
        <v>1811129</v>
      </c>
      <c r="G4" s="3">
        <f t="shared" si="1"/>
        <v>9.6329936584206105E-2</v>
      </c>
      <c r="H4" s="3">
        <f t="shared" si="2"/>
        <v>6.3790417623769469E-2</v>
      </c>
      <c r="I4">
        <f t="shared" si="3"/>
        <v>3</v>
      </c>
      <c r="J4">
        <f t="shared" si="4"/>
        <v>4</v>
      </c>
    </row>
    <row r="5" spans="1:10" x14ac:dyDescent="0.2">
      <c r="A5">
        <v>32</v>
      </c>
      <c r="B5" t="s">
        <v>35</v>
      </c>
      <c r="C5" s="1">
        <v>19745289</v>
      </c>
      <c r="D5" s="1">
        <v>19378102</v>
      </c>
      <c r="E5" s="1">
        <v>18976457</v>
      </c>
      <c r="F5" s="1">
        <f t="shared" si="0"/>
        <v>367187</v>
      </c>
      <c r="G5" s="3">
        <f t="shared" si="1"/>
        <v>1.8948553372254928E-2</v>
      </c>
      <c r="H5" s="3">
        <f t="shared" si="2"/>
        <v>6.1106802131083153E-2</v>
      </c>
      <c r="I5">
        <f t="shared" si="3"/>
        <v>4</v>
      </c>
      <c r="J5">
        <f t="shared" si="4"/>
        <v>3</v>
      </c>
    </row>
    <row r="6" spans="1:10" x14ac:dyDescent="0.2">
      <c r="A6">
        <v>13</v>
      </c>
      <c r="B6" t="s">
        <v>16</v>
      </c>
      <c r="C6" s="1">
        <v>12801539</v>
      </c>
      <c r="D6" s="1">
        <v>12830632</v>
      </c>
      <c r="E6" s="1">
        <v>12419293</v>
      </c>
      <c r="F6" s="1">
        <f t="shared" si="0"/>
        <v>-29093</v>
      </c>
      <c r="G6" s="3">
        <f t="shared" si="1"/>
        <v>-2.2674642994982633E-3</v>
      </c>
      <c r="H6" s="3">
        <f t="shared" si="2"/>
        <v>3.9617607554204154E-2</v>
      </c>
      <c r="I6">
        <f t="shared" si="3"/>
        <v>5</v>
      </c>
      <c r="J6">
        <f t="shared" si="4"/>
        <v>5</v>
      </c>
    </row>
    <row r="7" spans="1:10" x14ac:dyDescent="0.2">
      <c r="A7">
        <v>38</v>
      </c>
      <c r="B7" t="s">
        <v>41</v>
      </c>
      <c r="C7" s="1">
        <v>12784227</v>
      </c>
      <c r="D7" s="1">
        <v>12702379</v>
      </c>
      <c r="E7" s="1">
        <v>12281054</v>
      </c>
      <c r="F7" s="1">
        <f t="shared" si="0"/>
        <v>81848</v>
      </c>
      <c r="G7" s="3">
        <f t="shared" si="1"/>
        <v>6.4435173915059537E-3</v>
      </c>
      <c r="H7" s="3">
        <f t="shared" si="2"/>
        <v>3.9564031181708752E-2</v>
      </c>
      <c r="I7">
        <f t="shared" si="3"/>
        <v>6</v>
      </c>
      <c r="J7">
        <f t="shared" si="4"/>
        <v>6</v>
      </c>
    </row>
    <row r="8" spans="1:10" x14ac:dyDescent="0.2">
      <c r="A8">
        <v>35</v>
      </c>
      <c r="B8" t="s">
        <v>38</v>
      </c>
      <c r="C8" s="1">
        <v>11614373</v>
      </c>
      <c r="D8" s="1">
        <v>11536504</v>
      </c>
      <c r="E8" s="1">
        <v>11353140</v>
      </c>
      <c r="F8" s="1">
        <f t="shared" si="0"/>
        <v>77869</v>
      </c>
      <c r="G8" s="3">
        <f t="shared" si="1"/>
        <v>6.7497917913433743E-3</v>
      </c>
      <c r="H8" s="3">
        <f t="shared" si="2"/>
        <v>3.5943621427247517E-2</v>
      </c>
      <c r="I8">
        <f t="shared" si="3"/>
        <v>7</v>
      </c>
      <c r="J8">
        <f t="shared" si="4"/>
        <v>7</v>
      </c>
    </row>
    <row r="9" spans="1:10" x14ac:dyDescent="0.2">
      <c r="A9">
        <v>10</v>
      </c>
      <c r="B9" t="s">
        <v>13</v>
      </c>
      <c r="C9" s="1">
        <v>10310371</v>
      </c>
      <c r="D9" s="1">
        <v>9687653</v>
      </c>
      <c r="E9" s="1">
        <v>8186453</v>
      </c>
      <c r="F9" s="1">
        <f t="shared" si="0"/>
        <v>622718</v>
      </c>
      <c r="G9" s="3">
        <f t="shared" si="1"/>
        <v>6.4279552539712154E-2</v>
      </c>
      <c r="H9" s="3">
        <f t="shared" si="2"/>
        <v>3.1908056681016823E-2</v>
      </c>
      <c r="I9">
        <f t="shared" si="3"/>
        <v>8</v>
      </c>
      <c r="J9">
        <f t="shared" si="4"/>
        <v>9</v>
      </c>
    </row>
    <row r="10" spans="1:10" x14ac:dyDescent="0.2">
      <c r="A10">
        <v>33</v>
      </c>
      <c r="B10" t="s">
        <v>36</v>
      </c>
      <c r="C10" s="1">
        <v>10146788</v>
      </c>
      <c r="D10" s="1">
        <v>9535483</v>
      </c>
      <c r="E10" s="1">
        <v>8049313</v>
      </c>
      <c r="F10" s="1">
        <f t="shared" si="0"/>
        <v>611305</v>
      </c>
      <c r="G10" s="3">
        <f t="shared" si="1"/>
        <v>6.4108446315724127E-2</v>
      </c>
      <c r="H10" s="3">
        <f t="shared" si="2"/>
        <v>3.1401807620139111E-2</v>
      </c>
      <c r="I10">
        <f t="shared" si="3"/>
        <v>9</v>
      </c>
      <c r="J10">
        <f t="shared" si="4"/>
        <v>10</v>
      </c>
    </row>
    <row r="11" spans="1:10" x14ac:dyDescent="0.2">
      <c r="A11">
        <v>22</v>
      </c>
      <c r="B11" t="s">
        <v>25</v>
      </c>
      <c r="C11" s="1">
        <v>9928300</v>
      </c>
      <c r="D11" s="1">
        <v>9883640</v>
      </c>
      <c r="E11" s="1">
        <v>9938444</v>
      </c>
      <c r="F11" s="1">
        <f t="shared" si="0"/>
        <v>44660</v>
      </c>
      <c r="G11" s="3">
        <f t="shared" si="1"/>
        <v>4.5185781756518851E-3</v>
      </c>
      <c r="H11" s="3">
        <f t="shared" si="2"/>
        <v>3.0725641118650272E-2</v>
      </c>
      <c r="I11">
        <f t="shared" si="3"/>
        <v>10</v>
      </c>
      <c r="J11">
        <f t="shared" si="4"/>
        <v>8</v>
      </c>
    </row>
    <row r="12" spans="1:10" x14ac:dyDescent="0.2">
      <c r="A12">
        <v>30</v>
      </c>
      <c r="B12" t="s">
        <v>33</v>
      </c>
      <c r="C12" s="1">
        <v>8944469</v>
      </c>
      <c r="D12" s="1">
        <v>8791894</v>
      </c>
      <c r="E12" s="1">
        <v>8414350</v>
      </c>
      <c r="F12" s="1">
        <f t="shared" si="0"/>
        <v>152575</v>
      </c>
      <c r="G12" s="3">
        <f t="shared" si="1"/>
        <v>1.7354053631674814E-2</v>
      </c>
      <c r="H12" s="3">
        <f t="shared" si="2"/>
        <v>2.7680926693481531E-2</v>
      </c>
      <c r="I12">
        <f t="shared" si="3"/>
        <v>11</v>
      </c>
      <c r="J12">
        <f t="shared" si="4"/>
        <v>11</v>
      </c>
    </row>
    <row r="13" spans="1:10" x14ac:dyDescent="0.2">
      <c r="A13">
        <v>46</v>
      </c>
      <c r="B13" t="s">
        <v>49</v>
      </c>
      <c r="C13" s="1">
        <v>8411808</v>
      </c>
      <c r="D13" s="1">
        <v>8001024</v>
      </c>
      <c r="E13" s="1">
        <v>7078515</v>
      </c>
      <c r="F13" s="1">
        <f t="shared" si="0"/>
        <v>410784</v>
      </c>
      <c r="G13" s="3">
        <f t="shared" si="1"/>
        <v>5.1341428297177964E-2</v>
      </c>
      <c r="H13" s="3">
        <f t="shared" si="2"/>
        <v>2.6032472202390269E-2</v>
      </c>
      <c r="I13">
        <f t="shared" si="3"/>
        <v>12</v>
      </c>
      <c r="J13">
        <f t="shared" si="4"/>
        <v>12</v>
      </c>
    </row>
    <row r="14" spans="1:10" x14ac:dyDescent="0.2">
      <c r="A14">
        <v>47</v>
      </c>
      <c r="B14" t="s">
        <v>50</v>
      </c>
      <c r="C14" s="1">
        <v>7288000</v>
      </c>
      <c r="D14" s="1">
        <v>6724540</v>
      </c>
      <c r="E14" s="1">
        <v>5894121</v>
      </c>
      <c r="F14" s="1">
        <f t="shared" si="0"/>
        <v>563460</v>
      </c>
      <c r="G14" s="3">
        <f t="shared" si="1"/>
        <v>8.3791605076332362E-2</v>
      </c>
      <c r="H14" s="3">
        <f t="shared" si="2"/>
        <v>2.2554563467333096E-2</v>
      </c>
      <c r="I14">
        <f t="shared" si="3"/>
        <v>13</v>
      </c>
      <c r="J14">
        <f t="shared" si="4"/>
        <v>13</v>
      </c>
    </row>
    <row r="15" spans="1:10" x14ac:dyDescent="0.2">
      <c r="A15">
        <v>3</v>
      </c>
      <c r="B15" t="s">
        <v>6</v>
      </c>
      <c r="C15" s="1">
        <v>6931071</v>
      </c>
      <c r="D15" s="1">
        <v>6392017</v>
      </c>
      <c r="E15" s="1">
        <v>5130632</v>
      </c>
      <c r="F15" s="1">
        <f t="shared" si="0"/>
        <v>539054</v>
      </c>
      <c r="G15" s="3">
        <f t="shared" si="1"/>
        <v>8.4332378965825655E-2</v>
      </c>
      <c r="H15" s="3">
        <f t="shared" si="2"/>
        <v>2.1449956197323254E-2</v>
      </c>
      <c r="I15">
        <f t="shared" si="3"/>
        <v>14</v>
      </c>
      <c r="J15">
        <f t="shared" si="4"/>
        <v>16</v>
      </c>
    </row>
    <row r="16" spans="1:10" x14ac:dyDescent="0.2">
      <c r="A16">
        <v>21</v>
      </c>
      <c r="B16" t="s">
        <v>24</v>
      </c>
      <c r="C16" s="1">
        <v>6811779</v>
      </c>
      <c r="D16" s="1">
        <v>6547629</v>
      </c>
      <c r="E16" s="1">
        <v>6349097</v>
      </c>
      <c r="F16" s="1">
        <f t="shared" si="0"/>
        <v>264150</v>
      </c>
      <c r="G16" s="3">
        <f t="shared" si="1"/>
        <v>4.0342847769780484E-2</v>
      </c>
      <c r="H16" s="3">
        <f t="shared" si="2"/>
        <v>2.1080776863466901E-2</v>
      </c>
      <c r="I16">
        <f t="shared" si="3"/>
        <v>15</v>
      </c>
      <c r="J16">
        <f t="shared" si="4"/>
        <v>14</v>
      </c>
    </row>
    <row r="17" spans="1:10" x14ac:dyDescent="0.2">
      <c r="A17">
        <v>42</v>
      </c>
      <c r="B17" t="s">
        <v>45</v>
      </c>
      <c r="C17" s="1">
        <v>6651194</v>
      </c>
      <c r="D17" s="1">
        <v>6346105</v>
      </c>
      <c r="E17" s="1">
        <v>5689283</v>
      </c>
      <c r="F17" s="1">
        <f t="shared" si="0"/>
        <v>305089</v>
      </c>
      <c r="G17" s="3">
        <f t="shared" si="1"/>
        <v>4.8075000334851063E-2</v>
      </c>
      <c r="H17" s="3">
        <f t="shared" si="2"/>
        <v>2.0583805873565463E-2</v>
      </c>
      <c r="I17">
        <f t="shared" si="3"/>
        <v>16</v>
      </c>
      <c r="J17">
        <f t="shared" si="4"/>
        <v>17</v>
      </c>
    </row>
    <row r="18" spans="1:10" x14ac:dyDescent="0.2">
      <c r="A18">
        <v>14</v>
      </c>
      <c r="B18" t="s">
        <v>17</v>
      </c>
      <c r="C18" s="1">
        <v>6633053</v>
      </c>
      <c r="D18" s="1">
        <v>6483802</v>
      </c>
      <c r="E18" s="1">
        <v>6080485</v>
      </c>
      <c r="F18" s="1">
        <f t="shared" si="0"/>
        <v>149251</v>
      </c>
      <c r="G18" s="3">
        <f t="shared" si="1"/>
        <v>2.3019055794732783E-2</v>
      </c>
      <c r="H18" s="3">
        <f t="shared" si="2"/>
        <v>2.052766395042319E-2</v>
      </c>
      <c r="I18">
        <f t="shared" si="3"/>
        <v>17</v>
      </c>
      <c r="J18">
        <f t="shared" si="4"/>
        <v>15</v>
      </c>
    </row>
    <row r="19" spans="1:10" x14ac:dyDescent="0.2">
      <c r="A19">
        <v>25</v>
      </c>
      <c r="B19" t="s">
        <v>28</v>
      </c>
      <c r="C19" s="1">
        <v>6093000</v>
      </c>
      <c r="D19" s="1">
        <v>5988927</v>
      </c>
      <c r="E19" s="1">
        <v>5595211</v>
      </c>
      <c r="F19" s="1">
        <f t="shared" si="0"/>
        <v>104073</v>
      </c>
      <c r="G19" s="3">
        <f t="shared" si="1"/>
        <v>1.7377570305999724E-2</v>
      </c>
      <c r="H19" s="3">
        <f t="shared" si="2"/>
        <v>1.8856333041501173E-2</v>
      </c>
      <c r="I19">
        <f t="shared" si="3"/>
        <v>18</v>
      </c>
      <c r="J19">
        <f t="shared" si="4"/>
        <v>18</v>
      </c>
    </row>
    <row r="20" spans="1:10" x14ac:dyDescent="0.2">
      <c r="A20">
        <v>20</v>
      </c>
      <c r="B20" t="s">
        <v>23</v>
      </c>
      <c r="C20" s="1">
        <v>6016447</v>
      </c>
      <c r="D20" s="1">
        <v>5773552</v>
      </c>
      <c r="E20" s="1">
        <v>5296486</v>
      </c>
      <c r="F20" s="1">
        <f t="shared" si="0"/>
        <v>242895</v>
      </c>
      <c r="G20" s="3">
        <f t="shared" si="1"/>
        <v>4.2070288792757038E-2</v>
      </c>
      <c r="H20" s="3">
        <f t="shared" si="2"/>
        <v>1.8619420377242839E-2</v>
      </c>
      <c r="I20">
        <f t="shared" si="3"/>
        <v>19</v>
      </c>
      <c r="J20">
        <f t="shared" si="4"/>
        <v>19</v>
      </c>
    </row>
    <row r="21" spans="1:10" x14ac:dyDescent="0.2">
      <c r="A21">
        <v>50</v>
      </c>
      <c r="B21" t="s">
        <v>53</v>
      </c>
      <c r="C21" s="1">
        <v>5778708</v>
      </c>
      <c r="D21" s="1">
        <v>5686986</v>
      </c>
      <c r="E21" s="1">
        <v>5363675</v>
      </c>
      <c r="F21" s="1">
        <f t="shared" si="0"/>
        <v>91722</v>
      </c>
      <c r="G21" s="3">
        <f t="shared" si="1"/>
        <v>1.612840263717899E-2</v>
      </c>
      <c r="H21" s="3">
        <f t="shared" si="2"/>
        <v>1.7883676776232916E-2</v>
      </c>
      <c r="I21">
        <f t="shared" si="3"/>
        <v>20</v>
      </c>
      <c r="J21">
        <f t="shared" si="4"/>
        <v>20</v>
      </c>
    </row>
    <row r="22" spans="1:10" x14ac:dyDescent="0.2">
      <c r="A22">
        <v>6</v>
      </c>
      <c r="B22" t="s">
        <v>9</v>
      </c>
      <c r="C22" s="1">
        <v>5540545</v>
      </c>
      <c r="D22" s="1">
        <v>5029196</v>
      </c>
      <c r="E22" s="1">
        <v>4301261</v>
      </c>
      <c r="F22" s="1">
        <f t="shared" si="0"/>
        <v>511349</v>
      </c>
      <c r="G22" s="3">
        <f t="shared" si="1"/>
        <v>0.10167609295799965</v>
      </c>
      <c r="H22" s="3">
        <f t="shared" si="2"/>
        <v>1.714662099974136E-2</v>
      </c>
      <c r="I22">
        <f t="shared" si="3"/>
        <v>21</v>
      </c>
      <c r="J22">
        <f t="shared" si="4"/>
        <v>22</v>
      </c>
    </row>
    <row r="23" spans="1:10" x14ac:dyDescent="0.2">
      <c r="A23">
        <v>23</v>
      </c>
      <c r="B23" t="s">
        <v>26</v>
      </c>
      <c r="C23" s="1">
        <v>5519952</v>
      </c>
      <c r="D23" s="1">
        <v>5303925</v>
      </c>
      <c r="E23" s="1">
        <v>4919479</v>
      </c>
      <c r="F23" s="1">
        <f t="shared" si="0"/>
        <v>216027</v>
      </c>
      <c r="G23" s="3">
        <f t="shared" si="1"/>
        <v>4.0729648326475201E-2</v>
      </c>
      <c r="H23" s="3">
        <f t="shared" si="2"/>
        <v>1.7082890741030771E-2</v>
      </c>
      <c r="I23">
        <f t="shared" si="3"/>
        <v>22</v>
      </c>
      <c r="J23">
        <f t="shared" si="4"/>
        <v>21</v>
      </c>
    </row>
    <row r="24" spans="1:10" x14ac:dyDescent="0.2">
      <c r="A24">
        <v>40</v>
      </c>
      <c r="B24" t="s">
        <v>43</v>
      </c>
      <c r="C24" s="1">
        <v>4961119</v>
      </c>
      <c r="D24" s="1">
        <v>4625364</v>
      </c>
      <c r="E24" s="1">
        <v>4012012</v>
      </c>
      <c r="F24" s="1">
        <f t="shared" si="0"/>
        <v>335755</v>
      </c>
      <c r="G24" s="3">
        <f t="shared" si="1"/>
        <v>7.2589962649426076E-2</v>
      </c>
      <c r="H24" s="3">
        <f t="shared" si="2"/>
        <v>1.5353440361483549E-2</v>
      </c>
      <c r="I24">
        <f t="shared" si="3"/>
        <v>23</v>
      </c>
      <c r="J24">
        <f t="shared" si="4"/>
        <v>24</v>
      </c>
    </row>
    <row r="25" spans="1:10" x14ac:dyDescent="0.2">
      <c r="A25">
        <v>1</v>
      </c>
      <c r="B25" t="s">
        <v>4</v>
      </c>
      <c r="C25" s="1">
        <v>4863300</v>
      </c>
      <c r="D25" s="1">
        <v>4779736</v>
      </c>
      <c r="E25" s="1">
        <v>4447100</v>
      </c>
      <c r="F25" s="1">
        <f t="shared" si="0"/>
        <v>83564</v>
      </c>
      <c r="G25" s="3">
        <f t="shared" si="1"/>
        <v>1.7482973955046891E-2</v>
      </c>
      <c r="H25" s="3">
        <f t="shared" si="2"/>
        <v>1.5050714669412877E-2</v>
      </c>
      <c r="I25">
        <f t="shared" si="3"/>
        <v>24</v>
      </c>
      <c r="J25">
        <f t="shared" si="4"/>
        <v>23</v>
      </c>
    </row>
    <row r="26" spans="1:10" x14ac:dyDescent="0.2">
      <c r="A26">
        <v>18</v>
      </c>
      <c r="B26" t="s">
        <v>21</v>
      </c>
      <c r="C26" s="1">
        <v>4681666</v>
      </c>
      <c r="D26" s="1">
        <v>4533372</v>
      </c>
      <c r="E26" s="1">
        <v>4468976</v>
      </c>
      <c r="F26" s="1">
        <f t="shared" si="0"/>
        <v>148294</v>
      </c>
      <c r="G26" s="3">
        <f t="shared" si="1"/>
        <v>3.2711632753720632E-2</v>
      </c>
      <c r="H26" s="3">
        <f t="shared" si="2"/>
        <v>1.4488602213207391E-2</v>
      </c>
      <c r="I26">
        <f t="shared" si="3"/>
        <v>25</v>
      </c>
      <c r="J26">
        <f t="shared" si="4"/>
        <v>25</v>
      </c>
    </row>
    <row r="27" spans="1:10" x14ac:dyDescent="0.2">
      <c r="A27">
        <v>17</v>
      </c>
      <c r="B27" t="s">
        <v>20</v>
      </c>
      <c r="C27" s="1">
        <v>4436974</v>
      </c>
      <c r="D27" s="1">
        <v>4339367</v>
      </c>
      <c r="E27" s="1">
        <v>4041769</v>
      </c>
      <c r="F27" s="1">
        <f t="shared" si="0"/>
        <v>97607</v>
      </c>
      <c r="G27" s="3">
        <f t="shared" si="1"/>
        <v>2.2493372881344214E-2</v>
      </c>
      <c r="H27" s="3">
        <f t="shared" si="2"/>
        <v>1.3731340791150768E-2</v>
      </c>
      <c r="I27">
        <f t="shared" si="3"/>
        <v>26</v>
      </c>
      <c r="J27">
        <f t="shared" si="4"/>
        <v>26</v>
      </c>
    </row>
    <row r="28" spans="1:10" x14ac:dyDescent="0.2">
      <c r="A28">
        <v>37</v>
      </c>
      <c r="B28" t="s">
        <v>40</v>
      </c>
      <c r="C28" s="1">
        <v>4093465</v>
      </c>
      <c r="D28" s="1">
        <v>3831074</v>
      </c>
      <c r="E28" s="1">
        <v>3421399</v>
      </c>
      <c r="F28" s="1">
        <f t="shared" si="0"/>
        <v>262391</v>
      </c>
      <c r="G28" s="3">
        <f t="shared" si="1"/>
        <v>6.8490193611504241E-2</v>
      </c>
      <c r="H28" s="3">
        <f t="shared" si="2"/>
        <v>1.2668265113036042E-2</v>
      </c>
      <c r="I28">
        <f t="shared" si="3"/>
        <v>27</v>
      </c>
      <c r="J28">
        <f t="shared" si="4"/>
        <v>27</v>
      </c>
    </row>
    <row r="29" spans="1:10" x14ac:dyDescent="0.2">
      <c r="A29">
        <v>36</v>
      </c>
      <c r="B29" t="s">
        <v>39</v>
      </c>
      <c r="C29" s="1">
        <v>3923561</v>
      </c>
      <c r="D29" s="1">
        <v>3751351</v>
      </c>
      <c r="E29" s="1">
        <v>3450654</v>
      </c>
      <c r="F29" s="1">
        <f t="shared" si="0"/>
        <v>172210</v>
      </c>
      <c r="G29" s="3">
        <f t="shared" si="1"/>
        <v>4.5906128218873681E-2</v>
      </c>
      <c r="H29" s="3">
        <f t="shared" si="2"/>
        <v>1.2142454115320103E-2</v>
      </c>
      <c r="I29">
        <f t="shared" si="3"/>
        <v>28</v>
      </c>
      <c r="J29">
        <f t="shared" si="4"/>
        <v>28</v>
      </c>
    </row>
    <row r="30" spans="1:10" x14ac:dyDescent="0.2">
      <c r="A30">
        <v>7</v>
      </c>
      <c r="B30" t="s">
        <v>10</v>
      </c>
      <c r="C30" s="1">
        <v>3576452</v>
      </c>
      <c r="D30" s="1">
        <v>3574097</v>
      </c>
      <c r="E30" s="1">
        <v>3405565</v>
      </c>
      <c r="F30" s="1">
        <f t="shared" si="0"/>
        <v>2355</v>
      </c>
      <c r="G30" s="3">
        <f t="shared" si="1"/>
        <v>6.5890769052994369E-4</v>
      </c>
      <c r="H30" s="3">
        <f t="shared" si="2"/>
        <v>1.1068237324625465E-2</v>
      </c>
      <c r="I30">
        <f t="shared" si="3"/>
        <v>29</v>
      </c>
      <c r="J30">
        <f t="shared" si="4"/>
        <v>29</v>
      </c>
    </row>
    <row r="31" spans="1:10" x14ac:dyDescent="0.2">
      <c r="A31">
        <v>15</v>
      </c>
      <c r="B31" t="s">
        <v>18</v>
      </c>
      <c r="C31" s="1">
        <v>3134693</v>
      </c>
      <c r="D31" s="1">
        <v>3046355</v>
      </c>
      <c r="E31" s="1">
        <v>2926324</v>
      </c>
      <c r="F31" s="1">
        <f t="shared" si="0"/>
        <v>88338</v>
      </c>
      <c r="G31" s="3">
        <f t="shared" si="1"/>
        <v>2.8997933596051673E-2</v>
      </c>
      <c r="H31" s="3">
        <f t="shared" si="2"/>
        <v>9.7011021156839707E-3</v>
      </c>
      <c r="I31">
        <f t="shared" si="3"/>
        <v>30</v>
      </c>
      <c r="J31">
        <f t="shared" si="4"/>
        <v>30</v>
      </c>
    </row>
    <row r="32" spans="1:10" x14ac:dyDescent="0.2">
      <c r="A32">
        <v>44</v>
      </c>
      <c r="B32" t="s">
        <v>47</v>
      </c>
      <c r="C32" s="1">
        <v>3051217</v>
      </c>
      <c r="D32" s="1">
        <v>2763885</v>
      </c>
      <c r="E32" s="1">
        <v>2233169</v>
      </c>
      <c r="F32" s="1">
        <f t="shared" si="0"/>
        <v>287332</v>
      </c>
      <c r="G32" s="3">
        <f t="shared" si="1"/>
        <v>0.10395946285753568</v>
      </c>
      <c r="H32" s="3">
        <f t="shared" si="2"/>
        <v>9.4427644729837661E-3</v>
      </c>
      <c r="I32">
        <f t="shared" si="3"/>
        <v>31</v>
      </c>
      <c r="J32">
        <f t="shared" si="4"/>
        <v>34</v>
      </c>
    </row>
    <row r="33" spans="1:10" x14ac:dyDescent="0.2">
      <c r="A33">
        <v>24</v>
      </c>
      <c r="B33" t="s">
        <v>27</v>
      </c>
      <c r="C33" s="1">
        <v>2988726</v>
      </c>
      <c r="D33" s="1">
        <v>2967297</v>
      </c>
      <c r="E33" s="1">
        <v>2844658</v>
      </c>
      <c r="F33" s="1">
        <f t="shared" si="0"/>
        <v>21429</v>
      </c>
      <c r="G33" s="3">
        <f t="shared" si="1"/>
        <v>7.2217240134708456E-3</v>
      </c>
      <c r="H33" s="3">
        <f t="shared" si="2"/>
        <v>9.2493702323639647E-3</v>
      </c>
      <c r="I33">
        <f t="shared" si="3"/>
        <v>32</v>
      </c>
      <c r="J33">
        <f t="shared" si="4"/>
        <v>31</v>
      </c>
    </row>
    <row r="34" spans="1:10" x14ac:dyDescent="0.2">
      <c r="A34">
        <v>4</v>
      </c>
      <c r="B34" t="s">
        <v>7</v>
      </c>
      <c r="C34" s="1">
        <v>2988248</v>
      </c>
      <c r="D34" s="1">
        <v>2915918</v>
      </c>
      <c r="E34" s="1">
        <v>2673400</v>
      </c>
      <c r="F34" s="1">
        <f t="shared" ref="F34:F53" si="5">C34-D34</f>
        <v>72330</v>
      </c>
      <c r="G34" s="3">
        <f t="shared" ref="G34:G53" si="6">(C34-D34)/D34</f>
        <v>2.480522428957193E-2</v>
      </c>
      <c r="H34" s="3">
        <f t="shared" ref="H34:H53" si="7">C34/$C$53</f>
        <v>9.2478909401936312E-3</v>
      </c>
      <c r="I34">
        <f t="shared" ref="I34:I52" si="8">RANK(C34,$C$2:$C$52)</f>
        <v>33</v>
      </c>
      <c r="J34">
        <f t="shared" si="4"/>
        <v>32</v>
      </c>
    </row>
    <row r="35" spans="1:10" x14ac:dyDescent="0.2">
      <c r="A35">
        <v>28</v>
      </c>
      <c r="B35" t="s">
        <v>31</v>
      </c>
      <c r="C35" s="1">
        <v>2940058</v>
      </c>
      <c r="D35" s="1">
        <v>2700551</v>
      </c>
      <c r="E35" s="1">
        <v>1998257</v>
      </c>
      <c r="F35" s="1">
        <f t="shared" si="5"/>
        <v>239507</v>
      </c>
      <c r="G35" s="3">
        <f t="shared" si="6"/>
        <v>8.8688197334543944E-2</v>
      </c>
      <c r="H35" s="3">
        <f t="shared" si="7"/>
        <v>9.0987547692975308E-3</v>
      </c>
      <c r="I35">
        <f t="shared" si="8"/>
        <v>34</v>
      </c>
      <c r="J35">
        <f t="shared" si="4"/>
        <v>35</v>
      </c>
    </row>
    <row r="36" spans="1:10" x14ac:dyDescent="0.2">
      <c r="A36">
        <v>16</v>
      </c>
      <c r="B36" t="s">
        <v>19</v>
      </c>
      <c r="C36" s="1">
        <v>2907289</v>
      </c>
      <c r="D36" s="1">
        <v>2853118</v>
      </c>
      <c r="E36" s="1">
        <v>2688418</v>
      </c>
      <c r="F36" s="1">
        <f t="shared" si="5"/>
        <v>54171</v>
      </c>
      <c r="G36" s="3">
        <f t="shared" si="6"/>
        <v>1.8986596418374566E-2</v>
      </c>
      <c r="H36" s="3">
        <f t="shared" si="7"/>
        <v>8.9973427920388808E-3</v>
      </c>
      <c r="I36">
        <f t="shared" si="8"/>
        <v>35</v>
      </c>
      <c r="J36">
        <f t="shared" si="4"/>
        <v>33</v>
      </c>
    </row>
    <row r="37" spans="1:10" x14ac:dyDescent="0.2">
      <c r="A37">
        <v>31</v>
      </c>
      <c r="B37" t="s">
        <v>34</v>
      </c>
      <c r="C37" s="1">
        <v>2081015</v>
      </c>
      <c r="D37" s="1">
        <v>2059179</v>
      </c>
      <c r="E37" s="1">
        <v>1819046</v>
      </c>
      <c r="F37" s="1">
        <f t="shared" si="5"/>
        <v>21836</v>
      </c>
      <c r="G37" s="3">
        <f t="shared" si="6"/>
        <v>1.0604226247451047E-2</v>
      </c>
      <c r="H37" s="3">
        <f t="shared" si="7"/>
        <v>6.4402284431904749E-3</v>
      </c>
      <c r="I37">
        <f t="shared" si="8"/>
        <v>36</v>
      </c>
      <c r="J37">
        <f t="shared" si="4"/>
        <v>36</v>
      </c>
    </row>
    <row r="38" spans="1:10" x14ac:dyDescent="0.2">
      <c r="A38">
        <v>27</v>
      </c>
      <c r="B38" t="s">
        <v>30</v>
      </c>
      <c r="C38" s="1">
        <v>1907116</v>
      </c>
      <c r="D38" s="1">
        <v>1826341</v>
      </c>
      <c r="E38" s="1">
        <v>1711263</v>
      </c>
      <c r="F38" s="1">
        <f t="shared" si="5"/>
        <v>80775</v>
      </c>
      <c r="G38" s="3">
        <f t="shared" si="6"/>
        <v>4.4227775645402471E-2</v>
      </c>
      <c r="H38" s="3">
        <f t="shared" si="7"/>
        <v>5.9020539052643279E-3</v>
      </c>
      <c r="I38">
        <f t="shared" si="8"/>
        <v>37</v>
      </c>
      <c r="J38">
        <f t="shared" si="4"/>
        <v>38</v>
      </c>
    </row>
    <row r="39" spans="1:10" x14ac:dyDescent="0.2">
      <c r="A39">
        <v>49</v>
      </c>
      <c r="B39" t="s">
        <v>52</v>
      </c>
      <c r="C39" s="1">
        <v>1831102</v>
      </c>
      <c r="D39" s="1">
        <v>1852994</v>
      </c>
      <c r="E39" s="1">
        <v>1808344</v>
      </c>
      <c r="F39" s="1">
        <f t="shared" si="5"/>
        <v>-21892</v>
      </c>
      <c r="G39" s="3">
        <f t="shared" si="6"/>
        <v>-1.1814393354754522E-2</v>
      </c>
      <c r="H39" s="3">
        <f t="shared" si="7"/>
        <v>5.6668093131394849E-3</v>
      </c>
      <c r="I39">
        <f t="shared" si="8"/>
        <v>38</v>
      </c>
      <c r="J39">
        <f t="shared" si="4"/>
        <v>37</v>
      </c>
    </row>
    <row r="40" spans="1:10" x14ac:dyDescent="0.2">
      <c r="A40">
        <v>12</v>
      </c>
      <c r="B40" t="s">
        <v>15</v>
      </c>
      <c r="C40" s="1">
        <v>1683140</v>
      </c>
      <c r="D40" s="1">
        <v>1567582</v>
      </c>
      <c r="E40" s="1">
        <v>1293953</v>
      </c>
      <c r="F40" s="1">
        <f t="shared" si="5"/>
        <v>115558</v>
      </c>
      <c r="G40" s="3">
        <f t="shared" si="6"/>
        <v>7.3717355774689935E-2</v>
      </c>
      <c r="H40" s="3">
        <f t="shared" si="7"/>
        <v>5.2089033965981102E-3</v>
      </c>
      <c r="I40">
        <f t="shared" si="8"/>
        <v>39</v>
      </c>
      <c r="J40">
        <f t="shared" si="4"/>
        <v>39</v>
      </c>
    </row>
    <row r="41" spans="1:10" x14ac:dyDescent="0.2">
      <c r="A41">
        <v>11</v>
      </c>
      <c r="B41" t="s">
        <v>14</v>
      </c>
      <c r="C41" s="1">
        <v>1428557</v>
      </c>
      <c r="D41" s="1">
        <v>1360301</v>
      </c>
      <c r="E41" s="1">
        <v>1211537</v>
      </c>
      <c r="F41" s="1">
        <f t="shared" si="5"/>
        <v>68256</v>
      </c>
      <c r="G41" s="3">
        <f t="shared" si="6"/>
        <v>5.0177129914629186E-2</v>
      </c>
      <c r="H41" s="3">
        <f t="shared" si="7"/>
        <v>4.4210317677281785E-3</v>
      </c>
      <c r="I41">
        <f t="shared" si="8"/>
        <v>40</v>
      </c>
      <c r="J41">
        <f t="shared" si="4"/>
        <v>40</v>
      </c>
    </row>
    <row r="42" spans="1:10" x14ac:dyDescent="0.2">
      <c r="A42">
        <v>29</v>
      </c>
      <c r="B42" t="s">
        <v>32</v>
      </c>
      <c r="C42" s="1">
        <v>1334795</v>
      </c>
      <c r="D42" s="1">
        <v>1316470</v>
      </c>
      <c r="E42" s="1">
        <v>1235786</v>
      </c>
      <c r="F42" s="1">
        <f t="shared" si="5"/>
        <v>18325</v>
      </c>
      <c r="G42" s="3">
        <f t="shared" si="6"/>
        <v>1.3919800679088776E-2</v>
      </c>
      <c r="H42" s="3">
        <f t="shared" si="7"/>
        <v>4.1308614905843687E-3</v>
      </c>
      <c r="I42">
        <f t="shared" si="8"/>
        <v>41</v>
      </c>
      <c r="J42">
        <f t="shared" si="4"/>
        <v>42</v>
      </c>
    </row>
    <row r="43" spans="1:10" x14ac:dyDescent="0.2">
      <c r="A43">
        <v>19</v>
      </c>
      <c r="B43" t="s">
        <v>22</v>
      </c>
      <c r="C43" s="1">
        <v>1331479</v>
      </c>
      <c r="D43" s="1">
        <v>1328361</v>
      </c>
      <c r="E43" s="1">
        <v>1274923</v>
      </c>
      <c r="F43" s="1">
        <f t="shared" si="5"/>
        <v>3118</v>
      </c>
      <c r="G43" s="3">
        <f t="shared" si="6"/>
        <v>2.3472534950965888E-3</v>
      </c>
      <c r="H43" s="3">
        <f t="shared" si="7"/>
        <v>4.120599287996872E-3</v>
      </c>
      <c r="I43">
        <f t="shared" si="8"/>
        <v>42</v>
      </c>
      <c r="J43">
        <f t="shared" si="4"/>
        <v>41</v>
      </c>
    </row>
    <row r="44" spans="1:10" x14ac:dyDescent="0.2">
      <c r="A44">
        <v>39</v>
      </c>
      <c r="B44" t="s">
        <v>42</v>
      </c>
      <c r="C44" s="1">
        <v>1056426</v>
      </c>
      <c r="D44" s="1">
        <v>1052567</v>
      </c>
      <c r="E44" s="1">
        <v>1048319</v>
      </c>
      <c r="F44" s="1">
        <f t="shared" si="5"/>
        <v>3859</v>
      </c>
      <c r="G44" s="3">
        <f t="shared" si="6"/>
        <v>3.666274925966708E-3</v>
      </c>
      <c r="H44" s="3">
        <f t="shared" si="7"/>
        <v>3.2693780550961627E-3</v>
      </c>
      <c r="I44">
        <f t="shared" si="8"/>
        <v>43</v>
      </c>
      <c r="J44">
        <f t="shared" si="4"/>
        <v>43</v>
      </c>
    </row>
    <row r="45" spans="1:10" x14ac:dyDescent="0.2">
      <c r="A45">
        <v>26</v>
      </c>
      <c r="B45" t="s">
        <v>29</v>
      </c>
      <c r="C45" s="1">
        <v>1042520</v>
      </c>
      <c r="D45" s="1">
        <v>989415</v>
      </c>
      <c r="E45" s="1">
        <v>902195</v>
      </c>
      <c r="F45" s="1">
        <f t="shared" si="5"/>
        <v>53105</v>
      </c>
      <c r="G45" s="3">
        <f t="shared" si="6"/>
        <v>5.3673130081917091E-2</v>
      </c>
      <c r="H45" s="3">
        <f t="shared" si="7"/>
        <v>3.226342413002758E-3</v>
      </c>
      <c r="I45">
        <f t="shared" si="8"/>
        <v>44</v>
      </c>
      <c r="J45">
        <f t="shared" si="4"/>
        <v>44</v>
      </c>
    </row>
    <row r="46" spans="1:10" x14ac:dyDescent="0.2">
      <c r="A46">
        <v>8</v>
      </c>
      <c r="B46" t="s">
        <v>11</v>
      </c>
      <c r="C46" s="1">
        <v>952065</v>
      </c>
      <c r="D46" s="1">
        <v>897934</v>
      </c>
      <c r="E46" s="1">
        <v>783600</v>
      </c>
      <c r="F46" s="1">
        <f t="shared" si="5"/>
        <v>54131</v>
      </c>
      <c r="G46" s="3">
        <f t="shared" si="6"/>
        <v>6.0283940690518456E-2</v>
      </c>
      <c r="H46" s="3">
        <f t="shared" si="7"/>
        <v>2.9464064856649951E-3</v>
      </c>
      <c r="I46">
        <f t="shared" si="8"/>
        <v>45</v>
      </c>
      <c r="J46">
        <f t="shared" si="4"/>
        <v>45</v>
      </c>
    </row>
    <row r="47" spans="1:10" x14ac:dyDescent="0.2">
      <c r="A47">
        <v>41</v>
      </c>
      <c r="B47" t="s">
        <v>44</v>
      </c>
      <c r="C47" s="1">
        <v>865454</v>
      </c>
      <c r="D47" s="1">
        <v>814180</v>
      </c>
      <c r="E47" s="1">
        <v>754844</v>
      </c>
      <c r="F47" s="1">
        <f t="shared" si="5"/>
        <v>51274</v>
      </c>
      <c r="G47" s="3">
        <f t="shared" si="6"/>
        <v>6.2976246038959446E-2</v>
      </c>
      <c r="H47" s="3">
        <f t="shared" si="7"/>
        <v>2.6783667907597829E-3</v>
      </c>
      <c r="I47">
        <f t="shared" si="8"/>
        <v>46</v>
      </c>
      <c r="J47">
        <f t="shared" si="4"/>
        <v>46</v>
      </c>
    </row>
    <row r="48" spans="1:10" x14ac:dyDescent="0.2">
      <c r="A48">
        <v>34</v>
      </c>
      <c r="B48" t="s">
        <v>37</v>
      </c>
      <c r="C48" s="1">
        <v>757952</v>
      </c>
      <c r="D48" s="1">
        <v>672591</v>
      </c>
      <c r="E48" s="1">
        <v>642200</v>
      </c>
      <c r="F48" s="1">
        <f t="shared" si="5"/>
        <v>85361</v>
      </c>
      <c r="G48" s="3">
        <f t="shared" si="6"/>
        <v>0.12691368156873939</v>
      </c>
      <c r="H48" s="3">
        <f t="shared" si="7"/>
        <v>2.3456746006026421E-3</v>
      </c>
      <c r="I48">
        <f t="shared" si="8"/>
        <v>47</v>
      </c>
      <c r="J48">
        <f t="shared" si="4"/>
        <v>48</v>
      </c>
    </row>
    <row r="49" spans="1:10" x14ac:dyDescent="0.2">
      <c r="A49">
        <v>2</v>
      </c>
      <c r="B49" t="s">
        <v>5</v>
      </c>
      <c r="C49" s="1">
        <v>741894</v>
      </c>
      <c r="D49" s="1">
        <v>710231</v>
      </c>
      <c r="E49" s="1">
        <v>626932</v>
      </c>
      <c r="F49" s="1">
        <f t="shared" si="5"/>
        <v>31663</v>
      </c>
      <c r="G49" s="3">
        <f t="shared" si="6"/>
        <v>4.458127003749484E-2</v>
      </c>
      <c r="H49" s="3">
        <f t="shared" si="7"/>
        <v>2.2959790489892455E-3</v>
      </c>
      <c r="I49">
        <f t="shared" si="8"/>
        <v>48</v>
      </c>
      <c r="J49">
        <f t="shared" si="4"/>
        <v>47</v>
      </c>
    </row>
    <row r="50" spans="1:10" x14ac:dyDescent="0.2">
      <c r="A50">
        <v>48</v>
      </c>
      <c r="B50" t="s">
        <v>51</v>
      </c>
      <c r="C50" s="1">
        <v>681170</v>
      </c>
      <c r="D50" s="1">
        <v>601723</v>
      </c>
      <c r="E50" s="1">
        <v>572059</v>
      </c>
      <c r="F50" s="1">
        <f t="shared" si="5"/>
        <v>79447</v>
      </c>
      <c r="G50" s="3">
        <f t="shared" si="6"/>
        <v>0.13203251329930882</v>
      </c>
      <c r="H50" s="3">
        <f t="shared" si="7"/>
        <v>2.1080532377940843E-3</v>
      </c>
      <c r="I50">
        <f t="shared" si="8"/>
        <v>49</v>
      </c>
      <c r="J50">
        <f t="shared" si="4"/>
        <v>50</v>
      </c>
    </row>
    <row r="51" spans="1:10" x14ac:dyDescent="0.2">
      <c r="A51">
        <v>45</v>
      </c>
      <c r="B51" t="s">
        <v>48</v>
      </c>
      <c r="C51" s="1">
        <v>624594</v>
      </c>
      <c r="D51" s="1">
        <v>625741</v>
      </c>
      <c r="E51" s="1">
        <v>608827</v>
      </c>
      <c r="F51" s="1">
        <f t="shared" si="5"/>
        <v>-1147</v>
      </c>
      <c r="G51" s="3">
        <f t="shared" si="6"/>
        <v>-1.8330267634692309E-3</v>
      </c>
      <c r="H51" s="3">
        <f t="shared" si="7"/>
        <v>1.9329644640937772E-3</v>
      </c>
      <c r="I51">
        <f t="shared" si="8"/>
        <v>50</v>
      </c>
      <c r="J51">
        <f t="shared" si="4"/>
        <v>49</v>
      </c>
    </row>
    <row r="52" spans="1:10" x14ac:dyDescent="0.2">
      <c r="A52">
        <v>51</v>
      </c>
      <c r="B52" t="s">
        <v>54</v>
      </c>
      <c r="C52" s="1">
        <v>585501</v>
      </c>
      <c r="D52" s="1">
        <v>563626</v>
      </c>
      <c r="E52" s="1">
        <v>493782</v>
      </c>
      <c r="F52" s="1">
        <f t="shared" si="5"/>
        <v>21875</v>
      </c>
      <c r="G52" s="3">
        <f t="shared" si="6"/>
        <v>3.8811197496212028E-2</v>
      </c>
      <c r="H52" s="3">
        <f t="shared" si="7"/>
        <v>1.8119812657364153E-3</v>
      </c>
      <c r="I52">
        <f t="shared" si="8"/>
        <v>51</v>
      </c>
      <c r="J52">
        <f t="shared" si="4"/>
        <v>51</v>
      </c>
    </row>
    <row r="53" spans="1:10" x14ac:dyDescent="0.2">
      <c r="B53" t="s">
        <v>60</v>
      </c>
      <c r="C53" s="1">
        <f>SUM(C2:C52)</f>
        <v>323127513</v>
      </c>
      <c r="D53" s="1">
        <f>SUM(D2:D52)</f>
        <v>308745538</v>
      </c>
      <c r="E53" s="1">
        <f>SUM(E2:E52)</f>
        <v>281421906</v>
      </c>
      <c r="F53" s="1">
        <f t="shared" si="5"/>
        <v>14381975</v>
      </c>
      <c r="G53" s="3">
        <f t="shared" si="6"/>
        <v>4.6581968740872948E-2</v>
      </c>
      <c r="H53" s="3">
        <f t="shared" si="7"/>
        <v>1</v>
      </c>
      <c r="I53" t="s">
        <v>65</v>
      </c>
      <c r="J53" t="e">
        <f t="shared" si="4"/>
        <v>#N/A</v>
      </c>
    </row>
  </sheetData>
  <sortState ref="A2:I52">
    <sortCondition ref="I2:I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56</v>
      </c>
      <c r="B1" t="s">
        <v>57</v>
      </c>
    </row>
    <row r="2" spans="1:2" x14ac:dyDescent="0.2">
      <c r="A2" t="s">
        <v>55</v>
      </c>
      <c r="B2" s="2">
        <v>43347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states2016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2018-09-03T18:58:56Z</dcterms:created>
  <dcterms:modified xsi:type="dcterms:W3CDTF">2018-09-05T13:04:21Z</dcterms:modified>
</cp:coreProperties>
</file>