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t in TX\Documents\Boot Camp\"/>
    </mc:Choice>
  </mc:AlternateContent>
  <xr:revisionPtr revIDLastSave="0" documentId="13_ncr:1_{8F79C3E7-5C06-43D7-982C-A786D28EAAD8}" xr6:coauthVersionLast="47" xr6:coauthVersionMax="47" xr10:uidLastSave="{00000000-0000-0000-0000-000000000000}"/>
  <bookViews>
    <workbookView xWindow="4155" yWindow="4155" windowWidth="57600" windowHeight="15435" activeTab="1" xr2:uid="{00000000-000D-0000-FFFF-FFFF00000000}"/>
  </bookViews>
  <sheets>
    <sheet name="Kickstarter" sheetId="1" r:id="rId1"/>
    <sheet name="GB Musicals Box and Whisker" sheetId="9" r:id="rId2"/>
    <sheet name="Edinburgh Research" sheetId="5" r:id="rId3"/>
    <sheet name="Successful US Kickstarters" sheetId="6" r:id="rId4"/>
    <sheet name="Failed US Kickstarters" sheetId="7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6" i="8"/>
  <c r="C5" i="8"/>
  <c r="C4" i="8"/>
  <c r="B7" i="8"/>
  <c r="B6" i="8"/>
  <c r="B5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C2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<sst xmlns="http://schemas.openxmlformats.org/spreadsheetml/2006/main" count="38341" uniqueCount="8399">
  <si>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</si>
  <si>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</si>
  <si>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</si>
  <si>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</si>
  <si>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</si>
  <si>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</si>
  <si>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</si>
  <si>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</si>
  <si>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</si>
  <si>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</si>
  <si>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</si>
  <si>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</si>
  <si>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</si>
  <si>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</si>
  <si>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</si>
  <si>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</si>
  <si>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</si>
  <si>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</si>
  <si>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</si>
  <si>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</si>
  <si>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</si>
  <si>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</si>
  <si>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</si>
  <si>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</si>
  <si>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</si>
  <si>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</si>
  <si>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</si>
  <si>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</si>
  <si>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</si>
  <si>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</si>
  <si>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</si>
  <si>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</si>
  <si>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</si>
  <si>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</si>
  <si>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</si>
  <si>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</si>
  <si>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</si>
  <si>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</si>
  <si>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</si>
  <si>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</si>
  <si>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</si>
  <si>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</si>
  <si>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</si>
  <si>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</si>
  <si>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</si>
  <si>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</si>
  <si>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</si>
  <si>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</si>
  <si>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</si>
  <si>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</si>
  <si>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</si>
  <si>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</si>
  <si>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</si>
  <si>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</si>
  <si>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</si>
  <si>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</si>
  <si>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</si>
  <si>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</si>
  <si>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</si>
  <si>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</si>
  <si>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</si>
  <si>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</si>
  <si>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</si>
  <si>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</si>
  <si>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</si>
  <si>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</si>
  <si>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</si>
  <si>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</si>
  <si>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</si>
  <si>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</si>
  <si>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</si>
  <si>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</si>
  <si>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</si>
  <si>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</si>
  <si>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</si>
  <si>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</si>
  <si>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</si>
  <si>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</si>
  <si>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</si>
  <si>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</si>
  <si>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</si>
  <si>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</si>
  <si>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</si>
  <si>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</si>
  <si>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</si>
  <si>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</si>
  <si>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</si>
  <si>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</si>
  <si>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</si>
  <si>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</si>
  <si>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</si>
  <si>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</si>
  <si>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</si>
  <si>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</si>
  <si>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</si>
  <si>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</si>
  <si>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</si>
  <si>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</si>
  <si>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</si>
  <si>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</si>
  <si>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</si>
  <si>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</si>
  <si>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</si>
  <si>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</si>
  <si>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</si>
  <si>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</si>
  <si>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</si>
  <si>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</si>
  <si>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</si>
  <si>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</si>
  <si>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</si>
  <si>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</si>
  <si>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</si>
  <si>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</si>
  <si>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</si>
  <si>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</si>
  <si>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</si>
  <si>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</si>
  <si>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</si>
  <si>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</si>
  <si>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</si>
  <si>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</si>
  <si>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</si>
  <si>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</si>
  <si>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</si>
  <si>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</si>
  <si>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</si>
  <si>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</si>
  <si>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</si>
  <si>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</si>
  <si>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</si>
  <si>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</si>
  <si>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</si>
  <si>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</si>
  <si>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</si>
  <si>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</si>
  <si>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</si>
  <si>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</si>
  <si>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</si>
  <si>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</si>
  <si>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</si>
  <si>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</si>
  <si>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</si>
  <si>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</si>
  <si>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</si>
  <si>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</si>
  <si>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</si>
  <si>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</si>
  <si>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</si>
  <si>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</si>
  <si>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</si>
  <si>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</si>
  <si>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</si>
  <si>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</si>
  <si>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</si>
  <si>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</si>
  <si>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</si>
  <si>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</si>
  <si>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</si>
  <si>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</si>
  <si>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</si>
  <si>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</si>
  <si>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</si>
  <si>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</si>
  <si>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</si>
  <si>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</si>
  <si>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</si>
  <si>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</si>
  <si>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</si>
  <si>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</si>
  <si>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</si>
  <si>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</si>
  <si>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</si>
  <si>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</si>
  <si>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</si>
  <si>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</si>
  <si>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</si>
  <si>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</si>
  <si>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</si>
  <si>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</si>
  <si>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</si>
  <si>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</si>
  <si>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</si>
  <si>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</si>
  <si>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</si>
  <si>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</si>
  <si>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</si>
  <si>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</si>
  <si>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</si>
  <si>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</si>
  <si>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</si>
  <si>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</si>
  <si>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</si>
  <si>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</si>
  <si>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</si>
  <si>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</si>
  <si>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</si>
  <si>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</si>
  <si>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</si>
  <si>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</si>
  <si>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</si>
  <si>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</si>
  <si>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</si>
  <si>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</si>
  <si>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</si>
  <si>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</si>
  <si>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</si>
  <si>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</si>
  <si>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</si>
  <si>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</si>
  <si>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</si>
  <si>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</si>
  <si>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</si>
  <si>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</si>
  <si>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</si>
  <si>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</si>
  <si>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</si>
  <si>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</si>
  <si>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</si>
  <si>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</si>
  <si>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</si>
  <si>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</si>
  <si>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</si>
  <si>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</si>
  <si>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</si>
  <si>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</si>
  <si>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</si>
  <si>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</si>
  <si>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</si>
  <si>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</si>
  <si>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</si>
  <si>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</si>
  <si>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</si>
  <si>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</si>
  <si>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</si>
  <si>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</si>
  <si>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</si>
  <si>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</si>
  <si>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</si>
  <si>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</si>
  <si>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</si>
  <si>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</si>
  <si>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</si>
  <si>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</si>
  <si>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</si>
  <si>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</si>
  <si>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</si>
  <si>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</si>
  <si>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</si>
  <si>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</si>
  <si>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</si>
  <si>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</si>
  <si>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</si>
  <si>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</si>
  <si>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</si>
  <si>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</si>
  <si>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</si>
  <si>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</si>
  <si>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</si>
  <si>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</si>
  <si>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</si>
  <si>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</si>
  <si>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</si>
  <si>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</si>
  <si>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</si>
  <si>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</si>
  <si>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</si>
  <si>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</si>
  <si>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</si>
  <si>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</si>
  <si>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</si>
  <si>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</si>
  <si>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</si>
  <si>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</si>
  <si>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</si>
  <si>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</si>
  <si>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</si>
  <si>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</si>
  <si>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</si>
  <si>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</si>
  <si>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</si>
  <si>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</si>
  <si>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</si>
  <si>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</si>
  <si>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</si>
  <si>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</si>
  <si>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</si>
  <si>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</si>
  <si>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</si>
  <si>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</si>
  <si>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</si>
  <si>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</si>
  <si>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</si>
  <si>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</si>
  <si>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</si>
  <si>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</si>
  <si>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</si>
  <si>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</si>
  <si>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</si>
  <si>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</si>
  <si>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</si>
  <si>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</si>
  <si>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</si>
  <si>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</si>
  <si>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</si>
  <si>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</si>
  <si>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</si>
  <si>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</si>
  <si>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</si>
  <si>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</si>
  <si>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</si>
  <si>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</si>
  <si>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</si>
  <si>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</si>
  <si>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</si>
  <si>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</si>
  <si>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</si>
  <si>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</si>
  <si>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</si>
  <si>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</si>
  <si>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</si>
  <si>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</si>
  <si>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</si>
  <si>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</si>
  <si>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</si>
  <si>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</si>
  <si>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</si>
  <si>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</si>
  <si>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</si>
  <si>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</si>
  <si>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</si>
  <si>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</si>
  <si>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</si>
  <si>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</si>
  <si>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</si>
  <si>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</si>
  <si>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</si>
  <si>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</si>
  <si>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</si>
  <si>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</si>
  <si>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</si>
  <si>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</si>
  <si>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</si>
  <si>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</si>
  <si>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</si>
  <si>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</si>
  <si>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</si>
  <si>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</si>
  <si>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</si>
  <si>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</si>
  <si>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</si>
  <si>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</si>
  <si>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</si>
  <si>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</si>
  <si>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</si>
  <si>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</si>
  <si>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</si>
  <si>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</si>
  <si>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</si>
  <si>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</si>
  <si>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</si>
  <si>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</si>
  <si>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</si>
  <si>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</si>
  <si>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</si>
  <si>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</si>
  <si>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</si>
  <si>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</si>
  <si>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</si>
  <si>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</si>
  <si>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</si>
  <si>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</si>
  <si>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</si>
  <si>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</si>
  <si>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</si>
  <si>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</si>
  <si>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</si>
  <si>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</si>
  <si>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</si>
  <si>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</si>
  <si>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</si>
  <si>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</si>
  <si>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</si>
  <si>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</si>
  <si>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</si>
  <si>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</si>
  <si>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</si>
  <si>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</si>
  <si>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</si>
  <si>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</si>
  <si>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</si>
  <si>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</si>
  <si>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</si>
  <si>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</si>
  <si>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</si>
  <si>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</si>
  <si>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</si>
  <si>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</si>
  <si>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</si>
  <si>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</si>
  <si>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</si>
  <si>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</si>
  <si>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</si>
  <si>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</si>
  <si>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</si>
  <si>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</si>
  <si>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</si>
  <si>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</si>
  <si>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</si>
  <si>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</si>
  <si>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</si>
  <si>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</si>
  <si>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</si>
  <si>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</si>
  <si>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</si>
  <si>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</si>
  <si>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</si>
  <si>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</si>
  <si>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</si>
  <si>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</si>
  <si>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</si>
  <si>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</si>
  <si>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</si>
  <si>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</si>
  <si>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</si>
  <si>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</si>
  <si>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</si>
  <si>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</si>
  <si>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</si>
  <si>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</si>
  <si>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</si>
  <si>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</si>
  <si>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</si>
  <si>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</si>
  <si>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</si>
  <si>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</si>
  <si>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</si>
  <si>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</si>
  <si>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</si>
  <si>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</si>
  <si>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</si>
  <si>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</si>
  <si>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</si>
  <si>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</si>
  <si>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</si>
  <si>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</si>
  <si>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</si>
  <si>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</si>
  <si>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</si>
  <si>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</si>
  <si>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</si>
  <si>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</si>
  <si>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</si>
  <si>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</si>
  <si>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</si>
  <si>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</si>
  <si>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</si>
  <si>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</si>
  <si>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</si>
  <si>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</si>
  <si>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</si>
  <si>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</si>
  <si>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</si>
  <si>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</si>
  <si>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</si>
  <si>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</si>
  <si>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</si>
  <si>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</si>
  <si>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</si>
  <si>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</si>
  <si>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</si>
  <si>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</si>
  <si>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</si>
  <si>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</si>
  <si>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</si>
  <si>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</si>
  <si>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</si>
  <si>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</si>
  <si>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</si>
  <si>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</si>
  <si>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</si>
  <si>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</si>
  <si>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</si>
  <si>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</si>
  <si>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</si>
  <si>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</si>
  <si>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</si>
  <si>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</si>
  <si>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</si>
  <si>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</si>
  <si>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</si>
  <si>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</si>
  <si>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</si>
  <si>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</si>
  <si>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</si>
  <si>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</si>
  <si>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</si>
  <si>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</si>
  <si>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</si>
  <si>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</si>
  <si>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</si>
  <si>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</si>
  <si>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</si>
  <si>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</si>
  <si>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</si>
  <si>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</si>
  <si>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</si>
  <si>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</si>
  <si>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</si>
  <si>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</si>
  <si>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</si>
  <si>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</si>
  <si>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</si>
  <si>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</si>
  <si>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</si>
  <si>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</si>
  <si>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</si>
  <si>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</si>
  <si>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</si>
  <si>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</si>
  <si>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</si>
  <si>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</si>
  <si>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</si>
  <si>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</si>
  <si>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</si>
  <si>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</si>
  <si>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</si>
  <si>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</si>
  <si>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</si>
  <si>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</si>
  <si>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</si>
  <si>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</si>
  <si>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</si>
  <si>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</si>
  <si>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</si>
  <si>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</si>
  <si>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</si>
  <si>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</si>
  <si>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</si>
  <si>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</si>
  <si>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</si>
  <si>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</si>
  <si>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</si>
  <si>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</si>
  <si>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</si>
  <si>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</si>
  <si>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</si>
  <si>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</si>
  <si>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</si>
  <si>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</si>
  <si>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</si>
  <si>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</si>
  <si>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</si>
  <si>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</si>
  <si>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</si>
  <si>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</si>
  <si>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</si>
  <si>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</si>
  <si>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</si>
  <si>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</si>
  <si>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</si>
  <si>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</si>
  <si>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</si>
  <si>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</si>
  <si>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</si>
  <si>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</si>
  <si>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</si>
  <si>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</si>
  <si>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</si>
  <si>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</si>
  <si>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</si>
  <si>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</si>
  <si>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</si>
  <si>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</si>
  <si>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</si>
  <si>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</si>
  <si>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</si>
  <si>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</si>
  <si>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</si>
  <si>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</si>
  <si>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</si>
  <si>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</si>
  <si>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</si>
  <si>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</si>
  <si>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</si>
  <si>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</si>
  <si>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</si>
  <si>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</si>
  <si>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</si>
  <si>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</si>
  <si>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</si>
  <si>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</si>
  <si>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</si>
  <si>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</si>
  <si>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</si>
  <si>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</si>
  <si>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</si>
  <si>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</si>
  <si>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</si>
  <si>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</si>
  <si>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</si>
  <si>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</si>
  <si>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</si>
  <si>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</si>
  <si>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</si>
  <si>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</si>
  <si>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</si>
  <si>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</si>
  <si>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</si>
  <si>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</si>
  <si>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</si>
  <si>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</si>
  <si>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</si>
  <si>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</si>
  <si>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</si>
  <si>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</si>
  <si>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</si>
  <si>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</si>
  <si>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</si>
  <si>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</si>
  <si>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</si>
  <si>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</si>
  <si>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</si>
  <si>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</si>
  <si>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</si>
  <si>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</si>
  <si>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</si>
  <si>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</si>
  <si>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</si>
  <si>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</si>
  <si>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</si>
  <si>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</si>
  <si>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</si>
  <si>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</si>
  <si>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</si>
  <si>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</si>
  <si>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</si>
  <si>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</si>
  <si>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</si>
  <si>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</si>
  <si>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</si>
  <si>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</si>
  <si>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</si>
  <si>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</si>
  <si>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</si>
  <si>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</si>
  <si>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</si>
  <si>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</si>
  <si>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</si>
  <si>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</si>
  <si>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</si>
  <si>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</si>
  <si>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</si>
  <si>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</si>
  <si>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</si>
  <si>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</si>
  <si>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</si>
  <si>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</si>
  <si>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</si>
  <si>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</si>
  <si>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</si>
  <si>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</si>
  <si>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</si>
  <si>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</si>
  <si>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</si>
  <si>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</si>
  <si>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</si>
  <si>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</si>
  <si>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</si>
  <si>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</si>
  <si>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</si>
  <si>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</si>
  <si>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</si>
  <si>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</si>
  <si>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</si>
  <si>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</si>
  <si>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</si>
  <si>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</si>
  <si>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</si>
  <si>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</si>
  <si>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</si>
  <si>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</si>
  <si>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</si>
  <si>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</si>
  <si>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</si>
  <si>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</si>
  <si>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</si>
  <si>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</si>
  <si>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</si>
  <si>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</si>
  <si>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</si>
  <si>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</si>
  <si>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</si>
  <si>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</si>
  <si>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</si>
  <si>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</si>
  <si>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</si>
  <si>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</si>
  <si>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</si>
  <si>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</si>
  <si>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</si>
  <si>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</si>
  <si>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</si>
  <si>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</si>
  <si>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</si>
  <si>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</si>
  <si>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</si>
  <si>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</si>
  <si>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</si>
  <si>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</si>
  <si>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</si>
  <si>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</si>
  <si>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</si>
  <si>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</si>
  <si>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</si>
  <si>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</si>
  <si>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</si>
  <si>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</si>
  <si>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</si>
  <si>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</si>
  <si>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</si>
  <si>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</si>
  <si>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</si>
  <si>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</si>
  <si>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</si>
  <si>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</si>
  <si>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</si>
  <si>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</si>
  <si>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</si>
  <si>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</si>
  <si>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</si>
  <si>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</si>
  <si>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</si>
  <si>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</si>
  <si>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</si>
  <si>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</si>
  <si>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</si>
  <si>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</si>
  <si>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</si>
  <si>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</si>
  <si>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</si>
  <si>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</si>
  <si>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</si>
  <si>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</si>
  <si>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</si>
  <si>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</si>
  <si>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</si>
  <si>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</si>
  <si>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</si>
  <si>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</si>
  <si>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</si>
  <si>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</si>
  <si>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</si>
  <si>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</si>
  <si>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</si>
  <si>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</si>
  <si>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</si>
  <si>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</si>
  <si>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</si>
  <si>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</si>
  <si>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</si>
  <si>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</si>
  <si>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</si>
  <si>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</si>
  <si>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</si>
  <si>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</si>
  <si>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</si>
  <si>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</si>
  <si>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</si>
  <si>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</si>
  <si>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</si>
  <si>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</si>
  <si>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</si>
  <si>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</si>
  <si>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</si>
  <si>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</si>
  <si>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</si>
  <si>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</si>
  <si>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</si>
  <si>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</si>
  <si>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</si>
  <si>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</si>
  <si>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</si>
  <si>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</si>
  <si>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</si>
  <si>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</si>
  <si>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</si>
  <si>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</si>
  <si>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</si>
  <si>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</si>
  <si>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</si>
  <si>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</si>
  <si>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</si>
  <si>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</si>
  <si>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</si>
  <si>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</si>
  <si>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</si>
  <si>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</si>
  <si>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</si>
  <si>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</si>
  <si>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</si>
  <si>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</si>
  <si>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</si>
  <si>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</si>
  <si>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</si>
  <si>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</si>
  <si>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</si>
  <si>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</si>
  <si>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</si>
  <si>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</si>
  <si>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</si>
  <si>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</si>
  <si>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</si>
  <si>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</si>
  <si>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</si>
  <si>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</si>
  <si>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</si>
  <si>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</si>
  <si>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</si>
  <si>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</si>
  <si>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</si>
  <si>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</si>
  <si>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</si>
  <si>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</si>
  <si>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</si>
  <si>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</si>
  <si>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</si>
  <si>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</si>
  <si>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</si>
  <si>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</si>
  <si>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</si>
  <si>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</si>
  <si>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</si>
  <si>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</si>
  <si>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</si>
  <si>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</si>
  <si>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</si>
  <si>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</si>
  <si>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</si>
  <si>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</si>
  <si>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</si>
  <si>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</si>
  <si>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</si>
  <si>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</si>
  <si>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</si>
  <si>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</si>
  <si>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</si>
  <si>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</si>
  <si>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</si>
  <si>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</si>
  <si>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</si>
  <si>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</si>
  <si>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</si>
  <si>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</si>
  <si>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</si>
  <si>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</si>
  <si>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</si>
  <si>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</si>
  <si>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</si>
  <si>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</si>
  <si>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</si>
  <si>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</si>
  <si>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</si>
  <si>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</si>
  <si>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</si>
  <si>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</si>
  <si>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</si>
  <si>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</si>
  <si>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</si>
  <si>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</si>
  <si>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</si>
  <si>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</si>
  <si>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</si>
  <si>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</si>
  <si>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</si>
  <si>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</si>
  <si>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</si>
  <si>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</si>
  <si>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</si>
  <si>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</si>
  <si>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</si>
  <si>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</si>
  <si>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</si>
  <si>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</si>
  <si>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</si>
  <si>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</si>
  <si>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</si>
  <si>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</si>
  <si>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</si>
  <si>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</si>
  <si>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</si>
  <si>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</si>
  <si>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</si>
  <si>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</si>
  <si>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</si>
  <si>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</si>
  <si>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</si>
  <si>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</si>
  <si>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</si>
  <si>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</si>
  <si>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</si>
  <si>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</si>
  <si>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</si>
  <si>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</si>
  <si>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</si>
  <si>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</si>
  <si>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</si>
  <si>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</si>
  <si>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</si>
  <si>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</si>
  <si>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</si>
  <si>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</si>
  <si>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</si>
  <si>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</si>
  <si>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</si>
  <si>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</si>
  <si>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</si>
  <si>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</si>
  <si>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</si>
  <si>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</si>
  <si>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</si>
  <si>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</si>
  <si>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</si>
  <si>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</si>
  <si>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</si>
  <si>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</si>
  <si>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</si>
  <si>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</si>
  <si>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</si>
  <si>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</si>
  <si>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</si>
  <si>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</si>
  <si>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</si>
  <si>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</si>
  <si>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</si>
  <si>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</si>
  <si>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</si>
  <si>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</si>
  <si>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</si>
  <si>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</si>
  <si>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</si>
  <si>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</si>
  <si>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</si>
  <si>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</si>
  <si>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</si>
  <si>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</si>
  <si>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</si>
  <si>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</si>
  <si>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</si>
  <si>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</si>
  <si>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</si>
  <si>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</si>
  <si>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</si>
  <si>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</si>
  <si>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</si>
  <si>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</si>
  <si>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</si>
  <si>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</si>
  <si>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</si>
  <si>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</si>
  <si>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</si>
  <si>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</si>
  <si>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</si>
  <si>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</si>
  <si>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</si>
  <si>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</si>
  <si>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</si>
  <si>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</si>
  <si>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</si>
  <si>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</si>
  <si>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</si>
  <si>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</si>
  <si>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</si>
  <si>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</si>
  <si>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</si>
  <si>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</si>
  <si>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</si>
  <si>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</si>
  <si>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</si>
  <si>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</si>
  <si>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</si>
  <si>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</si>
  <si>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</si>
  <si>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</si>
  <si>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</si>
  <si>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</si>
  <si>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</si>
  <si>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</si>
  <si>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</si>
  <si>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</si>
  <si>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</si>
  <si>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</si>
  <si>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</si>
  <si>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</si>
  <si>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</si>
  <si>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</si>
  <si>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</si>
  <si>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</si>
  <si>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</si>
  <si>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</si>
  <si>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</si>
  <si>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</si>
  <si>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</si>
  <si>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</si>
  <si>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</si>
  <si>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</si>
  <si>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</si>
  <si>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</si>
  <si>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</si>
  <si>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</si>
  <si>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</si>
  <si>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</si>
  <si>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</si>
  <si>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</si>
  <si>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</si>
  <si>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</si>
  <si>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</si>
  <si>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</si>
  <si>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</si>
  <si>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</si>
  <si>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</si>
  <si>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</si>
  <si>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</si>
  <si>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</si>
  <si>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</si>
  <si>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</si>
  <si>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</si>
  <si>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</si>
  <si>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</si>
  <si>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</si>
  <si>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</si>
  <si>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</si>
  <si>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</si>
  <si>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</si>
  <si>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</si>
  <si>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</si>
  <si>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</si>
  <si>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</si>
  <si>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</si>
  <si>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</si>
  <si>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</si>
  <si>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</si>
  <si>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</si>
  <si>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</si>
  <si>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</si>
  <si>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</si>
  <si>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</si>
  <si>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</si>
  <si>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</si>
  <si>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</si>
  <si>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</si>
  <si>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</si>
  <si>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</si>
  <si>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</si>
  <si>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</si>
  <si>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</si>
  <si>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</si>
  <si>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</si>
  <si>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</si>
  <si>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</si>
  <si>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</si>
  <si>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</si>
  <si>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</si>
  <si>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</si>
  <si>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</si>
  <si>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</si>
  <si>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</si>
  <si>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</si>
  <si>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</si>
  <si>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</si>
  <si>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</si>
  <si>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</si>
  <si>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</si>
  <si>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</si>
  <si>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</si>
  <si>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</si>
  <si>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</si>
  <si>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</si>
  <si>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</si>
  <si>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</si>
  <si>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</si>
  <si>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</si>
  <si>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</si>
  <si>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</si>
  <si>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</si>
  <si>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</si>
  <si>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</si>
  <si>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</si>
  <si>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</si>
  <si>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</si>
  <si>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</si>
  <si>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</si>
  <si>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</si>
  <si>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</si>
  <si>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</si>
  <si>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</si>
  <si>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</si>
  <si>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</si>
  <si>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</si>
  <si>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</si>
  <si>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</si>
  <si>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</si>
  <si>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</si>
  <si>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</si>
  <si>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</si>
  <si>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</si>
  <si>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</si>
  <si>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</si>
  <si>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</si>
  <si>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</si>
  <si>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</si>
  <si>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</si>
  <si>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</si>
  <si>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</si>
  <si>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</si>
  <si>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</si>
  <si>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</si>
  <si>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</si>
  <si>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</si>
  <si>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</si>
  <si>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</si>
  <si>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</si>
  <si>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</si>
  <si>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</si>
  <si>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</si>
  <si>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</si>
  <si>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</si>
  <si>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</si>
  <si>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</si>
  <si>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</si>
  <si>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</si>
  <si>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</si>
  <si>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</si>
  <si>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</si>
  <si>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</si>
  <si>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</si>
  <si>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</si>
  <si>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</si>
  <si>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</si>
  <si>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</si>
  <si>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</si>
  <si>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</si>
  <si>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</si>
  <si>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</si>
  <si>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</si>
  <si>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</si>
  <si>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</si>
  <si>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</si>
  <si>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</si>
  <si>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</si>
  <si>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</si>
  <si>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</si>
  <si>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</si>
  <si>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</si>
  <si>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</si>
  <si>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</si>
  <si>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</si>
  <si>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</si>
  <si>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</si>
  <si>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</si>
  <si>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</si>
  <si>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</si>
  <si>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</si>
  <si>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</si>
  <si>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</si>
  <si>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</si>
  <si>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</si>
  <si>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</si>
  <si>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</si>
  <si>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</si>
  <si>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</si>
  <si>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</si>
  <si>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</si>
  <si>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</si>
  <si>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</si>
  <si>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</si>
  <si>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</si>
  <si>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</si>
  <si>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</si>
  <si>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</si>
  <si>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</si>
  <si>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</si>
  <si>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</si>
  <si>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</si>
  <si>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</si>
  <si>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</si>
  <si>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</si>
  <si>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</si>
  <si>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</si>
  <si>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</si>
  <si>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</si>
  <si>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</si>
  <si>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</si>
  <si>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</si>
  <si>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</si>
  <si>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</si>
  <si>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</si>
  <si>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</si>
  <si>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</si>
  <si>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</si>
  <si>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</si>
  <si>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</si>
  <si>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</si>
  <si>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</si>
  <si>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</si>
  <si>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</si>
  <si>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</si>
  <si>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</si>
  <si>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</si>
  <si>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</si>
  <si>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</si>
  <si>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</si>
  <si>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</si>
  <si>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</si>
  <si>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</si>
  <si>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</si>
  <si>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</si>
  <si>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</si>
  <si>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</si>
  <si>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</si>
  <si>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</si>
  <si>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</si>
  <si>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</si>
  <si>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</si>
  <si>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</si>
  <si>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</si>
  <si>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</si>
  <si>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</si>
  <si>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</si>
  <si>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</si>
  <si>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</si>
  <si>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</si>
  <si>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</si>
  <si>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</si>
  <si>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</si>
  <si>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</si>
  <si>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</si>
  <si>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</si>
  <si>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</si>
  <si>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</si>
  <si>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</si>
  <si>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</si>
  <si>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</si>
  <si>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</si>
  <si>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</si>
  <si>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</si>
  <si>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</si>
  <si>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</si>
  <si>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</si>
  <si>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</si>
  <si>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</si>
  <si>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</si>
  <si>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</si>
  <si>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</si>
  <si>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</si>
  <si>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</si>
  <si>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</si>
  <si>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</si>
  <si>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</si>
  <si>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</si>
  <si>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</si>
  <si>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</si>
  <si>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</si>
  <si>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</si>
  <si>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</si>
  <si>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</si>
  <si>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</si>
  <si>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</si>
  <si>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</si>
  <si>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</si>
  <si>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</si>
  <si>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</si>
  <si>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</si>
  <si>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</si>
  <si>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</si>
  <si>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</si>
  <si>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</si>
  <si>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</si>
  <si>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</si>
  <si>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</si>
  <si>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</si>
  <si>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</si>
  <si>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</si>
  <si>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</si>
  <si>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</si>
  <si>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</si>
  <si>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</si>
  <si>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</si>
  <si>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</si>
  <si>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</si>
  <si>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</si>
  <si>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</si>
  <si>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</si>
  <si>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</si>
  <si>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</si>
  <si>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</si>
  <si>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</si>
  <si>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</si>
  <si>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</si>
  <si>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</si>
  <si>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</si>
  <si>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</si>
  <si>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</si>
  <si>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</si>
  <si>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</si>
  <si>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</si>
  <si>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</si>
  <si>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</si>
  <si>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</si>
  <si>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</si>
  <si>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</si>
  <si>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</si>
  <si>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</si>
  <si>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</si>
  <si>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</si>
  <si>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</si>
  <si>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</si>
  <si>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</si>
  <si>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</si>
  <si>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</si>
  <si>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</si>
  <si>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</si>
  <si>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</si>
  <si>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</si>
  <si>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</si>
  <si>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</si>
  <si>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</si>
  <si>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</si>
  <si>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</si>
  <si>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</si>
  <si>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</si>
  <si>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</si>
  <si>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</si>
  <si>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</si>
  <si>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</si>
  <si>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</si>
  <si>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</si>
  <si>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</si>
  <si>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</si>
  <si>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</si>
  <si>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</si>
  <si>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</si>
  <si>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</si>
  <si>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</si>
  <si>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</si>
  <si>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</si>
  <si>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</si>
  <si>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</si>
  <si>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</si>
  <si>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</si>
  <si>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</si>
  <si>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</si>
  <si>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</si>
  <si>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</si>
  <si>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</si>
  <si>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</si>
  <si>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</si>
  <si>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</si>
  <si>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</si>
  <si>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</si>
  <si>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</si>
  <si>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</si>
  <si>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</si>
  <si>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</si>
  <si>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</si>
  <si>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</si>
  <si>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</si>
  <si>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</si>
  <si>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</si>
  <si>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</si>
  <si>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</si>
  <si>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</si>
  <si>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</si>
  <si>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</si>
  <si>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</si>
  <si>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</si>
  <si>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</si>
  <si>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</si>
  <si>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</si>
  <si>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</si>
  <si>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</si>
  <si>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</si>
  <si>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</si>
  <si>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</si>
  <si>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</si>
  <si>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</si>
  <si>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</si>
  <si>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</si>
  <si>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</si>
  <si>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</si>
  <si>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</si>
  <si>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</si>
  <si>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</si>
  <si>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</si>
  <si>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</si>
  <si>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</si>
  <si>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</si>
  <si>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</si>
  <si>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</si>
  <si>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</si>
  <si>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</si>
  <si>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</si>
  <si>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</si>
  <si>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</si>
  <si>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</si>
  <si>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</si>
  <si>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</si>
  <si>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</si>
  <si>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</si>
  <si>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</si>
  <si>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</si>
  <si>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</si>
  <si>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</si>
  <si>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</si>
  <si>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</si>
  <si>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</si>
  <si>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</si>
  <si>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</si>
  <si>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</si>
  <si>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</si>
  <si>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</si>
  <si>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</si>
  <si>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</si>
  <si>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</si>
  <si>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</si>
  <si>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</si>
  <si>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</si>
  <si>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</si>
  <si>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</si>
  <si>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</si>
  <si>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</si>
  <si>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</si>
  <si>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</si>
  <si>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</si>
  <si>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</si>
  <si>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</si>
  <si>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</si>
  <si>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</si>
  <si>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</si>
  <si>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</si>
  <si>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</si>
  <si>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</si>
  <si>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</si>
  <si>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</si>
  <si>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</si>
  <si>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</si>
  <si>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</si>
  <si>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</si>
  <si>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</si>
  <si>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</si>
  <si>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</si>
  <si>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</si>
  <si>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</si>
  <si>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</si>
  <si>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</si>
  <si>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</si>
  <si>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</si>
  <si>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</si>
  <si>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</si>
  <si>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</si>
  <si>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</si>
  <si>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</si>
  <si>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</si>
  <si>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</si>
  <si>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</si>
  <si>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</si>
  <si>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</si>
  <si>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</si>
  <si>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</si>
  <si>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</si>
  <si>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</si>
  <si>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</si>
  <si>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</si>
  <si>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</si>
  <si>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</si>
  <si>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</si>
  <si>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</si>
  <si>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</si>
  <si>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</si>
  <si>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</si>
  <si>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</si>
  <si>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</si>
  <si>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</si>
  <si>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</si>
  <si>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</si>
  <si>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</si>
  <si>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</si>
  <si>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</si>
  <si>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</si>
  <si>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</si>
  <si>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</si>
  <si>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</si>
  <si>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</si>
  <si>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</si>
  <si>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</si>
  <si>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</si>
  <si>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</si>
  <si>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</si>
  <si>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</si>
  <si>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</si>
  <si>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</si>
  <si>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</si>
  <si>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</si>
  <si>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</si>
  <si>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</si>
  <si>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</si>
  <si>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</si>
  <si>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</si>
  <si>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</si>
  <si>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</si>
  <si>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</si>
  <si>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</si>
  <si>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</si>
  <si>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</si>
  <si>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</si>
  <si>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</si>
  <si>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</si>
  <si>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</si>
  <si>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</si>
  <si>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</si>
  <si>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</si>
  <si>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</si>
  <si>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</si>
  <si>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</si>
  <si>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</si>
  <si>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</si>
  <si>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</si>
  <si>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</si>
  <si>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</si>
  <si>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</si>
  <si>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</si>
  <si>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</si>
  <si>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</si>
  <si>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</si>
  <si>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</si>
  <si>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</si>
  <si>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</si>
  <si>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</si>
  <si>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</si>
  <si>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</si>
  <si>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</si>
  <si>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</si>
  <si>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</si>
  <si>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</si>
  <si>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</si>
  <si>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</si>
  <si>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</si>
  <si>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</si>
  <si>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</si>
  <si>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</si>
  <si>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</si>
  <si>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</si>
  <si>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</si>
  <si>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</si>
  <si>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</si>
  <si>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</si>
  <si>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</si>
  <si>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</si>
  <si>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</si>
  <si>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</si>
  <si>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</si>
  <si>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</si>
  <si>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</si>
  <si>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</si>
  <si>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</si>
  <si>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</si>
  <si>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</si>
  <si>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</si>
  <si>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</si>
  <si>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</si>
  <si>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</si>
  <si>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</si>
  <si>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</si>
  <si>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</si>
  <si>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</si>
  <si>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</si>
  <si>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</si>
  <si>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</si>
  <si>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</si>
  <si>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</si>
  <si>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</si>
  <si>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</si>
  <si>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</si>
  <si>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</si>
  <si>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</si>
  <si>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</si>
  <si>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</si>
  <si>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</si>
  <si>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</si>
  <si>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</si>
  <si>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</si>
  <si>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</si>
  <si>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</si>
  <si>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</si>
  <si>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</si>
  <si>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</si>
  <si>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</si>
  <si>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</si>
  <si>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</si>
  <si>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</si>
  <si>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</si>
  <si>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</si>
  <si>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</si>
  <si>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</si>
  <si>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</si>
  <si>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</si>
  <si>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</si>
  <si>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</si>
  <si>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</si>
  <si>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</si>
  <si>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</si>
  <si>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</si>
  <si>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</si>
  <si>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</si>
  <si>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</si>
  <si>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</si>
  <si>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</si>
  <si>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</si>
  <si>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</si>
  <si>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</si>
  <si>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</si>
  <si>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</si>
  <si>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</si>
  <si>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</si>
  <si>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</si>
  <si>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</si>
  <si>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</si>
  <si>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</si>
  <si>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</si>
  <si>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</si>
  <si>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</si>
  <si>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</si>
  <si>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</si>
  <si>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</si>
  <si>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</si>
  <si>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</si>
  <si>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</si>
  <si>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</si>
  <si>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</si>
  <si>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</si>
  <si>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</si>
  <si>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</si>
  <si>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</si>
  <si>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</si>
  <si>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</si>
  <si>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</si>
  <si>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</si>
  <si>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</si>
  <si>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</si>
  <si>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</si>
  <si>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</si>
  <si>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</si>
  <si>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</si>
  <si>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</si>
  <si>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</si>
  <si>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</si>
  <si>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</si>
  <si>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</si>
  <si>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</si>
  <si>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</si>
  <si>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</si>
  <si>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</si>
  <si>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</si>
  <si>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</si>
  <si>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</si>
  <si>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</si>
  <si>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</si>
  <si>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</si>
  <si>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</si>
  <si>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</si>
  <si>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</si>
  <si>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</si>
  <si>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</si>
  <si>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</si>
  <si>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</si>
  <si>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</si>
  <si>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</si>
  <si>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</si>
  <si>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</si>
  <si>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</si>
  <si>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</si>
  <si>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</si>
  <si>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</si>
  <si>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</si>
  <si>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</si>
  <si>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</si>
  <si>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</si>
  <si>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</si>
  <si>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</si>
  <si>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</si>
  <si>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</si>
  <si>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</si>
  <si>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</si>
  <si>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</si>
  <si>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</si>
  <si>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</si>
  <si>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</si>
  <si>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</si>
  <si>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</si>
  <si>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</si>
  <si>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</si>
  <si>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</si>
  <si>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</si>
  <si>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</si>
  <si>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</si>
  <si>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</si>
  <si>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</si>
  <si>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</si>
  <si>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</si>
  <si>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</si>
  <si>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</si>
  <si>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</si>
  <si>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</si>
  <si>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</si>
  <si>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</si>
  <si>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</si>
  <si>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</si>
  <si>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</si>
  <si>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</si>
  <si>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</si>
  <si>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</si>
  <si>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</si>
  <si>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</si>
  <si>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</si>
  <si>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</si>
  <si>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</si>
  <si>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</si>
  <si>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</si>
  <si>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</si>
  <si>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</si>
  <si>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</si>
  <si>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</si>
  <si>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</si>
  <si>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</si>
  <si>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</si>
  <si>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</si>
  <si>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</si>
  <si>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</si>
  <si>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</si>
  <si>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</si>
  <si>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</si>
  <si>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</si>
  <si>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</si>
  <si>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</si>
  <si>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</si>
  <si>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</si>
  <si>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</si>
  <si>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</si>
  <si>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</si>
  <si>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</si>
  <si>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</si>
  <si>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</si>
  <si>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</si>
  <si>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</si>
  <si>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</si>
  <si>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</si>
  <si>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</si>
  <si>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</si>
  <si>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</si>
  <si>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</si>
  <si>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</si>
  <si>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</si>
  <si>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</si>
  <si>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</si>
  <si>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</si>
  <si>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</si>
  <si>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</si>
  <si>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</si>
  <si>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</si>
  <si>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</si>
  <si>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</si>
  <si>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</si>
  <si>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</si>
  <si>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</si>
  <si>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</si>
  <si>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</si>
  <si>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</si>
  <si>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</si>
  <si>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</si>
  <si>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</si>
  <si>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</si>
  <si>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</si>
  <si>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</si>
  <si>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</si>
  <si>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</si>
  <si>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</si>
  <si>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</si>
  <si>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</si>
  <si>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</si>
  <si>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</si>
  <si>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</si>
  <si>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</si>
  <si>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</si>
  <si>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</si>
  <si>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</si>
  <si>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</si>
  <si>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</si>
  <si>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</si>
  <si>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</si>
  <si>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</si>
  <si>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</si>
  <si>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</si>
  <si>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</si>
  <si>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</si>
  <si>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</si>
  <si>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</si>
  <si>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</si>
  <si>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</si>
  <si>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</si>
  <si>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</si>
  <si>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</si>
  <si>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</si>
  <si>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</si>
  <si>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</si>
  <si>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</si>
  <si>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</si>
  <si>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</si>
  <si>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</si>
  <si>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</si>
  <si>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</si>
  <si>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</si>
  <si>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</si>
  <si>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</si>
  <si>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</si>
  <si>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</si>
  <si>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</si>
  <si>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</si>
  <si>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</si>
  <si>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</si>
  <si>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</si>
  <si>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</si>
  <si>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</si>
  <si>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</si>
  <si>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</si>
  <si>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</si>
  <si>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</si>
  <si>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</si>
  <si>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</si>
  <si>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</si>
  <si>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</si>
  <si>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</si>
  <si>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</si>
  <si>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</si>
  <si>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</si>
  <si>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</si>
  <si>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</si>
  <si>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</si>
  <si>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</si>
  <si>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</si>
  <si>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</si>
  <si>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</si>
  <si>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</si>
  <si>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</si>
  <si>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</si>
  <si>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</si>
  <si>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</si>
  <si>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</si>
  <si>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</si>
  <si>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</si>
  <si>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</si>
  <si>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</si>
  <si>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</si>
  <si>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</si>
  <si>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</si>
  <si>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</si>
  <si>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</si>
  <si>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</si>
  <si>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</si>
  <si>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</si>
  <si>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</si>
  <si>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</si>
  <si>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</si>
  <si>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</si>
  <si>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</si>
  <si>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</si>
  <si>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</si>
  <si>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</si>
  <si>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</si>
  <si>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</si>
  <si>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</si>
  <si>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</si>
  <si>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</si>
  <si>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</si>
  <si>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</si>
  <si>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</si>
  <si>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</si>
  <si>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</si>
  <si>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</si>
  <si>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</si>
  <si>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</si>
  <si>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</si>
  <si>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</si>
  <si>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</si>
  <si>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</si>
  <si>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</si>
  <si>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</si>
  <si>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</si>
  <si>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</si>
  <si>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</si>
  <si>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</si>
  <si>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</si>
  <si>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</si>
  <si>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</si>
  <si>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</si>
  <si>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</si>
  <si>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</si>
  <si>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</si>
  <si>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</si>
  <si>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</si>
  <si>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</si>
  <si>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</si>
  <si>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</si>
  <si>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</si>
  <si>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</si>
  <si>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</si>
  <si>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</si>
  <si>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</si>
  <si>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</si>
  <si>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</si>
  <si>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</si>
  <si>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</si>
  <si>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</si>
  <si>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</si>
  <si>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</si>
  <si>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</si>
  <si>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</si>
  <si>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</si>
  <si>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</si>
  <si>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</si>
  <si>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</si>
  <si>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</si>
  <si>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</si>
  <si>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</si>
  <si>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</si>
  <si>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</si>
  <si>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</si>
  <si>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</si>
  <si>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</si>
  <si>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</si>
  <si>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</si>
  <si>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</si>
  <si>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</si>
  <si>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</si>
  <si>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</si>
  <si>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</si>
  <si>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</si>
  <si>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</si>
  <si>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</si>
  <si>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</si>
  <si>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</si>
  <si>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</si>
  <si>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</si>
  <si>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</si>
  <si>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</si>
  <si>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</si>
  <si>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</si>
  <si>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</si>
  <si>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</si>
  <si>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</si>
  <si>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</si>
  <si>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</si>
  <si>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</si>
  <si>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</si>
  <si>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</si>
  <si>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</si>
  <si>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</si>
  <si>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</si>
  <si>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</si>
  <si>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</si>
  <si>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</si>
  <si>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</si>
  <si>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</si>
  <si>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</si>
  <si>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</si>
  <si>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</si>
  <si>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</si>
  <si>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</si>
  <si>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</si>
  <si>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</si>
  <si>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</si>
  <si>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</si>
  <si>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</si>
  <si>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</si>
  <si>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</si>
  <si>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</si>
  <si>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</si>
  <si>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</si>
  <si>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</si>
  <si>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</si>
  <si>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</si>
  <si>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</si>
  <si>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</si>
  <si>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</si>
  <si>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</si>
  <si>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</si>
  <si>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</si>
  <si>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</si>
  <si>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</si>
  <si>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</si>
  <si>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</si>
  <si>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</si>
  <si>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</si>
  <si>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</si>
  <si>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</si>
  <si>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</si>
  <si>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</si>
  <si>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</si>
  <si>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</si>
  <si>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</si>
  <si>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</si>
  <si>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</si>
  <si>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</si>
  <si>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</si>
  <si>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</si>
  <si>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</si>
  <si>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</si>
  <si>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</si>
  <si>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</si>
  <si>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</si>
  <si>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</si>
  <si>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</si>
  <si>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</si>
  <si>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</si>
  <si>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</si>
  <si>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</si>
  <si>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</si>
  <si>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</si>
  <si>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</si>
  <si>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</si>
  <si>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</si>
  <si>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</si>
  <si>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</si>
  <si>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</si>
  <si>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</si>
  <si>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</si>
  <si>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</si>
  <si>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</si>
  <si>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</si>
  <si>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</si>
  <si>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</si>
  <si>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</si>
  <si>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</si>
  <si>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</si>
  <si>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</si>
  <si>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</si>
  <si>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</si>
  <si>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</si>
  <si>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</si>
  <si>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</si>
  <si>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</si>
  <si>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</si>
  <si>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</si>
  <si>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</si>
  <si>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</si>
  <si>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</si>
  <si>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</si>
  <si>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</si>
  <si>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</si>
  <si>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</si>
  <si>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</si>
  <si>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</si>
  <si>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</si>
  <si>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</si>
  <si>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</si>
  <si>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</si>
  <si>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</si>
  <si>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</si>
  <si>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</si>
  <si>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</si>
  <si>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</si>
  <si>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</si>
  <si>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</si>
  <si>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</si>
  <si>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</si>
  <si>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</si>
  <si>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</si>
  <si>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</si>
  <si>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</si>
  <si>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</si>
  <si>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</si>
  <si>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</si>
  <si>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</si>
  <si>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</si>
  <si>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</si>
  <si>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</si>
  <si>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</si>
  <si>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</si>
  <si>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</si>
  <si>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</si>
  <si>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</si>
  <si>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</si>
  <si>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</si>
  <si>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</si>
  <si>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</si>
  <si>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</si>
  <si>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</si>
  <si>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</si>
  <si>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</si>
  <si>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</si>
  <si>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</si>
  <si>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</si>
  <si>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</si>
  <si>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</si>
  <si>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</si>
  <si>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</si>
  <si>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</si>
  <si>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</si>
  <si>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</si>
  <si>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</si>
  <si>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</si>
  <si>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</si>
  <si>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</si>
  <si>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</si>
  <si>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</si>
  <si>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</si>
  <si>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</si>
  <si>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</si>
  <si>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</si>
  <si>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</si>
  <si>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</si>
  <si>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</si>
  <si>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</si>
  <si>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</si>
  <si>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</si>
  <si>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</si>
  <si>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</si>
  <si>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</si>
  <si>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</si>
  <si>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</si>
  <si>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</si>
  <si>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</si>
  <si>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</si>
  <si>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</si>
  <si>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</si>
  <si>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</si>
  <si>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</si>
  <si>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</si>
  <si>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</si>
  <si>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</si>
  <si>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</si>
  <si>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</si>
  <si>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</si>
  <si>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</si>
  <si>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</si>
  <si>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</si>
  <si>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</si>
  <si>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</si>
  <si>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</si>
  <si>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</si>
  <si>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</si>
  <si>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</si>
  <si>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</si>
  <si>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</si>
  <si>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</si>
  <si>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</si>
  <si>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</si>
  <si>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</si>
  <si>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</si>
  <si>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</si>
  <si>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</si>
  <si>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</si>
  <si>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</si>
  <si>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</si>
  <si>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</si>
  <si>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</si>
  <si>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</si>
  <si>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</si>
  <si>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</si>
  <si>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</si>
  <si>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</si>
  <si>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</si>
  <si>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</si>
  <si>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</si>
  <si>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</si>
  <si>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</si>
  <si>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</si>
  <si>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</si>
  <si>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</si>
  <si>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</si>
  <si>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</si>
  <si>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</si>
  <si>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</si>
  <si>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</si>
  <si>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</si>
  <si>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</si>
  <si>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</si>
  <si>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</si>
  <si>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</si>
  <si>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</si>
  <si>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</si>
  <si>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</si>
  <si>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</si>
  <si>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</si>
  <si>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</si>
  <si>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</si>
  <si>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</si>
  <si>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</si>
  <si>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</si>
  <si>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</si>
  <si>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</si>
  <si>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</si>
  <si>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</si>
  <si>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</si>
  <si>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</si>
  <si>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</si>
  <si>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</si>
  <si>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</si>
  <si>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</si>
  <si>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</si>
  <si>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</si>
  <si>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</si>
  <si>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</si>
  <si>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</si>
  <si>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</si>
  <si>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</si>
  <si>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</si>
  <si>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</si>
  <si>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</si>
  <si>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</si>
  <si>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</si>
  <si>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</si>
  <si>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</si>
  <si>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</si>
  <si>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</si>
  <si>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</si>
  <si>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</si>
  <si>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</si>
  <si>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</si>
  <si>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</si>
  <si>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</si>
  <si>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</si>
  <si>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</si>
  <si>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</si>
  <si>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</si>
  <si>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</si>
  <si>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</si>
  <si>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</si>
  <si>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</si>
  <si>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</si>
  <si>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</si>
  <si>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</si>
  <si>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</si>
  <si>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</si>
  <si>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</si>
  <si>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</si>
  <si>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</si>
  <si>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</si>
  <si>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</si>
  <si>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</si>
  <si>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</si>
  <si>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</si>
  <si>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</si>
  <si>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</si>
  <si>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</si>
  <si>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</si>
  <si>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</si>
  <si>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</si>
  <si>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</si>
  <si>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</si>
  <si>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</si>
  <si>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</si>
  <si>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</si>
  <si>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</si>
  <si>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</si>
  <si>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</si>
  <si>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</si>
  <si>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</si>
  <si>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</si>
  <si>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</si>
  <si>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</si>
  <si>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</si>
  <si>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</si>
  <si>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</si>
  <si>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</si>
  <si>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</si>
  <si>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</si>
  <si>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</si>
  <si>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</si>
  <si>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</si>
  <si>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</si>
  <si>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</si>
  <si>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</si>
  <si>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</si>
  <si>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</si>
  <si>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</si>
  <si>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</si>
  <si>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</si>
  <si>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</si>
  <si>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</si>
  <si>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</si>
  <si>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</si>
  <si>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</si>
  <si>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</si>
  <si>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</si>
  <si>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</si>
  <si>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</si>
  <si>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</si>
  <si>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</si>
  <si>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</si>
  <si>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</si>
  <si>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</si>
  <si>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</si>
  <si>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</si>
  <si>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</si>
  <si>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</si>
  <si>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</si>
  <si>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</si>
  <si>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</si>
  <si>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</si>
  <si>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</si>
  <si>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</si>
  <si>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</si>
  <si>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</si>
  <si>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</si>
  <si>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</si>
  <si>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</si>
  <si>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</si>
  <si>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</si>
  <si>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</si>
  <si>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</si>
  <si>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</si>
  <si>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</si>
  <si>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</si>
  <si>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</si>
  <si>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</si>
  <si>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</si>
  <si>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</si>
  <si>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</si>
  <si>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</si>
  <si>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</si>
  <si>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</si>
  <si>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</si>
  <si>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</si>
  <si>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</si>
  <si>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</si>
  <si>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</si>
  <si>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</si>
  <si>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</si>
  <si>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</si>
  <si>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</si>
  <si>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</si>
  <si>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</si>
  <si>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</si>
  <si>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</si>
  <si>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</si>
  <si>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</si>
  <si>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</si>
  <si>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</si>
  <si>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</si>
  <si>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</si>
  <si>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</si>
  <si>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</si>
  <si>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</si>
  <si>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</si>
  <si>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</si>
  <si>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</si>
  <si>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</si>
  <si>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</si>
  <si>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</si>
  <si>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</si>
  <si>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</si>
  <si>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</si>
  <si>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</si>
  <si>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</si>
  <si>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</si>
  <si>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</si>
  <si>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</si>
  <si>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</si>
  <si>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</si>
  <si>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</si>
  <si>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</si>
  <si>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</si>
  <si>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</si>
  <si>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</si>
  <si>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</si>
  <si>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</si>
  <si>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</si>
  <si>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</si>
  <si>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</si>
  <si>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</si>
  <si>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</si>
  <si>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</si>
  <si>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</si>
  <si>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</si>
  <si>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</si>
  <si>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</si>
  <si>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</si>
  <si>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</si>
  <si>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</si>
  <si>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</si>
  <si>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</si>
  <si>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</si>
  <si>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</si>
  <si>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</si>
  <si>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</si>
  <si>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</si>
  <si>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</si>
  <si>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</si>
  <si>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</si>
  <si>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</si>
  <si>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</si>
  <si>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</si>
  <si>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</si>
  <si>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</si>
  <si>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</si>
  <si>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</si>
  <si>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</si>
  <si>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</si>
  <si>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</si>
  <si>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</si>
  <si>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</si>
  <si>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</si>
  <si>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</si>
  <si>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</si>
  <si>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</si>
  <si>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</si>
  <si>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</si>
  <si>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</si>
  <si>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</si>
  <si>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</si>
  <si>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</si>
  <si>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</si>
  <si>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</si>
  <si>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</si>
  <si>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</si>
  <si>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</si>
  <si>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</si>
  <si>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</si>
  <si>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</si>
  <si>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</si>
  <si>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</si>
  <si>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</si>
  <si>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</si>
  <si>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</si>
  <si>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</si>
  <si>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</si>
  <si>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</si>
  <si>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</si>
  <si>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</si>
  <si>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</si>
  <si>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</si>
  <si>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</si>
  <si>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</si>
  <si>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</si>
  <si>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</si>
  <si>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</si>
  <si>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</si>
  <si>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</si>
  <si>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</si>
  <si>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</si>
  <si>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</si>
  <si>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</si>
  <si>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</si>
  <si>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</si>
  <si>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</si>
  <si>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</si>
  <si>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</si>
  <si>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</si>
  <si>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</si>
  <si>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</si>
  <si>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</si>
  <si>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</si>
  <si>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</si>
  <si>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</si>
  <si>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</si>
  <si>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</si>
  <si>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</si>
  <si>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</si>
  <si>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</si>
  <si>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</si>
  <si>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</si>
  <si>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</si>
  <si>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</si>
  <si>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</si>
  <si>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</si>
  <si>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</si>
  <si>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</si>
  <si>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</si>
  <si>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</si>
  <si>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</si>
  <si>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</si>
  <si>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</si>
  <si>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</si>
  <si>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</si>
  <si>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</si>
  <si>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</si>
  <si>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</si>
  <si>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</si>
  <si>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</si>
  <si>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</si>
  <si>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</si>
  <si>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</si>
  <si>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</si>
  <si>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</si>
  <si>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</si>
  <si>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</si>
  <si>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</si>
  <si>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</si>
  <si>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</si>
  <si>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</si>
  <si>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</si>
  <si>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</si>
  <si>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</si>
  <si>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</si>
  <si>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</si>
  <si>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</si>
  <si>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</si>
  <si>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</si>
  <si>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</si>
  <si>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</si>
  <si>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</si>
  <si>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</si>
  <si>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</si>
  <si>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</si>
  <si>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</si>
  <si>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</si>
  <si>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</si>
  <si>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</si>
  <si>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</si>
  <si>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</si>
  <si>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</si>
  <si>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</si>
  <si>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</si>
  <si>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</si>
  <si>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</si>
  <si>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</si>
  <si>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</si>
  <si>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</si>
  <si>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</si>
  <si>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</si>
  <si>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</si>
  <si>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</si>
  <si>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</si>
  <si>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</si>
  <si>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</si>
  <si>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</si>
  <si>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</si>
  <si>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</si>
  <si>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</si>
  <si>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</si>
  <si>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</si>
  <si>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</si>
  <si>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</si>
  <si>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</si>
  <si>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</si>
  <si>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</si>
  <si>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</si>
  <si>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</si>
  <si>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</si>
  <si>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</si>
  <si>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</si>
  <si>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</si>
  <si>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</si>
  <si>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</si>
  <si>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</si>
  <si>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</si>
  <si>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</si>
  <si>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</si>
  <si>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</si>
  <si>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</si>
  <si>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</si>
  <si>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</si>
  <si>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</si>
  <si>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</si>
  <si>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</si>
  <si>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</si>
  <si>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</si>
  <si>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</si>
  <si>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</si>
  <si>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</si>
  <si>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</si>
  <si>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</si>
  <si>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</si>
  <si>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</si>
  <si>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</si>
  <si>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</si>
  <si>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</si>
  <si>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</si>
  <si>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</si>
  <si>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</si>
  <si>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</si>
  <si>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</si>
  <si>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</si>
  <si>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</si>
  <si>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</si>
  <si>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</si>
  <si>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</si>
  <si>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</si>
  <si>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</si>
  <si>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</si>
  <si>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</si>
  <si>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</si>
  <si>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</si>
  <si>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</si>
  <si>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</si>
  <si>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</si>
  <si>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</si>
  <si>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</si>
  <si>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</si>
  <si>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</si>
  <si>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</si>
  <si>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</si>
  <si>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</si>
  <si>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</si>
  <si>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</si>
  <si>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</si>
  <si>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</si>
  <si>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</si>
  <si>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</si>
  <si>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</si>
  <si>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</si>
  <si>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</si>
  <si>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</si>
  <si>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</si>
  <si>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</si>
  <si>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</si>
  <si>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</si>
  <si>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</si>
  <si>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</si>
  <si>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</si>
  <si>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</si>
  <si>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</si>
  <si>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</si>
  <si>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</si>
  <si>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</si>
  <si>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</si>
  <si>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</si>
  <si>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</si>
  <si>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</si>
  <si>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</si>
  <si>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</si>
  <si>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</si>
  <si>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</si>
  <si>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</si>
  <si>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</si>
  <si>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</si>
  <si>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</si>
  <si>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</si>
  <si>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</si>
  <si>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</si>
  <si>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</si>
  <si>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</si>
  <si>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</si>
  <si>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</si>
  <si>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</si>
  <si>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</si>
  <si>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</si>
  <si>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</si>
  <si>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</si>
  <si>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</si>
  <si>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</si>
  <si>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</si>
  <si>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</si>
  <si>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</si>
  <si>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</si>
  <si>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</si>
  <si>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</si>
  <si>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</si>
  <si>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</si>
  <si>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</si>
  <si>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</si>
  <si>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</si>
  <si>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</si>
  <si>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</si>
  <si>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</si>
  <si>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</si>
  <si>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</si>
  <si>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</si>
  <si>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</si>
  <si>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</si>
  <si>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</si>
  <si>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</si>
  <si>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</si>
  <si>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</si>
  <si>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</si>
  <si>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</si>
  <si>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</si>
  <si>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</si>
  <si>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</si>
  <si>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</si>
  <si>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</si>
  <si>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</si>
  <si>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</si>
  <si>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</si>
  <si>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</si>
  <si>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</si>
  <si>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</si>
  <si>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</si>
  <si>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</si>
  <si>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</si>
  <si>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</si>
  <si>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</si>
  <si>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</si>
  <si>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</si>
  <si>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</si>
  <si>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</si>
  <si>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</si>
  <si>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</si>
  <si>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</si>
  <si>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</si>
  <si>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</si>
  <si>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</si>
  <si>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</si>
  <si>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</si>
  <si>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</si>
  <si>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</si>
  <si>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</si>
  <si>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</si>
  <si>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</si>
  <si>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</si>
  <si>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</si>
  <si>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</si>
  <si>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</si>
  <si>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</si>
  <si>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</si>
  <si>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</si>
  <si>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</si>
  <si>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</si>
  <si>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</si>
  <si>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</si>
  <si>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</si>
  <si>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</si>
  <si>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</si>
  <si>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</si>
  <si>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</si>
  <si>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</si>
  <si>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</si>
  <si>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</si>
  <si>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</si>
  <si>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</si>
  <si>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</si>
  <si>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</si>
  <si>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</si>
  <si>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</si>
  <si>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</si>
  <si>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</si>
  <si>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</si>
  <si>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</si>
  <si>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</si>
  <si>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</si>
  <si>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</si>
  <si>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</si>
  <si>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</si>
  <si>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</si>
  <si>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</si>
  <si>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</si>
  <si>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</si>
  <si>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</si>
  <si>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</si>
  <si>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</si>
  <si>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</si>
  <si>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</si>
  <si>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</si>
  <si>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</si>
  <si>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</si>
  <si>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</si>
  <si>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</si>
  <si>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</si>
  <si>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</si>
  <si>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</si>
  <si>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</si>
  <si>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</si>
  <si>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</si>
  <si>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</si>
  <si>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</si>
  <si>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</si>
  <si>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</si>
  <si>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</si>
  <si>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</si>
  <si>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</si>
  <si>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</si>
  <si>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</si>
  <si>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</si>
  <si>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</si>
  <si>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</si>
  <si>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</si>
  <si>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</si>
  <si>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</si>
  <si>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</si>
  <si>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</si>
  <si>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</si>
  <si>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</si>
  <si>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</si>
  <si>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</si>
  <si>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</si>
  <si>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</si>
  <si>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</si>
  <si>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</si>
  <si>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</si>
  <si>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</si>
  <si>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</si>
  <si>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</si>
  <si>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</si>
  <si>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</si>
  <si>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</si>
  <si>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</si>
  <si>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</si>
  <si>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</si>
  <si>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</si>
  <si>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</si>
  <si>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</si>
  <si>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</si>
  <si>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</si>
  <si>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</si>
  <si>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</si>
  <si>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</si>
  <si>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</si>
  <si>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</si>
  <si>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</si>
  <si>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</si>
  <si>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</si>
  <si>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</si>
  <si>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</si>
  <si>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</si>
  <si>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</si>
  <si>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</si>
  <si>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</si>
  <si>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</si>
  <si>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</si>
  <si>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</si>
  <si>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</si>
  <si>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</si>
  <si>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</si>
  <si>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</si>
  <si>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</si>
  <si>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</si>
  <si>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</si>
  <si>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</si>
  <si>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</si>
  <si>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</si>
  <si>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</si>
  <si>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</si>
  <si>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</si>
  <si>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</si>
  <si>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</si>
  <si>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</si>
  <si>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</si>
  <si>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</si>
  <si>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</si>
  <si>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</si>
  <si>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</si>
  <si>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</si>
  <si>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</si>
  <si>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</si>
  <si>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</si>
  <si>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</si>
  <si>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</si>
  <si>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</si>
  <si>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</si>
  <si>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</si>
  <si>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</si>
  <si>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</si>
  <si>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</si>
  <si>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</si>
  <si>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</si>
  <si>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</si>
  <si>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</si>
  <si>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</si>
  <si>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</si>
  <si>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</si>
  <si>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</si>
  <si>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</si>
  <si>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</si>
  <si>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</si>
  <si>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</si>
  <si>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</si>
  <si>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</si>
  <si>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</si>
  <si>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</si>
  <si>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</si>
  <si>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</si>
  <si>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</si>
  <si>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</si>
  <si>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</si>
  <si>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</si>
  <si>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</si>
  <si>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</si>
  <si>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</si>
  <si>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</si>
  <si>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</si>
  <si>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</si>
  <si>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</si>
  <si>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</si>
  <si>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</si>
  <si>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</si>
  <si>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</si>
  <si>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</si>
  <si>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</si>
  <si>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</si>
  <si>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</si>
  <si>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</si>
  <si>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</si>
  <si>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</si>
  <si>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</si>
  <si>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</si>
  <si>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</si>
  <si>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</si>
  <si>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</si>
  <si>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</si>
  <si>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</si>
  <si>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</si>
  <si>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</si>
  <si>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</si>
  <si>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</si>
  <si>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</si>
  <si>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</si>
  <si>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</si>
  <si>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</si>
  <si>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</si>
  <si>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</si>
  <si>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</si>
  <si>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</si>
  <si>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</si>
  <si>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</si>
  <si>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</si>
  <si>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</si>
  <si>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</si>
  <si>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</si>
  <si>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</si>
  <si>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</si>
  <si>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</si>
  <si>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</si>
  <si>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</si>
  <si>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</si>
  <si>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</si>
  <si>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</si>
  <si>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</si>
  <si>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</si>
  <si>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</si>
  <si>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</si>
  <si>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</si>
  <si>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</si>
  <si>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</si>
  <si>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</si>
  <si>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</si>
  <si>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</si>
  <si>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</si>
  <si>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</si>
  <si>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</si>
  <si>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</si>
  <si>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</si>
  <si>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</si>
  <si>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</si>
  <si>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</si>
  <si>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</si>
  <si>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</si>
  <si>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</si>
  <si>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</si>
  <si>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</si>
  <si>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</si>
  <si>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</si>
  <si>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</si>
  <si>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</si>
  <si>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</si>
  <si>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</si>
  <si>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</si>
  <si>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</si>
  <si>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</si>
  <si>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</si>
  <si>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</si>
  <si>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</si>
  <si>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</si>
  <si>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</si>
  <si>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</si>
  <si>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</si>
  <si>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</si>
  <si>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</si>
  <si>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</si>
  <si>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</si>
  <si>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</si>
  <si>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</si>
  <si>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</si>
  <si>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</si>
  <si>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</si>
  <si>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</si>
  <si>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</si>
  <si>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</si>
  <si>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</si>
  <si>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</si>
  <si>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</si>
  <si>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</si>
  <si>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</si>
  <si>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</si>
  <si>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</si>
  <si>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</si>
  <si>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</si>
  <si>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</si>
  <si>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</si>
  <si>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</si>
  <si>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</si>
  <si>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</si>
  <si>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</si>
  <si>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</si>
  <si>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</si>
  <si>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</si>
  <si>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</si>
  <si>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</si>
  <si>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</si>
  <si>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</si>
  <si>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</si>
  <si>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</si>
  <si>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</si>
  <si>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</si>
  <si>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</si>
  <si>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</si>
  <si>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</si>
  <si>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</si>
  <si>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</si>
  <si>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</si>
  <si>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</si>
  <si>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</si>
  <si>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</si>
  <si>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</si>
  <si>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</si>
  <si>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</si>
  <si>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</si>
  <si>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</si>
  <si>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</si>
  <si>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</si>
  <si>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</si>
  <si>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</si>
  <si>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</si>
  <si>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</si>
  <si>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</si>
  <si>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</si>
  <si>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</si>
  <si>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</si>
  <si>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</si>
  <si>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</si>
  <si>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</si>
  <si>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</si>
  <si>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</si>
  <si>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</si>
  <si>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</si>
  <si>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</si>
  <si>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</si>
  <si>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</si>
  <si>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</si>
  <si>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</si>
  <si>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</si>
  <si>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</si>
  <si>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</si>
  <si>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</si>
  <si>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</si>
  <si>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</si>
  <si>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</si>
  <si>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</si>
  <si>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</si>
  <si>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</si>
  <si>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</si>
  <si>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</si>
  <si>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</si>
  <si>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</si>
  <si>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</si>
  <si>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</si>
  <si>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</si>
  <si>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</si>
  <si>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</si>
  <si>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</si>
  <si>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</si>
  <si>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</si>
  <si>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</si>
  <si>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</si>
  <si>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</si>
  <si>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</si>
  <si>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</si>
  <si>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</si>
  <si>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</si>
  <si>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</si>
  <si>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</si>
  <si>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</si>
  <si>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</si>
  <si>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</si>
  <si>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</si>
  <si>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</si>
  <si>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</si>
  <si>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</si>
  <si>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</si>
  <si>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</si>
  <si>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</si>
  <si>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</si>
  <si>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</si>
  <si>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</si>
  <si>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</si>
  <si>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</si>
  <si>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</si>
  <si>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</si>
  <si>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</si>
  <si>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</si>
  <si>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</si>
  <si>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</si>
  <si>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</si>
  <si>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</si>
  <si>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</si>
  <si>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</si>
  <si>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</si>
  <si>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</si>
  <si>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</si>
  <si>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</si>
  <si>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</si>
  <si>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</si>
  <si>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</si>
  <si>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</si>
  <si>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</si>
  <si>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</si>
  <si>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</si>
  <si>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</si>
  <si>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</si>
  <si>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</si>
  <si>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</si>
  <si>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</si>
  <si>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</si>
  <si>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</si>
  <si>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</si>
  <si>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</si>
  <si>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</si>
  <si>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</si>
  <si>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</si>
  <si>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</si>
  <si>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</si>
  <si>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</si>
  <si>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</si>
  <si>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</si>
  <si>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</si>
  <si>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</si>
  <si>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</si>
  <si>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</si>
  <si>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</si>
  <si>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</si>
  <si>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</si>
  <si>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</si>
  <si>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</si>
  <si>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</si>
  <si>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</si>
  <si>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</si>
  <si>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</si>
  <si>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</si>
  <si>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</si>
  <si>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</si>
  <si>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</si>
  <si>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</si>
  <si>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</si>
  <si>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</si>
  <si>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</si>
  <si>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</si>
  <si>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</si>
  <si>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</si>
  <si>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</si>
  <si>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</si>
  <si>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</si>
  <si>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</si>
  <si>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</si>
  <si>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</si>
  <si>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</si>
  <si>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</si>
  <si>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</si>
  <si>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</si>
  <si>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</si>
  <si>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</si>
  <si>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</si>
  <si>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</si>
  <si>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</si>
  <si>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</si>
  <si>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</si>
  <si>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</si>
  <si>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</si>
  <si>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</si>
  <si>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</si>
  <si>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</si>
  <si>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</si>
  <si>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</si>
  <si>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</si>
  <si>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</si>
  <si>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</si>
  <si>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</si>
  <si>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</si>
  <si>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</si>
  <si>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</si>
  <si>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</si>
  <si>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</si>
  <si>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</si>
  <si>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</si>
  <si>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</si>
  <si>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</si>
  <si>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</si>
  <si>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</si>
  <si>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</si>
  <si>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</si>
  <si>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</si>
  <si>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</si>
  <si>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</si>
  <si>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</si>
  <si>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</si>
  <si>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</si>
  <si>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</si>
  <si>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</si>
  <si>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</si>
  <si>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</si>
  <si>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</si>
  <si>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</si>
  <si>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</si>
  <si>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</si>
  <si>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</si>
  <si>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</si>
  <si>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</si>
  <si>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</si>
  <si>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</si>
  <si>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</si>
  <si>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</si>
  <si>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</si>
  <si>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</si>
  <si>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</si>
  <si>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</si>
  <si>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</si>
  <si>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</si>
  <si>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</si>
  <si>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</si>
  <si>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</si>
  <si>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</si>
  <si>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</si>
  <si>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</si>
  <si>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</si>
  <si>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</si>
  <si>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</si>
  <si>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</si>
  <si>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</si>
  <si>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</si>
  <si>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</si>
  <si>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</si>
  <si>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</si>
  <si>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</si>
  <si>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</si>
  <si>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</si>
  <si>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</si>
  <si>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</si>
  <si>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</si>
  <si>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</si>
  <si>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</si>
  <si>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</si>
  <si>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</si>
  <si>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</si>
  <si>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</si>
  <si>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</si>
  <si>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</si>
  <si>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</si>
  <si>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</si>
  <si>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</si>
  <si>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</si>
  <si>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</si>
  <si>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</si>
  <si>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</si>
  <si>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</si>
  <si>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</si>
  <si>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</si>
  <si>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</si>
  <si>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</si>
  <si>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</si>
  <si>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</si>
  <si>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</si>
  <si>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</si>
  <si>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</si>
  <si>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</si>
  <si>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</si>
  <si>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</si>
  <si>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</si>
  <si>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</si>
  <si>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</si>
  <si>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</si>
  <si>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</si>
  <si>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</si>
  <si>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</si>
  <si>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</si>
  <si>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</si>
  <si>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</si>
  <si>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</si>
  <si>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</si>
  <si>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</si>
  <si>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</si>
  <si>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</si>
  <si>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</si>
  <si>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</si>
  <si>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</si>
  <si>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</si>
  <si>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</si>
  <si>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</si>
  <si>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</si>
  <si>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</si>
  <si>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</si>
  <si>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</si>
  <si>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</si>
  <si>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</si>
  <si>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</si>
  <si>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</si>
  <si>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</si>
  <si>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</si>
  <si>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</si>
  <si>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</si>
  <si>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</si>
  <si>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</si>
  <si>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</si>
  <si>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</si>
  <si>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</si>
  <si>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</si>
  <si>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</si>
  <si>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</si>
  <si>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</si>
  <si>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</si>
  <si>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</si>
  <si>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</si>
  <si>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</si>
  <si>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</si>
  <si>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</si>
  <si>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</si>
  <si>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</si>
  <si>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</si>
  <si>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</si>
  <si>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</si>
  <si>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</si>
  <si>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</si>
  <si>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</si>
  <si>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</si>
  <si>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</si>
  <si>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</si>
  <si>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</si>
  <si>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</si>
  <si>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</si>
  <si>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</si>
  <si>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</si>
  <si>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</si>
  <si>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</si>
  <si>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</si>
  <si>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</si>
  <si>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</si>
  <si>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</si>
  <si>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</si>
  <si>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</si>
  <si>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</si>
  <si>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</si>
  <si>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</si>
  <si>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</si>
  <si>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</si>
  <si>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</si>
  <si>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</si>
  <si>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</si>
  <si>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</si>
  <si>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</si>
  <si>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</si>
  <si>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</si>
  <si>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</si>
  <si>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</si>
  <si>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</si>
  <si>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</si>
  <si>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</si>
  <si>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</si>
  <si>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</si>
  <si>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</si>
  <si>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</si>
  <si>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</si>
  <si>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</si>
  <si>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</si>
  <si>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</si>
  <si>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</si>
  <si>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</si>
  <si>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</si>
  <si>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</si>
  <si>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</si>
  <si>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</si>
  <si>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</si>
  <si>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</si>
  <si>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</si>
  <si>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</si>
  <si>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</si>
  <si>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</si>
  <si>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</si>
  <si>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</si>
  <si>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</si>
  <si>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</si>
  <si>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</si>
  <si>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</si>
  <si>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</si>
  <si>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</si>
  <si>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</si>
  <si>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</si>
  <si>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</si>
  <si>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</si>
  <si>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</si>
  <si>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</si>
  <si>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</si>
  <si>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</si>
  <si>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</si>
  <si>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</si>
  <si>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</si>
  <si>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</si>
  <si>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</si>
  <si>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</si>
  <si>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</si>
  <si>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</si>
  <si>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</si>
  <si>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</si>
  <si>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</si>
  <si>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</si>
  <si>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</si>
  <si>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</si>
  <si>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</si>
  <si>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</si>
  <si>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</si>
  <si>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</si>
  <si>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</si>
  <si>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</si>
  <si>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</si>
  <si>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</si>
  <si>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</si>
  <si>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</si>
  <si>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</si>
  <si>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</si>
  <si>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</si>
  <si>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</si>
  <si>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</si>
  <si>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</si>
  <si>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</si>
  <si>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</si>
  <si>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</si>
  <si>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</si>
  <si>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</si>
  <si>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</si>
  <si>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</si>
  <si>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</si>
  <si>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</si>
  <si>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</si>
  <si>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</si>
  <si>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</si>
  <si>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</si>
  <si>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</si>
  <si>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</si>
  <si>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</si>
  <si>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</si>
  <si>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</si>
  <si>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</si>
  <si>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</si>
  <si>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</si>
  <si>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</si>
  <si>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</si>
  <si>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</si>
  <si>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</si>
  <si>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</si>
  <si>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</si>
  <si>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</si>
  <si>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</si>
  <si>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</si>
  <si>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</si>
  <si>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</si>
  <si>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</si>
  <si>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</si>
  <si>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</si>
  <si>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</si>
  <si>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</si>
  <si>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</si>
  <si>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</si>
  <si>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</si>
  <si>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</si>
  <si>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</si>
  <si>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</si>
  <si>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</si>
  <si>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</si>
  <si>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</si>
  <si>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</si>
  <si>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</si>
  <si>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</si>
  <si>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</si>
  <si>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</si>
  <si>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</si>
  <si>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</si>
  <si>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</si>
  <si>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</si>
  <si>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</si>
  <si>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</si>
  <si>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</si>
  <si>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</si>
  <si>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</si>
  <si>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</si>
  <si>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</si>
  <si>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</si>
  <si>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</si>
  <si>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</si>
  <si>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</si>
  <si>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</si>
  <si>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</si>
  <si>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</si>
  <si>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</si>
  <si>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</si>
  <si>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</si>
  <si>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</si>
  <si>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</si>
  <si>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</si>
  <si>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</si>
  <si>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</si>
  <si>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</si>
  <si>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</si>
  <si>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</si>
  <si>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</si>
  <si>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</si>
  <si>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</si>
  <si>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</si>
  <si>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</si>
  <si>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</si>
  <si>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</si>
  <si>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</si>
  <si>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</si>
  <si>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</si>
  <si>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</si>
  <si>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</si>
  <si>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</si>
  <si>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</si>
  <si>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</si>
  <si>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</si>
  <si>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</si>
  <si>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</si>
  <si>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</si>
  <si>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</si>
  <si>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</si>
  <si>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</si>
  <si>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</si>
  <si>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</si>
  <si>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</si>
  <si>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</si>
  <si>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</si>
  <si>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</si>
  <si>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</si>
  <si>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</si>
  <si>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</si>
  <si>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</si>
  <si>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</si>
  <si>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</si>
  <si>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</si>
  <si>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</si>
  <si>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</si>
  <si>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</si>
  <si>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</si>
  <si>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</si>
  <si>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</si>
  <si>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</si>
  <si>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</si>
  <si>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</si>
  <si>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</si>
  <si>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</si>
  <si>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</si>
  <si>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</si>
  <si>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</si>
  <si>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</si>
  <si>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</si>
  <si>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</si>
  <si>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</si>
  <si>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</si>
  <si>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</si>
  <si>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</si>
  <si>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</si>
  <si>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</si>
  <si>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</si>
  <si>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</si>
  <si>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</si>
  <si>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</si>
  <si>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</si>
  <si>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</si>
  <si>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</si>
  <si>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</si>
  <si>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</si>
  <si>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</si>
  <si>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</si>
  <si>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</si>
  <si>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</si>
  <si>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</si>
  <si>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</si>
  <si>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</si>
  <si>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</si>
  <si>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</si>
  <si>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</si>
  <si>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</si>
  <si>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</si>
  <si>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</si>
  <si>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</si>
  <si>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</si>
  <si>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</si>
  <si>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</si>
  <si>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</si>
  <si>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</si>
  <si>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</si>
  <si>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</si>
  <si>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</si>
  <si>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</si>
  <si>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</si>
  <si>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</si>
  <si>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</si>
  <si>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</si>
  <si>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</si>
  <si>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</si>
  <si>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</si>
  <si>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</si>
  <si>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</si>
  <si>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</si>
  <si>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</si>
  <si>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</si>
  <si>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</si>
  <si>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</si>
  <si>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</si>
  <si>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</si>
  <si>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</si>
  <si>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</si>
  <si>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</si>
  <si>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</si>
  <si>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</si>
  <si>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</si>
  <si>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</si>
  <si>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</si>
  <si>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</si>
  <si>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</si>
  <si>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</si>
  <si>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</si>
  <si>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</si>
  <si>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</si>
  <si>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</si>
  <si>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</si>
  <si>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</si>
  <si>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</si>
  <si>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</si>
  <si>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</si>
  <si>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</si>
  <si>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</si>
  <si>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</si>
  <si>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</si>
  <si>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</si>
  <si>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</si>
  <si>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</si>
  <si>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</si>
  <si>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</si>
  <si>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</si>
  <si>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</si>
  <si>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</si>
  <si>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</si>
  <si>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</si>
  <si>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</si>
  <si>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</si>
  <si>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</si>
  <si>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</si>
  <si>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</si>
  <si>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</si>
  <si>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</si>
  <si>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</si>
  <si>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</si>
  <si>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</si>
  <si>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</si>
  <si>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</si>
  <si>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</si>
  <si>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</si>
  <si>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</si>
  <si>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</si>
  <si>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</si>
  <si>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</si>
  <si>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</si>
  <si>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</si>
  <si>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</si>
  <si>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</si>
  <si>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</si>
  <si>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</si>
  <si>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</si>
  <si>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</si>
  <si>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</si>
  <si>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</si>
  <si>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</si>
  <si>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</si>
  <si>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</si>
  <si>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</si>
  <si>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</si>
  <si>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</si>
  <si>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</si>
  <si>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</si>
  <si>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</si>
  <si>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</si>
  <si>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</si>
  <si>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</si>
  <si>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</si>
  <si>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</si>
  <si>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</si>
  <si>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</si>
  <si>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</si>
  <si>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</si>
  <si>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</si>
  <si>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</si>
  <si>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</si>
  <si>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</si>
  <si>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</si>
  <si>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</si>
  <si>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</si>
  <si>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</si>
  <si>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</si>
  <si>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</si>
  <si>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</si>
  <si>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</si>
  <si>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</si>
  <si>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</si>
  <si>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</si>
  <si>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</si>
  <si>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</si>
  <si>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</si>
  <si>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</si>
  <si>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</si>
  <si>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</si>
  <si>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</si>
  <si>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</si>
  <si>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</si>
  <si>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</si>
  <si>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</si>
  <si>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</si>
  <si>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</si>
  <si>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</si>
  <si>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</si>
  <si>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</si>
  <si>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</si>
  <si>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</si>
  <si>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</si>
  <si>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</si>
  <si>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</si>
  <si>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</si>
  <si>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</si>
  <si>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</si>
  <si>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</si>
  <si>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</si>
  <si>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</si>
  <si>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</si>
  <si>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</si>
  <si>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</si>
  <si>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</si>
  <si>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</si>
  <si>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</si>
  <si>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</si>
  <si>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</si>
  <si>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</si>
  <si>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</si>
  <si>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</si>
  <si>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</si>
  <si>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</si>
  <si>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</si>
  <si>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</si>
  <si>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</si>
  <si>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</si>
  <si>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</si>
  <si>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</si>
  <si>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</si>
  <si>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</si>
  <si>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</si>
  <si>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</si>
  <si>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</si>
  <si>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</si>
  <si>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</si>
  <si>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</si>
  <si>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</si>
  <si>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</si>
  <si>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</si>
  <si>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</si>
  <si>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</si>
  <si>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</si>
  <si>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</si>
  <si>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</si>
  <si>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</si>
  <si>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</si>
  <si>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</si>
  <si>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</si>
  <si>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</si>
  <si>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</si>
  <si>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</si>
  <si>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</si>
  <si>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</si>
  <si>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</si>
  <si>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</si>
  <si>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</si>
  <si>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</si>
  <si>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</si>
  <si>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</si>
  <si>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</si>
  <si>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</si>
  <si>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</si>
  <si>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</si>
  <si>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</si>
  <si>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</si>
  <si>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</si>
  <si>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</si>
  <si>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</si>
  <si>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</si>
  <si>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</si>
  <si>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</si>
  <si>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</si>
  <si>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</si>
  <si>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</si>
  <si>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</si>
  <si>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</si>
  <si>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</si>
  <si>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</si>
  <si>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</si>
  <si>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</si>
  <si>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</si>
  <si>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</si>
  <si>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</si>
  <si>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</si>
  <si>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</si>
  <si>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</si>
  <si>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</si>
  <si>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</si>
  <si>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</si>
  <si>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</si>
  <si>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</si>
  <si>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</si>
  <si>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</si>
  <si>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</si>
  <si>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</si>
  <si>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</si>
  <si>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</si>
  <si>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</si>
  <si>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</si>
  <si>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</si>
  <si>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</si>
  <si>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</si>
  <si>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</si>
  <si>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</si>
  <si>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</si>
  <si>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</si>
  <si>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</si>
  <si>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</si>
  <si>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</si>
  <si>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</si>
  <si>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</si>
  <si>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</si>
  <si>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</si>
  <si>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</si>
  <si>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</si>
  <si>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</si>
  <si>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</si>
  <si>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</si>
  <si>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</si>
  <si>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</si>
  <si>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</si>
  <si>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</si>
  <si>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</si>
  <si>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</si>
  <si>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</si>
  <si>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</si>
  <si>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</si>
  <si>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</si>
  <si>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</si>
  <si>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</si>
  <si>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</si>
  <si>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</si>
  <si>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</si>
  <si>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</si>
  <si>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</si>
  <si>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</si>
  <si>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</si>
  <si>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</si>
  <si>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</si>
  <si>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</si>
  <si>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</si>
  <si>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</si>
  <si>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</si>
  <si>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</si>
  <si>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</si>
  <si>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</si>
  <si>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</si>
  <si>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</si>
  <si>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</si>
  <si>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</si>
  <si>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</si>
  <si>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</si>
  <si>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</si>
  <si>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</si>
  <si>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</si>
  <si>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</si>
  <si>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</si>
  <si>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</si>
  <si>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</si>
  <si>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</si>
  <si>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</si>
  <si>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</si>
  <si>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</si>
  <si>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</si>
  <si>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</si>
  <si>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</si>
  <si>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</si>
  <si>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</si>
  <si>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</si>
  <si>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</si>
  <si>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</si>
  <si>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</si>
  <si>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</si>
  <si>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</si>
  <si>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</si>
  <si>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</si>
  <si>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</si>
  <si>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</si>
  <si>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</si>
  <si>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</si>
  <si>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</si>
  <si>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</si>
  <si>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</si>
  <si>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</si>
  <si>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</si>
  <si>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</si>
  <si>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</si>
  <si>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</si>
  <si>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</si>
  <si>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</si>
  <si>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</si>
  <si>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</si>
  <si>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</si>
  <si>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</si>
  <si>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</si>
  <si>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</si>
  <si>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</si>
  <si>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</si>
  <si>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</si>
  <si>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</si>
  <si>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</si>
  <si>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</si>
  <si>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</si>
  <si>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</si>
  <si>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</si>
  <si>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</si>
  <si>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</si>
  <si>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</si>
  <si>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</si>
  <si>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</si>
  <si>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</si>
  <si>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</si>
  <si>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</si>
  <si>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</si>
  <si>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</si>
  <si>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</si>
  <si>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</si>
  <si>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</si>
  <si>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</si>
  <si>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</si>
  <si>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</si>
  <si>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</si>
  <si>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</si>
  <si>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</si>
  <si>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</si>
  <si>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</si>
  <si>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</si>
  <si>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</si>
  <si>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</si>
  <si>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</si>
  <si>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</si>
  <si>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</si>
  <si>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</si>
  <si>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</si>
  <si>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</si>
  <si>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</si>
  <si>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</si>
  <si>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</si>
  <si>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</si>
  <si>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</si>
  <si>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</si>
  <si>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</si>
  <si>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</si>
  <si>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</si>
  <si>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</si>
  <si>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</si>
  <si>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</si>
  <si>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</si>
  <si>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</si>
  <si>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</si>
  <si>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</si>
  <si>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</si>
  <si>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</si>
  <si>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</si>
  <si>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</si>
  <si>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</si>
  <si>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</si>
  <si>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</si>
  <si>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</si>
  <si>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</si>
  <si>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</si>
  <si>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</si>
  <si>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</si>
  <si>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</si>
  <si>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</si>
  <si>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</si>
  <si>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</si>
  <si>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</si>
  <si>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</si>
  <si>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</si>
  <si>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</si>
  <si>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</si>
  <si>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</si>
  <si>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</si>
  <si>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</si>
  <si>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</si>
  <si>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</si>
  <si>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</si>
  <si>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</si>
  <si>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</si>
  <si>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</si>
  <si>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</si>
  <si>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</si>
  <si>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</si>
  <si>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</si>
  <si>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</si>
  <si>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</si>
  <si>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</si>
  <si>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</si>
  <si>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</si>
  <si>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</si>
  <si>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</si>
  <si>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</si>
  <si>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</si>
  <si>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</si>
  <si>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</si>
  <si>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</si>
  <si>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</si>
  <si>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</si>
  <si>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</si>
  <si>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</si>
  <si>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</si>
  <si>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</si>
  <si>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</si>
  <si>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</si>
  <si>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</si>
  <si>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</si>
  <si>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</si>
  <si>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</si>
  <si>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</si>
  <si>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</si>
  <si>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</si>
  <si>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</si>
  <si>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</si>
  <si>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</si>
  <si>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</si>
  <si>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</si>
  <si>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</si>
  <si>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</si>
  <si>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</si>
  <si>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</si>
  <si>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</si>
  <si>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</si>
  <si>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</si>
  <si>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</si>
  <si>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</si>
  <si>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</si>
  <si>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</si>
  <si>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</si>
  <si>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</si>
  <si>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</si>
  <si>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</si>
  <si>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</si>
  <si>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</si>
  <si>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</si>
  <si>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</si>
  <si>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</si>
  <si>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</si>
  <si>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</si>
  <si>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</si>
  <si>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</si>
  <si>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</si>
  <si>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</si>
  <si>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</si>
  <si>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</si>
  <si>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</si>
  <si>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</si>
  <si>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</si>
  <si>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</si>
  <si>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</si>
  <si>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</si>
  <si>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</si>
  <si>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</si>
  <si>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</si>
  <si>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</si>
  <si>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</si>
  <si>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</si>
  <si>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</si>
  <si>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</si>
  <si>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</si>
  <si>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</si>
  <si>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</si>
  <si>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</si>
  <si>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</si>
  <si>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</si>
  <si>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</si>
  <si>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</si>
  <si>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</si>
  <si>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</si>
  <si>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</si>
  <si>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</si>
  <si>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</si>
  <si>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</si>
  <si>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</si>
  <si>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</si>
  <si>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</si>
  <si>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</si>
  <si>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</si>
  <si>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</si>
  <si>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</si>
  <si>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</si>
  <si>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</si>
  <si>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</si>
  <si>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</si>
  <si>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</si>
  <si>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</si>
  <si>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</si>
  <si>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</si>
  <si>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</si>
  <si>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</si>
  <si>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</si>
  <si>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</si>
  <si>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</si>
  <si>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</si>
  <si>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</si>
  <si>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</si>
  <si>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</si>
  <si>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</si>
  <si>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</si>
  <si>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</si>
  <si>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</si>
  <si>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</si>
  <si>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</si>
  <si>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</si>
  <si>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</si>
  <si>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</si>
  <si>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</si>
  <si>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</si>
  <si>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</si>
  <si>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</si>
  <si>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</si>
  <si>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</si>
  <si>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</si>
  <si>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</si>
  <si>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</si>
  <si>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</si>
  <si>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</si>
  <si>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</si>
  <si>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</si>
  <si>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</si>
  <si>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</si>
  <si>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</si>
  <si>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</si>
  <si>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</si>
  <si>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</si>
  <si>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</si>
  <si>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</si>
  <si>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</si>
  <si>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</si>
  <si>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</si>
  <si>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</si>
  <si>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</si>
  <si>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</si>
  <si>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</si>
  <si>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</si>
  <si>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</si>
  <si>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</si>
  <si>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</si>
  <si>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</si>
  <si>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</si>
  <si>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</si>
  <si>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</si>
  <si>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</si>
  <si>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</si>
  <si>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</si>
  <si>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</si>
  <si>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</si>
  <si>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</si>
  <si>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</si>
  <si>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</si>
  <si>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</si>
  <si>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</si>
  <si>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</si>
  <si>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</si>
  <si>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</si>
  <si>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</si>
  <si>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</si>
  <si>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</si>
  <si>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</si>
  <si>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</si>
  <si>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</si>
  <si>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</si>
  <si>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</si>
  <si>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</si>
  <si>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</si>
  <si>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</si>
  <si>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</si>
  <si>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</si>
  <si>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</si>
  <si>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</si>
  <si>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</si>
  <si>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</si>
  <si>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</si>
  <si>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</si>
  <si>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</si>
  <si>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</si>
  <si>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</si>
  <si>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</si>
  <si>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</si>
  <si>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</si>
  <si>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</si>
  <si>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</si>
  <si>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</si>
  <si>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</si>
  <si>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</si>
  <si>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</si>
  <si>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</si>
  <si>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</si>
  <si>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</si>
  <si>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</si>
  <si>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</si>
  <si>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</si>
  <si>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</si>
  <si>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</si>
  <si>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</si>
  <si>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</si>
  <si>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</si>
  <si>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</si>
  <si>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</si>
  <si>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</si>
  <si>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</si>
  <si>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</si>
  <si>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</si>
  <si>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</si>
  <si>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</si>
  <si>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</si>
  <si>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</si>
  <si>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</si>
  <si>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</si>
  <si>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</si>
  <si>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</si>
  <si>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</si>
  <si>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</si>
  <si>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</si>
  <si>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</si>
  <si>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</si>
  <si>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</si>
  <si>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</si>
  <si>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</si>
  <si>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</si>
  <si>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</si>
  <si>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</si>
  <si>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</si>
  <si>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</si>
  <si>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</si>
  <si>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</si>
  <si>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</si>
  <si>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</si>
  <si>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</si>
  <si>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</si>
  <si>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</si>
  <si>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</si>
  <si>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</si>
  <si>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</si>
  <si>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</si>
  <si>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</si>
  <si>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</si>
  <si>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</si>
  <si>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</si>
  <si>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</si>
  <si>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</si>
  <si>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</si>
  <si>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</si>
  <si>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</si>
  <si>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</si>
  <si>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</si>
  <si>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</si>
  <si>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</si>
  <si>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</si>
  <si>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</si>
  <si>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</si>
  <si>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</si>
  <si>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</si>
  <si>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</si>
  <si>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</si>
  <si>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</si>
  <si>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</si>
  <si>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</si>
  <si>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</si>
  <si>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</si>
  <si>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</si>
  <si>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</si>
  <si>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</si>
  <si>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</si>
  <si>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</si>
  <si>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</si>
  <si>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</si>
  <si>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</si>
  <si>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</si>
  <si>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</si>
  <si>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</si>
  <si>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</si>
  <si>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</si>
  <si>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</si>
  <si>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</si>
  <si>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</si>
  <si>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</si>
  <si>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</si>
  <si>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</si>
  <si>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</si>
  <si>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</si>
  <si>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</si>
  <si>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</si>
  <si>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</si>
  <si>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</si>
  <si>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</si>
  <si>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</si>
  <si>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</si>
  <si>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</si>
  <si>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</si>
  <si>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</si>
  <si>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</si>
  <si>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</si>
  <si>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</si>
  <si>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</si>
  <si>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</si>
  <si>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</si>
  <si>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</si>
  <si>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</si>
  <si>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</si>
  <si>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</si>
  <si>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</si>
  <si>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</si>
  <si>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</si>
  <si>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</si>
  <si>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</si>
  <si>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</si>
  <si>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</si>
  <si>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</si>
  <si>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</si>
  <si>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</si>
  <si>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</si>
  <si>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</si>
  <si>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</si>
  <si>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</si>
  <si>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</si>
  <si>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</si>
  <si>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</si>
  <si>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</si>
  <si>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</si>
  <si>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</si>
  <si>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</si>
  <si>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</si>
  <si>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</si>
  <si>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</si>
  <si>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</si>
  <si>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</si>
  <si>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</si>
  <si>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</si>
  <si>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</si>
  <si>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</si>
  <si>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</si>
  <si>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</si>
  <si>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</si>
  <si>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</si>
  <si>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</si>
  <si>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</si>
  <si>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</si>
  <si>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</si>
  <si>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</si>
  <si>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</si>
  <si>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</si>
  <si>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</si>
  <si>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</si>
  <si>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</si>
  <si>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</si>
  <si>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</si>
  <si>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</si>
  <si>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</si>
  <si>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</si>
  <si>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</si>
  <si>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</si>
  <si>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</si>
  <si>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</si>
  <si>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</si>
  <si>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</si>
  <si>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</si>
  <si>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</si>
  <si>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</si>
  <si>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</si>
  <si>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</si>
  <si>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</si>
  <si>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</si>
  <si>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</si>
  <si>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</si>
  <si>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</si>
  <si>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</si>
  <si>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</si>
  <si>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</si>
  <si>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</si>
  <si>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</si>
  <si>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</si>
  <si>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</si>
  <si>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</si>
  <si>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</si>
  <si>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</si>
  <si>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</si>
  <si>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</si>
  <si>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</si>
  <si>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</si>
  <si>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</si>
  <si>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</si>
  <si>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</si>
  <si>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</si>
  <si>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</si>
  <si>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</si>
  <si>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</si>
  <si>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</si>
  <si>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</si>
  <si>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</si>
  <si>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</si>
  <si>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</si>
  <si>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</si>
  <si>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</si>
  <si>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</si>
  <si>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</si>
  <si>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</si>
  <si>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</si>
  <si>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</si>
  <si>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</si>
  <si>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</si>
  <si>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</si>
  <si>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</si>
  <si>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</si>
  <si>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</si>
  <si>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</si>
  <si>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</si>
  <si>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</si>
  <si>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</si>
  <si>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</si>
  <si>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</si>
  <si>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</si>
  <si>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</si>
  <si>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</si>
  <si>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</si>
  <si>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</si>
  <si>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</si>
  <si>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</si>
  <si>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</si>
  <si>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</si>
  <si>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</si>
  <si>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</si>
  <si>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</si>
  <si>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</si>
  <si>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</si>
  <si>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</si>
  <si>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</si>
  <si>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</si>
  <si>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</si>
  <si>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</si>
  <si>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</si>
  <si>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</si>
  <si>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</si>
  <si>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</si>
  <si>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</si>
  <si>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</si>
  <si>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</si>
  <si>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</si>
  <si>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</si>
  <si>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</si>
  <si>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</si>
  <si>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</si>
  <si>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</si>
  <si>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</si>
  <si>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</si>
  <si>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</si>
  <si>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</si>
  <si>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</si>
  <si>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</si>
  <si>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</si>
  <si>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</si>
  <si>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</si>
  <si>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</si>
  <si>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</si>
  <si>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</si>
  <si>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</si>
  <si>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</si>
  <si>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</si>
  <si>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</si>
  <si>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</si>
  <si>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</si>
  <si>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</si>
  <si>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</si>
  <si>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</si>
  <si>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</si>
  <si>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</si>
  <si>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</si>
  <si>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</si>
  <si>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</si>
  <si>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</si>
  <si>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</si>
  <si>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</si>
  <si>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</si>
  <si>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</si>
  <si>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</si>
  <si>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</si>
  <si>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</si>
  <si>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</si>
  <si>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</si>
  <si>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</si>
  <si>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</si>
  <si>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</si>
  <si>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</si>
  <si>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</si>
  <si>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</si>
  <si>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</si>
  <si>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</si>
  <si>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</si>
  <si>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</si>
  <si>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</si>
  <si>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</si>
  <si>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</si>
  <si>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</si>
  <si>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</si>
  <si>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</si>
  <si>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</si>
  <si>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</si>
  <si>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</si>
  <si>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</si>
  <si>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</si>
  <si>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</si>
  <si>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</si>
  <si>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</si>
  <si>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</si>
  <si>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</si>
  <si>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</si>
  <si>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</si>
  <si>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</si>
  <si>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</si>
  <si>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</si>
  <si>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</si>
  <si>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</si>
  <si>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</si>
  <si>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</si>
  <si>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</si>
  <si>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</si>
  <si>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</si>
  <si>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</si>
  <si>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</si>
  <si>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</si>
  <si>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</si>
  <si>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</si>
  <si>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</si>
  <si>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</si>
  <si>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</si>
  <si>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</si>
  <si>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</si>
  <si>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</si>
  <si>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</si>
  <si>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</si>
  <si>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</si>
  <si>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</si>
  <si>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</si>
  <si>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</si>
  <si>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</si>
  <si>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</si>
  <si>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</si>
  <si>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</si>
  <si>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</si>
  <si>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</si>
  <si>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</si>
  <si>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</si>
  <si>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</si>
  <si>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</si>
  <si>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</si>
  <si>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</si>
  <si>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</si>
  <si>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</si>
  <si>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</si>
  <si>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</si>
  <si>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</si>
  <si>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</si>
  <si>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</si>
  <si>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</si>
  <si>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</si>
  <si>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</si>
  <si>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</si>
  <si>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</si>
  <si>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</si>
  <si>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</si>
  <si>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</si>
  <si>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</si>
  <si>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</si>
  <si>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</si>
  <si>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</si>
  <si>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</si>
  <si>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</si>
  <si>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</si>
  <si>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</si>
  <si>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</si>
  <si>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</si>
  <si>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</si>
  <si>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</si>
  <si>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</si>
  <si>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</si>
  <si>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</si>
  <si>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</si>
  <si>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</si>
  <si>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</si>
  <si>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</si>
  <si>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</si>
  <si>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</si>
  <si>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</si>
  <si>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</si>
  <si>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</si>
  <si>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</si>
  <si>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</si>
  <si>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</si>
  <si>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</si>
  <si>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</si>
  <si>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</si>
  <si>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</si>
  <si>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</si>
  <si>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</si>
  <si>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</si>
  <si>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</si>
  <si>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</si>
  <si>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</si>
  <si>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</si>
  <si>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</si>
  <si>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</si>
  <si>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</si>
  <si>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</si>
  <si>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</si>
  <si>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</si>
  <si>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</si>
  <si>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</si>
  <si>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</si>
  <si>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</si>
  <si>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</si>
  <si>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</si>
  <si>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</si>
  <si>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</si>
  <si>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</si>
  <si>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</si>
  <si>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</si>
  <si>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</si>
  <si>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</si>
  <si>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</si>
  <si>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</si>
  <si>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</si>
  <si>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</si>
  <si>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</si>
  <si>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</si>
  <si>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</si>
  <si>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</si>
  <si>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</si>
  <si>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</si>
  <si>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</si>
  <si>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</si>
  <si>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</si>
  <si>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</si>
  <si>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</si>
  <si>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</si>
  <si>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</si>
  <si>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</si>
  <si>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</si>
  <si>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</si>
  <si>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</si>
  <si>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</si>
  <si>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</si>
  <si>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</si>
  <si>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</si>
  <si>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</si>
  <si>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</si>
  <si>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</si>
  <si>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</si>
  <si>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</si>
  <si>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</si>
  <si>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</si>
  <si>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</si>
  <si>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</si>
  <si>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</si>
  <si>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</si>
  <si>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</si>
  <si>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</si>
  <si>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</si>
  <si>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</si>
  <si>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</si>
  <si>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</si>
  <si>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</si>
  <si>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</si>
  <si>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</si>
  <si>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</si>
  <si>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</si>
  <si>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</si>
  <si>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</si>
  <si>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</si>
  <si>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</si>
  <si>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</si>
  <si>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</si>
  <si>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</si>
  <si>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</si>
  <si>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</si>
  <si>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</si>
  <si>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</si>
  <si>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</si>
  <si>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</si>
  <si>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</si>
  <si>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</si>
  <si>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</si>
  <si>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</si>
  <si>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</si>
  <si>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</si>
  <si>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</si>
  <si>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</si>
  <si>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</si>
  <si>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</si>
  <si>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</si>
  <si>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</si>
  <si>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</si>
  <si>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</si>
  <si>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</si>
  <si>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</si>
  <si>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</si>
  <si>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</si>
  <si>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</si>
  <si>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</si>
  <si>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</si>
  <si>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</si>
  <si>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</si>
  <si>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</si>
  <si>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</si>
  <si>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</si>
  <si>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</si>
  <si>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</si>
  <si>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</si>
  <si>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</si>
  <si>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</si>
  <si>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</si>
  <si>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</si>
  <si>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</si>
  <si>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</si>
  <si>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</si>
  <si>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</si>
  <si>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</si>
  <si>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</si>
  <si>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</si>
  <si>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</si>
  <si>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</si>
  <si>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</si>
  <si>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</si>
  <si>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</si>
  <si>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</si>
  <si>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</si>
  <si>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</si>
  <si>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</si>
  <si>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</si>
  <si>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</si>
  <si>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</si>
  <si>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</si>
  <si>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</si>
  <si>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</si>
  <si>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</si>
  <si>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</si>
  <si>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</si>
  <si>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</si>
  <si>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</si>
  <si>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</si>
  <si>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</si>
  <si>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</si>
  <si>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</si>
  <si>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</si>
  <si>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</si>
  <si>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</si>
  <si>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</si>
  <si>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</si>
  <si>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</si>
  <si>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</si>
  <si>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</si>
  <si>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</si>
  <si>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</si>
  <si>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</si>
  <si>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</si>
  <si>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</si>
  <si>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</si>
  <si>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</si>
  <si>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</si>
  <si>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</si>
  <si>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</si>
  <si>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</si>
  <si>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</si>
  <si>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</si>
  <si>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</si>
  <si>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</si>
  <si>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</si>
  <si>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</si>
  <si>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</si>
  <si>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</si>
  <si>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</si>
  <si>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</si>
  <si>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</si>
  <si>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</si>
  <si>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</si>
  <si>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</si>
  <si>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</si>
  <si>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</si>
  <si>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</si>
  <si>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</si>
  <si>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</si>
  <si>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</si>
  <si>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</si>
  <si>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</si>
  <si>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</si>
  <si>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</si>
  <si>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</si>
  <si>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</si>
  <si>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</si>
  <si>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</si>
  <si>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</si>
  <si>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</si>
  <si>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</si>
  <si>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</si>
  <si>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</si>
  <si>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</si>
  <si>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</si>
  <si>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</si>
  <si>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</si>
  <si>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</si>
  <si>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</si>
  <si>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</si>
  <si>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</si>
  <si>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</si>
  <si>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</si>
  <si>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</si>
  <si>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</si>
  <si>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</si>
  <si>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</si>
  <si>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</si>
  <si>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</si>
  <si>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</si>
  <si>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</si>
  <si>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</si>
  <si>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</si>
  <si>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</si>
  <si>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</si>
  <si>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</si>
  <si>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</si>
  <si>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</si>
  <si>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</si>
  <si>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</si>
  <si>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</si>
  <si>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</si>
  <si>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</si>
  <si>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</si>
  <si>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</si>
  <si>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</si>
  <si>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</si>
  <si>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</si>
  <si>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</si>
  <si>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</si>
  <si>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</si>
  <si>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</si>
  <si>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</si>
  <si>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</si>
  <si>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</si>
  <si>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</si>
  <si>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</si>
  <si>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</si>
  <si>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</si>
  <si>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</si>
  <si>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</si>
  <si>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</si>
  <si>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</si>
  <si>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</si>
  <si>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</si>
  <si>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</si>
  <si>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</si>
  <si>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</si>
  <si>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</si>
  <si>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</si>
  <si>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</si>
  <si>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</si>
  <si>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</si>
  <si>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</si>
  <si>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</si>
  <si>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</si>
  <si>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</si>
  <si>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</si>
  <si>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</si>
  <si>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</si>
  <si>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</si>
  <si>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</si>
  <si>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</si>
  <si>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</si>
  <si>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</si>
  <si>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</si>
  <si>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</si>
  <si>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</si>
  <si>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</si>
  <si>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</si>
  <si>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</si>
  <si>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</si>
  <si>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</si>
  <si>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</si>
  <si>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</si>
  <si>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</si>
  <si>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</si>
  <si>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</si>
  <si>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</si>
  <si>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</si>
  <si>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</si>
  <si>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</si>
  <si>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</si>
  <si>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</si>
  <si>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</si>
  <si>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</si>
  <si>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</si>
  <si>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</si>
  <si>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</si>
  <si>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</si>
  <si>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</si>
  <si>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</si>
  <si>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</si>
  <si>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</si>
  <si>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</si>
  <si>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</si>
  <si>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</si>
  <si>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</si>
  <si>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</si>
  <si>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</si>
  <si>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</si>
  <si>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</si>
  <si>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</si>
  <si>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</si>
  <si>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</si>
  <si>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</si>
  <si>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</si>
  <si>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</si>
  <si>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</si>
  <si>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</si>
  <si>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</si>
  <si>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</si>
  <si>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</si>
  <si>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</si>
  <si>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</si>
  <si>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</si>
  <si>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</si>
  <si>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</si>
  <si>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</si>
  <si>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</si>
  <si>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</si>
  <si>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</si>
  <si>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</si>
  <si>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</si>
  <si>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</si>
  <si>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</si>
  <si>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</si>
  <si>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</si>
  <si>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</si>
  <si>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</si>
  <si>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</si>
  <si>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</si>
  <si>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</si>
  <si>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</si>
  <si>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</si>
  <si>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</si>
  <si>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</si>
  <si>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</si>
  <si>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</si>
  <si>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</si>
  <si>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</si>
  <si>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</si>
  <si>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</si>
  <si>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</si>
  <si>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</si>
  <si>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</si>
  <si>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</si>
  <si>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</si>
  <si>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</si>
  <si>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</si>
  <si>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</si>
  <si>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</si>
  <si>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</si>
  <si>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</si>
  <si>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</si>
  <si>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</si>
  <si>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</si>
  <si>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</si>
  <si>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</si>
  <si>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</si>
  <si>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</si>
  <si>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</si>
  <si>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</si>
  <si>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</si>
  <si>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</si>
  <si>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</si>
  <si>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</si>
  <si>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</si>
  <si>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</si>
  <si>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</si>
  <si>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</si>
  <si>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</si>
  <si>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</si>
  <si>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</si>
  <si>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</si>
  <si>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</si>
  <si>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</si>
  <si>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</si>
  <si>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</si>
  <si>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</si>
  <si>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</si>
  <si>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</si>
  <si>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</si>
  <si>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</si>
  <si>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</si>
  <si>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</si>
  <si>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</si>
  <si>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</si>
  <si>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</si>
  <si>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</si>
  <si>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</si>
  <si>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</si>
  <si>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</si>
  <si>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</si>
  <si>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</si>
  <si>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</si>
  <si>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</si>
  <si>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</si>
  <si>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</si>
  <si>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</si>
  <si>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</si>
  <si>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</si>
  <si>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</si>
  <si>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</si>
  <si>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</si>
  <si>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</si>
  <si>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</si>
  <si>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</si>
  <si>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</si>
  <si>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</si>
  <si>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</si>
  <si>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</si>
  <si>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</si>
  <si>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</si>
  <si>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</si>
  <si>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</si>
  <si>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</si>
  <si>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</si>
  <si>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</si>
  <si>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</si>
  <si>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</si>
  <si>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</si>
  <si>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</si>
  <si>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</si>
  <si>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</si>
  <si>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</si>
  <si>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</si>
  <si>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</si>
  <si>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</si>
  <si>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</si>
  <si>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</si>
  <si>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</si>
  <si>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</si>
  <si>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</si>
  <si>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</si>
  <si>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</si>
  <si>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</si>
  <si>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</si>
  <si>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</si>
  <si>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</si>
  <si>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</si>
  <si>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</si>
  <si>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</si>
  <si>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</si>
  <si>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</si>
  <si>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</si>
  <si>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</si>
  <si>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</si>
  <si>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</si>
  <si>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</si>
  <si>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</si>
  <si>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</si>
  <si>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</si>
  <si>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</si>
  <si>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</si>
  <si>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</si>
  <si>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</si>
  <si>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</si>
  <si>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</si>
  <si>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</si>
  <si>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</si>
  <si>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</si>
  <si>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</si>
  <si>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</si>
  <si>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</si>
  <si>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</si>
  <si>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</si>
  <si>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</si>
  <si>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</si>
  <si>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</si>
  <si>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</si>
  <si>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</si>
  <si>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</si>
  <si>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</si>
  <si>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</si>
  <si>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</si>
  <si>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</si>
  <si>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</si>
  <si>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</si>
  <si>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</si>
  <si>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</si>
  <si>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</si>
  <si>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</si>
  <si>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</si>
  <si>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</si>
  <si>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</si>
  <si>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</si>
  <si>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</si>
  <si>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</si>
  <si>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</si>
  <si>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</si>
  <si>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</si>
  <si>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</si>
  <si>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</si>
  <si>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</si>
  <si>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</si>
  <si>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</si>
  <si>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</si>
  <si>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</si>
  <si>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</si>
  <si>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</si>
  <si>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</si>
  <si>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</si>
  <si>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</si>
  <si>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</si>
  <si>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</si>
  <si>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</si>
  <si>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</si>
  <si>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</si>
  <si>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</si>
  <si>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</si>
  <si>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</si>
  <si>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</si>
  <si>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</si>
  <si>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</si>
  <si>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</si>
  <si>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</si>
  <si>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</si>
  <si>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</si>
  <si>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</si>
  <si>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</si>
  <si>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</si>
  <si>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</si>
  <si>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</si>
  <si>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</si>
  <si>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</si>
  <si>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</si>
  <si>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</si>
  <si>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</si>
  <si>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</si>
  <si>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</si>
  <si>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</si>
  <si>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</si>
  <si>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</si>
  <si>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</si>
  <si>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</si>
  <si>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</si>
  <si>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</si>
  <si>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</si>
  <si>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</si>
  <si>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</si>
  <si>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</si>
  <si>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</si>
  <si>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</si>
  <si>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</si>
  <si>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</si>
  <si>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</si>
  <si>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</si>
  <si>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</si>
  <si>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</si>
  <si>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</si>
  <si>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</si>
  <si>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</si>
  <si>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</si>
  <si>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</si>
  <si>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</si>
  <si>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</si>
  <si>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</si>
  <si>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</si>
  <si>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</si>
  <si>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</si>
  <si>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</si>
  <si>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</si>
  <si>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</si>
  <si>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</si>
  <si>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</si>
  <si>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</si>
  <si>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</si>
  <si>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</si>
  <si>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</si>
  <si>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</si>
  <si>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</si>
  <si>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</si>
  <si>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</si>
  <si>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</si>
  <si>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</si>
  <si>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</si>
  <si>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</si>
  <si>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</si>
  <si>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</si>
  <si>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</si>
  <si>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</si>
  <si>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</si>
  <si>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</si>
  <si>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</si>
  <si>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</si>
  <si>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</si>
  <si>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</si>
  <si>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</si>
  <si>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</si>
  <si>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</si>
  <si>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</si>
  <si>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</si>
  <si>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</si>
  <si>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</si>
  <si>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</si>
  <si>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</si>
  <si>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</si>
  <si>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</si>
  <si>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</si>
  <si>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</si>
  <si>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</si>
  <si>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</si>
  <si>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</si>
  <si>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</si>
  <si>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</si>
  <si>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</si>
  <si>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</si>
  <si>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</si>
  <si>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</si>
  <si>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</si>
  <si>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</si>
  <si>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</si>
  <si>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</si>
  <si>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</si>
  <si>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</si>
  <si>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</si>
  <si>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</si>
  <si>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</si>
  <si>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</si>
  <si>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</si>
  <si>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</si>
  <si>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</si>
  <si>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</si>
  <si>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</si>
  <si>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</si>
  <si>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</si>
  <si>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</si>
  <si>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</si>
  <si>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</si>
  <si>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</si>
  <si>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</si>
  <si>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</si>
  <si>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</si>
  <si>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</si>
  <si>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</si>
  <si>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</si>
  <si>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</si>
  <si>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</si>
  <si>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</si>
  <si>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</si>
  <si>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</si>
  <si>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</si>
  <si>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</si>
  <si>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</si>
  <si>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</si>
  <si>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</si>
  <si>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</si>
  <si>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</si>
  <si>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</si>
  <si>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</si>
  <si>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</si>
  <si>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</si>
  <si>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</si>
  <si>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</si>
  <si>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</si>
  <si>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</si>
  <si>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</si>
  <si>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</si>
  <si>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</si>
  <si>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</si>
  <si>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</si>
  <si>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</si>
  <si>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</si>
  <si>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</si>
  <si>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</si>
  <si>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</si>
  <si>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</si>
  <si>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</si>
  <si>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</si>
  <si>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</si>
  <si>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</si>
  <si>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</si>
  <si>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</si>
  <si>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</si>
  <si>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</si>
  <si>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</si>
  <si>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</si>
  <si>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</si>
  <si>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</si>
  <si>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</si>
  <si>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</si>
  <si>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</si>
  <si>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</si>
  <si>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</si>
  <si>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</si>
  <si>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</si>
  <si>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</si>
  <si>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</si>
  <si>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</si>
  <si>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</si>
  <si>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</si>
  <si>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</si>
  <si>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</si>
  <si>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</si>
  <si>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</si>
  <si>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</si>
  <si>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</si>
  <si>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</si>
  <si>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</si>
  <si>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</si>
  <si>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</si>
  <si>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</si>
  <si>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</si>
  <si>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</si>
  <si>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</si>
  <si>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</si>
  <si>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</si>
  <si>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</si>
  <si>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</si>
  <si>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</si>
  <si>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</si>
  <si>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</si>
  <si>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</si>
  <si>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</si>
  <si>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</si>
  <si>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</si>
  <si>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</si>
  <si>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</si>
  <si>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</si>
  <si>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</si>
  <si>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</si>
  <si>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</si>
  <si>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</si>
  <si>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</si>
  <si>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</si>
  <si>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</si>
  <si>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</si>
  <si>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</si>
  <si>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</si>
  <si>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</si>
  <si>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</si>
  <si>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</si>
  <si>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</si>
  <si>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</si>
  <si>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</si>
  <si>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</si>
  <si>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</si>
  <si>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</si>
  <si>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</si>
  <si>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</si>
  <si>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</si>
  <si>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</si>
  <si>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</si>
  <si>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</si>
  <si>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</si>
  <si>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</si>
  <si>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</si>
  <si>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</si>
  <si>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</si>
  <si>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</si>
  <si>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</si>
  <si>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</si>
  <si>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</si>
  <si>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</si>
  <si>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</si>
  <si>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</si>
  <si>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</si>
  <si>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</si>
  <si>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</si>
  <si>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</si>
  <si>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</si>
  <si>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</si>
  <si>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</si>
  <si>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</si>
  <si>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</si>
  <si>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</si>
  <si>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</si>
  <si>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</si>
  <si>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</si>
  <si>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</si>
  <si>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</si>
  <si>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</si>
  <si>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</si>
  <si>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</si>
  <si>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</si>
  <si>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</si>
  <si>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</si>
  <si>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</si>
  <si>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</si>
  <si>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</si>
  <si>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</si>
  <si>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</si>
  <si>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</si>
  <si>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</si>
  <si>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</si>
  <si>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</si>
  <si>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</si>
  <si>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</si>
  <si>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</si>
  <si>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</si>
  <si>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</si>
  <si>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</si>
  <si>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</si>
  <si>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</si>
  <si>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</si>
  <si>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</si>
  <si>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</si>
  <si>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</si>
  <si>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</si>
  <si>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</si>
  <si>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</si>
  <si>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</si>
  <si>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</si>
  <si>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</si>
  <si>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</si>
  <si>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</si>
  <si>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</si>
  <si>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</si>
  <si>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</si>
  <si>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</si>
  <si>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</si>
  <si>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</si>
  <si>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</si>
  <si>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</si>
  <si>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</si>
  <si>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</si>
  <si>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</si>
  <si>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</si>
  <si>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</si>
  <si>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</si>
  <si>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</si>
  <si>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</si>
  <si>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</si>
  <si>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</si>
  <si>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</si>
  <si>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</si>
  <si>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</si>
  <si>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</si>
  <si>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</si>
  <si>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</si>
  <si>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</si>
  <si>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</si>
  <si>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</si>
  <si>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</si>
  <si>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</si>
  <si>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</si>
  <si>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</si>
  <si>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</si>
  <si>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</si>
  <si>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</si>
  <si>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</si>
  <si>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</si>
  <si>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</si>
  <si>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</si>
  <si>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</si>
  <si>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</si>
  <si>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</si>
  <si>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</si>
  <si>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</si>
  <si>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</si>
  <si>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</si>
  <si>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</si>
  <si>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</si>
  <si>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</si>
  <si>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</si>
  <si>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</si>
  <si>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</si>
  <si>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</si>
  <si>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</si>
  <si>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</si>
  <si>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</si>
  <si>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</si>
  <si>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</si>
  <si>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</si>
  <si>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</si>
  <si>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</si>
  <si>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</si>
  <si>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</si>
  <si>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</si>
  <si>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</si>
  <si>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</si>
  <si>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</si>
  <si>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</si>
  <si>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</si>
  <si>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</si>
  <si>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</si>
  <si>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</si>
  <si>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</si>
  <si>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</si>
  <si>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</si>
  <si>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</si>
  <si>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</si>
  <si>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</si>
  <si>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</si>
  <si>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</si>
  <si>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</si>
  <si>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</si>
  <si>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</si>
  <si>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</si>
  <si>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</si>
  <si>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</si>
  <si>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</si>
  <si>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</si>
  <si>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</si>
  <si>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</si>
  <si>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</si>
  <si>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</si>
  <si>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</si>
  <si>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</si>
  <si>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</si>
  <si>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</si>
  <si>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</si>
  <si>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</si>
  <si>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</si>
  <si>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</si>
  <si>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</si>
  <si>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</si>
  <si>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</si>
  <si>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</si>
  <si>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</si>
  <si>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</si>
  <si>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</si>
  <si>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</si>
  <si>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</si>
  <si>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</si>
  <si>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</si>
  <si>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</si>
  <si>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</si>
  <si>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</si>
  <si>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</si>
  <si>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</si>
  <si>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</si>
  <si>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</si>
  <si>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</si>
  <si>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</si>
  <si>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</si>
  <si>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</si>
  <si>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</si>
  <si>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</si>
  <si>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</si>
  <si>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</si>
  <si>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</si>
  <si>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</si>
  <si>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</si>
  <si>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</si>
  <si>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</si>
  <si>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</si>
  <si>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</si>
  <si>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</si>
  <si>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</si>
  <si>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</si>
  <si>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</si>
  <si>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</si>
  <si>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</si>
  <si>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</si>
  <si>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</si>
  <si>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</si>
  <si>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</si>
  <si>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</si>
  <si>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</si>
  <si>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</si>
  <si>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</si>
  <si>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</si>
  <si>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</si>
  <si>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</si>
  <si>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</si>
  <si>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</si>
  <si>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</si>
  <si>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</si>
  <si>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</si>
  <si>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</si>
  <si>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</si>
  <si>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</si>
  <si>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</si>
  <si>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</si>
  <si>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</si>
  <si>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</si>
  <si>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</si>
  <si>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</si>
  <si>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</si>
  <si>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</si>
  <si>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</si>
  <si>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</si>
  <si>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</si>
  <si>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</si>
  <si>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</si>
  <si>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</si>
  <si>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</si>
  <si>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</si>
  <si>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</si>
  <si>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</si>
  <si>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</si>
  <si>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</si>
  <si>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</si>
  <si>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</si>
  <si>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</si>
  <si>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</si>
  <si>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</si>
  <si>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</si>
  <si>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</si>
  <si>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</si>
  <si>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</si>
  <si>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</si>
  <si>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</si>
  <si>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</si>
  <si>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</si>
  <si>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</si>
  <si>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</si>
  <si>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</si>
  <si>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</si>
  <si>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</si>
  <si>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</si>
  <si>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</si>
  <si>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</si>
  <si>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</si>
  <si>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</si>
  <si>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</si>
  <si>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</si>
  <si>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</si>
  <si>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</si>
  <si>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</si>
  <si>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</si>
  <si>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</si>
  <si>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</si>
  <si>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</si>
  <si>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</si>
  <si>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</si>
  <si>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</si>
  <si>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</si>
  <si>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</si>
  <si>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</si>
  <si>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</si>
  <si>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</si>
  <si>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</si>
  <si>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</si>
  <si>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</si>
  <si>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</si>
  <si>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</si>
  <si>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</si>
  <si>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</si>
  <si>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</si>
  <si>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</si>
  <si>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</si>
  <si>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</si>
  <si>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</si>
  <si>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</si>
  <si>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</si>
  <si>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</si>
  <si>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</si>
  <si>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</si>
  <si>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</si>
  <si>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</si>
  <si>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</si>
  <si>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</si>
  <si>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</si>
  <si>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</si>
  <si>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</si>
  <si>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</si>
  <si>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</si>
  <si>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</si>
  <si>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</si>
  <si>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</si>
  <si>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</si>
  <si>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</si>
  <si>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</si>
  <si>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</si>
  <si>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</si>
  <si>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</si>
  <si>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</si>
  <si>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</si>
  <si>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</si>
  <si>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</si>
  <si>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</si>
  <si>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</si>
  <si>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</si>
  <si>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</si>
  <si>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</si>
  <si>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</si>
  <si>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</si>
  <si>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</si>
  <si>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</si>
  <si>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</si>
  <si>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</si>
  <si>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</si>
  <si>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</si>
  <si>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</si>
  <si>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</si>
  <si>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</si>
  <si>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</si>
  <si>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</si>
  <si>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</si>
  <si>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</si>
  <si>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</si>
  <si>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</si>
  <si>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</si>
  <si>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</si>
  <si>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</si>
  <si>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</si>
  <si>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</si>
  <si>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</si>
  <si>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</si>
  <si>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</si>
  <si>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</si>
  <si>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</si>
  <si>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</si>
  <si>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</si>
  <si>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</si>
  <si>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</si>
  <si>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</si>
  <si>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</si>
  <si>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</si>
  <si>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</si>
  <si>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</si>
  <si>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</si>
  <si>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</si>
  <si>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</si>
  <si>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</si>
  <si>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</si>
  <si>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</si>
  <si>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</si>
  <si>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</si>
  <si>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</si>
  <si>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</si>
  <si>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</si>
  <si>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</si>
  <si>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</si>
  <si>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</si>
  <si>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</si>
  <si>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</si>
  <si>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</si>
  <si>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</si>
  <si>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</si>
  <si>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</si>
  <si>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</si>
  <si>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</si>
  <si>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</si>
  <si>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</si>
  <si>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</si>
  <si>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</si>
  <si>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</si>
  <si>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</si>
  <si>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</si>
  <si>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</si>
  <si>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</si>
  <si>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</si>
  <si>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</si>
  <si>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</si>
  <si>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</si>
  <si>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</si>
  <si>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</si>
  <si>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</si>
  <si>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</si>
  <si>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</si>
  <si>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</si>
  <si>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</si>
  <si>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</si>
  <si>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</si>
  <si>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</si>
  <si>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</si>
  <si>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</si>
  <si>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</si>
  <si>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</si>
  <si>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</si>
  <si>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</si>
  <si>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</si>
  <si>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</si>
  <si>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</si>
  <si>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</si>
  <si>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</si>
  <si>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</si>
  <si>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</si>
  <si>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</si>
  <si>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</si>
  <si>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</si>
  <si>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</si>
  <si>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</si>
  <si>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</si>
  <si>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</si>
  <si>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</si>
  <si>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</si>
  <si>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</si>
  <si>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</si>
  <si>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</si>
  <si>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</si>
  <si>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</si>
  <si>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</si>
  <si>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</si>
  <si>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</si>
  <si>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</si>
  <si>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</si>
  <si>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</si>
  <si>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</si>
  <si>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</si>
  <si>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</si>
  <si>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</si>
  <si>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</si>
  <si>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</si>
  <si>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</si>
  <si>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</si>
  <si>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</si>
  <si>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</si>
  <si>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</si>
  <si>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</si>
  <si>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</si>
  <si>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</si>
  <si>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</si>
  <si>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</si>
  <si>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</si>
  <si>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</si>
  <si>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</si>
  <si>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</si>
  <si>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</si>
  <si>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</si>
  <si>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</si>
  <si>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</si>
  <si>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</si>
  <si>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</si>
  <si>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</si>
  <si>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</si>
  <si>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</si>
  <si>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</si>
  <si>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</si>
  <si>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</si>
  <si>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</si>
  <si>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</si>
  <si>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</si>
  <si>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</si>
  <si>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</si>
  <si>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</si>
  <si>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</si>
  <si>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</si>
  <si>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</si>
  <si>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</si>
  <si>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</si>
  <si>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</si>
  <si>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</si>
  <si>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</si>
  <si>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</si>
  <si>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</si>
  <si>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</si>
  <si>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</si>
  <si>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</si>
  <si>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</si>
  <si>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</si>
  <si>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</si>
  <si>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</si>
  <si>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</si>
  <si>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</si>
  <si>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</si>
  <si>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</si>
  <si>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</si>
  <si>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</si>
  <si>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</si>
  <si>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</si>
  <si>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</si>
  <si>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</si>
  <si>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</si>
  <si>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</si>
  <si>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</si>
  <si>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</si>
  <si>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</si>
  <si>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</si>
  <si>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</si>
  <si>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</si>
  <si>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</si>
  <si>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</si>
  <si>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</si>
  <si>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</si>
  <si>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</si>
  <si>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</si>
  <si>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</si>
  <si>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</si>
  <si>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</si>
  <si>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</si>
  <si>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</si>
  <si>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</si>
  <si>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</si>
  <si>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</si>
  <si>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</si>
  <si>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</si>
  <si>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</si>
  <si>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</si>
  <si>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</si>
  <si>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</si>
  <si>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</si>
  <si>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</si>
  <si>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</si>
  <si>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</si>
  <si>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</si>
  <si>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</si>
  <si>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</si>
  <si>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</si>
  <si>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</si>
  <si>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</si>
  <si>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</si>
  <si>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</si>
  <si>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</si>
  <si>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</si>
  <si>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</si>
  <si>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</si>
  <si>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</si>
  <si>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</si>
  <si>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</si>
  <si>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</si>
  <si>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</si>
  <si>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</si>
  <si>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</si>
  <si>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</si>
  <si>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</si>
  <si>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</si>
  <si>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</si>
  <si>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</si>
  <si>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</si>
  <si>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</si>
  <si>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</si>
  <si>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</si>
  <si>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</si>
  <si>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</si>
  <si>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</si>
  <si>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</si>
  <si>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</si>
  <si>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</si>
  <si>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</si>
  <si>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</si>
  <si>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</si>
  <si>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</si>
  <si>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</si>
  <si>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</si>
  <si>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</si>
  <si>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</si>
  <si>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</si>
  <si>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</si>
  <si>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</si>
  <si>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</si>
  <si>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</si>
  <si>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</si>
  <si>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</si>
  <si>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</si>
  <si>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</si>
  <si>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</si>
  <si>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</si>
  <si>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</si>
  <si>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</si>
  <si>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</si>
  <si>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</si>
  <si>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</si>
  <si>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</si>
  <si>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</si>
  <si>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</si>
  <si>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</si>
  <si>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</si>
  <si>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</si>
  <si>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</si>
  <si>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</si>
  <si>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</si>
  <si>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</si>
  <si>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</si>
  <si>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</si>
  <si>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</si>
  <si>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</si>
  <si>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</si>
  <si>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</si>
  <si>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</si>
  <si>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</si>
  <si>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</si>
  <si>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</si>
  <si>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</si>
  <si>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</si>
  <si>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</si>
  <si>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</si>
  <si>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</si>
  <si>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</si>
  <si>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</si>
  <si>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</si>
  <si>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</si>
  <si>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</si>
  <si>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</si>
  <si>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</si>
  <si>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</si>
  <si>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</si>
  <si>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</si>
  <si>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</si>
  <si>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</si>
  <si>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</si>
  <si>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</si>
  <si>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</si>
  <si>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</si>
  <si>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</si>
  <si>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</si>
  <si>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</si>
  <si>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</si>
  <si>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</si>
  <si>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</si>
  <si>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</si>
  <si>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</si>
  <si>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</si>
  <si>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</si>
  <si>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</si>
  <si>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</si>
  <si>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</si>
  <si>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</si>
  <si>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</si>
  <si>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</si>
  <si>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</si>
  <si>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</si>
  <si>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</si>
  <si>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</si>
  <si>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</si>
  <si>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</si>
  <si>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</si>
  <si>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</si>
  <si>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</si>
  <si>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</si>
  <si>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</si>
  <si>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</si>
  <si>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</si>
  <si>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</si>
  <si>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</si>
  <si>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</si>
  <si>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</si>
  <si>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</si>
  <si>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</si>
  <si>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</si>
  <si>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</si>
  <si>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</si>
  <si>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</si>
  <si>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</si>
  <si>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</si>
  <si>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</si>
  <si>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</si>
  <si>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</si>
  <si>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</si>
  <si>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</si>
  <si>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</si>
  <si>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</si>
  <si>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</si>
  <si>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</si>
  <si>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</si>
  <si>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</si>
  <si>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</si>
  <si>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</si>
  <si>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</si>
  <si>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</si>
  <si>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</si>
  <si>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</si>
  <si>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</si>
  <si>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</si>
  <si>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</si>
  <si>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</si>
  <si>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</si>
  <si>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</si>
  <si>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</si>
  <si>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</si>
  <si>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</si>
  <si>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</si>
  <si>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</si>
  <si>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</si>
  <si>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</si>
  <si>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</si>
  <si>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</si>
  <si>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</si>
  <si>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</si>
  <si>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</si>
  <si>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</si>
  <si>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</si>
  <si>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</si>
  <si>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</si>
  <si>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</si>
  <si>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</si>
  <si>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</si>
  <si>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</si>
  <si>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</si>
  <si>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</si>
  <si>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</si>
  <si>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</si>
  <si>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</si>
  <si>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</si>
  <si>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</si>
  <si>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</si>
  <si>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</si>
  <si>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</si>
  <si>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</si>
  <si>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</si>
  <si>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</si>
  <si>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</si>
  <si>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</si>
  <si>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</si>
  <si>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</si>
  <si>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</si>
  <si>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</si>
  <si>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</si>
  <si>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</si>
  <si>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</si>
  <si>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</si>
  <si>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</si>
  <si>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</si>
  <si>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</si>
  <si>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</si>
  <si>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</si>
  <si>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</si>
  <si>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</si>
  <si>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</si>
  <si>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</si>
  <si>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</si>
  <si>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</si>
  <si>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</si>
  <si>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</si>
  <si>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</si>
  <si>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</si>
  <si>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</si>
  <si>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</si>
  <si>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</si>
  <si>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</si>
  <si>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</si>
  <si>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</si>
  <si>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</si>
  <si>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</si>
  <si>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</si>
  <si>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</si>
  <si>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</si>
  <si>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</si>
  <si>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</si>
  <si>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</si>
  <si>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</si>
  <si>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</si>
  <si>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</si>
  <si>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</si>
  <si>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</si>
  <si>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</si>
  <si>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</si>
  <si>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</si>
  <si>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</si>
  <si>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</si>
  <si>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</si>
  <si>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</si>
  <si>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</si>
  <si>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</si>
  <si>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</si>
  <si>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</si>
  <si>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</si>
  <si>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</si>
  <si>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</si>
  <si>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</si>
  <si>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</si>
  <si>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</si>
  <si>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</si>
  <si>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</si>
  <si>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</si>
  <si>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</si>
  <si>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</si>
  <si>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</si>
  <si>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</si>
  <si>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</si>
  <si>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</si>
  <si>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</si>
  <si>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</si>
  <si>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</si>
  <si>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</si>
  <si>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</si>
  <si>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</si>
  <si>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</si>
  <si>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</si>
  <si>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</si>
  <si>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</si>
  <si>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</si>
  <si>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</si>
  <si>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</si>
  <si>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</si>
  <si>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</si>
  <si>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</si>
  <si>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</si>
  <si>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</si>
  <si>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</si>
  <si>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</si>
  <si>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</si>
  <si>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</si>
  <si>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</si>
  <si>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</si>
  <si>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</si>
  <si>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</si>
  <si>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</si>
  <si>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</si>
  <si>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</si>
  <si>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</si>
  <si>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</si>
  <si>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</si>
  <si>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</si>
  <si>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</si>
  <si>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</si>
  <si>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</si>
  <si>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</si>
  <si>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</si>
  <si>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</si>
  <si>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</si>
  <si>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</si>
  <si>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</si>
  <si>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</si>
  <si>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</si>
  <si>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</si>
  <si>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</si>
  <si>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</si>
  <si>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</si>
  <si>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</si>
  <si>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</si>
  <si>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</si>
  <si>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</si>
  <si>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</si>
  <si>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</si>
  <si>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</si>
  <si>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</si>
  <si>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</si>
  <si>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</si>
  <si>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</si>
  <si>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</si>
  <si>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</si>
  <si>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</si>
  <si>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</si>
  <si>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</si>
  <si>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</si>
  <si>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</si>
  <si>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</si>
  <si>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</si>
  <si>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</si>
  <si>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</si>
  <si>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</si>
  <si>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</si>
  <si>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</si>
  <si>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</si>
  <si>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</si>
  <si>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</si>
  <si>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</si>
  <si>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</si>
  <si>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</si>
  <si>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</si>
  <si>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</si>
  <si>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</si>
  <si>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</si>
  <si>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</si>
  <si>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</si>
  <si>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</si>
  <si>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</si>
  <si>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</si>
  <si>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</si>
  <si>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</si>
  <si>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</si>
  <si>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</si>
  <si>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</si>
  <si>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</si>
  <si>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</si>
  <si>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</si>
  <si>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</si>
  <si>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</si>
  <si>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</si>
  <si>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</si>
  <si>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</si>
  <si>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</si>
  <si>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</si>
  <si>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</si>
  <si>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</si>
  <si>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</si>
  <si>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</si>
  <si>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</si>
  <si>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</si>
  <si>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</si>
  <si>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</si>
  <si>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</si>
  <si>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</si>
  <si>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</si>
  <si>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</si>
  <si>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</si>
  <si>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</si>
  <si>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</si>
  <si>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</si>
  <si>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</si>
  <si>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</si>
  <si>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</si>
  <si>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</si>
  <si>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</si>
  <si>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</si>
  <si>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</si>
  <si>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</si>
  <si>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</si>
  <si>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</si>
  <si>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</si>
  <si>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</si>
  <si>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</si>
  <si>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</si>
  <si>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</si>
  <si>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</si>
  <si>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</si>
  <si>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</si>
  <si>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</si>
  <si>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</si>
  <si>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</si>
  <si>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</si>
  <si>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</si>
  <si>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</si>
  <si>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</si>
  <si>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</si>
  <si>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</si>
  <si>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</si>
  <si>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</si>
  <si>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</si>
  <si>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</si>
  <si>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</si>
  <si>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</si>
  <si>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</si>
  <si>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</si>
  <si>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</si>
  <si>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</si>
  <si>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</si>
  <si>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</si>
  <si>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</si>
  <si>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</si>
  <si>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</si>
  <si>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</si>
  <si>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</si>
  <si>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</si>
  <si>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</si>
  <si>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</si>
  <si>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</si>
  <si>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</si>
  <si>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</si>
  <si>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</si>
  <si>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</si>
  <si>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</si>
  <si>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</si>
  <si>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</si>
  <si>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</si>
  <si>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</si>
  <si>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</si>
  <si>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</si>
  <si>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</si>
  <si>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</si>
  <si>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</si>
  <si>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</si>
  <si>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</si>
  <si>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</si>
  <si>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</si>
  <si>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</si>
  <si>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</si>
  <si>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</si>
  <si>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</si>
  <si>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</si>
  <si>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</si>
  <si>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</si>
  <si>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</si>
  <si>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</si>
  <si>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</si>
  <si>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</si>
  <si>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</si>
  <si>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</si>
  <si>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</si>
  <si>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</si>
  <si>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</si>
  <si>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</si>
  <si>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</si>
  <si>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</si>
  <si>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</si>
  <si>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</si>
  <si>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</si>
  <si>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</si>
  <si>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</si>
  <si>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</si>
  <si>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</si>
  <si>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</si>
  <si>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</si>
  <si>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</si>
  <si>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</si>
  <si>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</si>
  <si>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</si>
  <si>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</si>
  <si>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</si>
  <si>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</si>
  <si>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</si>
  <si>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</si>
  <si>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</si>
  <si>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</si>
  <si>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</si>
  <si>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</si>
  <si>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</si>
  <si>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</si>
  <si>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</si>
  <si>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</si>
  <si>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</si>
  <si>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</si>
  <si>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</si>
  <si>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</si>
  <si>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</si>
  <si>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</si>
  <si>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</si>
  <si>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</si>
  <si>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</si>
  <si>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</si>
  <si>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</si>
  <si>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</si>
  <si>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</si>
  <si>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</si>
  <si>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</si>
  <si>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</si>
  <si>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</si>
  <si>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</si>
  <si>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</si>
  <si>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</si>
  <si>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</si>
  <si>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</si>
  <si>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</si>
  <si>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</si>
  <si>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</si>
  <si>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</si>
  <si>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</si>
  <si>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</si>
  <si>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</si>
  <si>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</si>
  <si>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</si>
  <si>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</si>
  <si>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</si>
  <si>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</si>
  <si>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</si>
  <si>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</si>
  <si>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</si>
  <si>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</si>
  <si>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</si>
  <si>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</si>
  <si>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</si>
  <si>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</si>
  <si>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</si>
  <si>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</si>
  <si>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</si>
  <si>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</si>
  <si>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</si>
  <si>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</si>
  <si>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</si>
  <si>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</si>
  <si>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</si>
  <si>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</si>
  <si>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</si>
  <si>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</si>
  <si>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</si>
  <si>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</si>
  <si>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</si>
  <si>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</si>
  <si>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</si>
  <si>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</si>
  <si>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</si>
  <si>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</si>
  <si>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</si>
  <si>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</si>
  <si>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</si>
  <si>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</si>
  <si>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</si>
  <si>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</si>
  <si>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</si>
  <si>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</si>
  <si>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</si>
  <si>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</si>
  <si>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</si>
  <si>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</si>
  <si>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</si>
  <si>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</si>
  <si>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</si>
  <si>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</si>
  <si>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</si>
  <si>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</si>
  <si>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</si>
  <si>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</si>
  <si>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</si>
  <si>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</si>
  <si>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</si>
  <si>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</si>
  <si>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</si>
  <si>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</si>
  <si>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</si>
  <si>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</si>
  <si>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</si>
  <si>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</si>
  <si>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</si>
  <si>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</si>
  <si>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</si>
  <si>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</si>
  <si>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</si>
  <si>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</si>
  <si>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</si>
  <si>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</si>
  <si>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</si>
  <si>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</si>
  <si>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</si>
  <si>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</si>
  <si>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</si>
  <si>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</si>
  <si>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</si>
  <si>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</si>
  <si>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</si>
  <si>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</si>
  <si>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</si>
  <si>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</si>
  <si>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</si>
  <si>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</si>
  <si>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</si>
  <si>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</si>
  <si>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</si>
  <si>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</si>
  <si>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</si>
  <si>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</si>
  <si>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</si>
  <si>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</si>
  <si>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</si>
  <si>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</si>
  <si>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</si>
  <si>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</si>
  <si>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</si>
  <si>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</si>
  <si>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</si>
  <si>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</si>
  <si>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</si>
  <si>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</si>
  <si>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</si>
  <si>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</si>
  <si>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</si>
  <si>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</si>
  <si>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</si>
  <si>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</si>
  <si>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</si>
  <si>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</si>
  <si>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</si>
  <si>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</si>
  <si>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</si>
  <si>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</si>
  <si>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</si>
  <si>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</si>
  <si>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</si>
  <si>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</si>
  <si>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</si>
  <si>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</si>
  <si>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</si>
  <si>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</si>
  <si>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</si>
  <si>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</si>
  <si>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</si>
  <si>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</si>
  <si>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</si>
  <si>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</si>
  <si>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</si>
  <si>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</si>
  <si>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</si>
  <si>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</si>
  <si>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</si>
  <si>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</si>
  <si>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</si>
  <si>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</si>
  <si>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</si>
  <si>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</si>
  <si>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</si>
  <si>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</si>
  <si>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</si>
  <si>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</si>
  <si>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</si>
  <si>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</si>
  <si>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</si>
  <si>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</si>
  <si>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</si>
  <si>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</si>
  <si>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</si>
  <si>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</si>
  <si>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</si>
  <si>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</si>
  <si>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</si>
  <si>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</si>
  <si>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</si>
  <si>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</si>
  <si>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</si>
  <si>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</si>
  <si>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</si>
  <si>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</si>
  <si>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</si>
  <si>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</si>
  <si>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</si>
  <si>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</si>
  <si>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</si>
  <si>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</si>
  <si>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</si>
  <si>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</si>
  <si>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</si>
  <si>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</si>
  <si>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</si>
  <si>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</si>
  <si>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</si>
  <si>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</si>
  <si>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</si>
  <si>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</si>
  <si>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</si>
  <si>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</si>
  <si>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</si>
  <si>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</si>
  <si>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</si>
  <si>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</si>
  <si>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</si>
  <si>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</si>
  <si>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</si>
  <si>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</si>
  <si>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</si>
  <si>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</si>
  <si>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</si>
  <si>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</si>
  <si>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</si>
  <si>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</si>
  <si>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</si>
  <si>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</si>
  <si>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</si>
  <si>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</si>
  <si>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</si>
  <si>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</si>
  <si>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</si>
  <si>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</si>
  <si>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</si>
  <si>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</si>
  <si>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</si>
  <si>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</si>
  <si>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</si>
  <si>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</si>
  <si>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</si>
  <si>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</si>
  <si>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</si>
  <si>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</si>
  <si>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</si>
  <si>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</si>
  <si>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</si>
  <si>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</si>
  <si>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</si>
  <si>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</si>
  <si>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</si>
  <si>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</si>
  <si>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</si>
  <si>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</si>
  <si>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</si>
  <si>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</si>
  <si>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</si>
  <si>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</si>
  <si>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</si>
  <si>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</si>
  <si>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</si>
  <si>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</si>
  <si>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</si>
  <si>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</si>
  <si>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</si>
  <si>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</si>
  <si>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</si>
  <si>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</si>
  <si>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</si>
  <si>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</si>
  <si>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</si>
  <si>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</si>
  <si>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</si>
  <si>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</si>
  <si>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</si>
  <si>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</si>
  <si>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</si>
  <si>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</si>
  <si>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</si>
  <si>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</si>
  <si>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</si>
  <si>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</si>
  <si>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</si>
  <si>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</si>
  <si>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</si>
  <si>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</si>
  <si>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</si>
  <si>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</si>
  <si>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</si>
  <si>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</si>
  <si>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</si>
  <si>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</si>
  <si>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</si>
  <si>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</si>
  <si>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</si>
  <si>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</si>
  <si>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</si>
  <si>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</si>
  <si>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</si>
  <si>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</si>
  <si>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</si>
  <si>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</si>
  <si>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</si>
  <si>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</si>
  <si>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</si>
  <si>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</si>
  <si>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</si>
  <si>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</si>
  <si>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</si>
  <si>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</si>
  <si>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</si>
  <si>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</si>
  <si>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</si>
  <si>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</si>
  <si>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</si>
  <si>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</si>
  <si>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</si>
  <si>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</si>
  <si>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</si>
  <si>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</si>
  <si>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</si>
  <si>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</si>
  <si>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</si>
  <si>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</si>
  <si>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</si>
  <si>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</si>
  <si>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</si>
  <si>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</si>
  <si>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</si>
  <si>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</si>
  <si>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</si>
  <si>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</si>
  <si>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</si>
  <si>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</si>
  <si>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</si>
  <si>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</si>
  <si>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</si>
  <si>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</si>
  <si>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</si>
  <si>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</si>
  <si>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</si>
  <si>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</si>
  <si>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</si>
  <si>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</si>
  <si>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</si>
  <si>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</si>
  <si>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</si>
  <si>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</si>
  <si>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</si>
  <si>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</si>
  <si>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</si>
  <si>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</si>
  <si>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</si>
  <si>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</si>
  <si>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</si>
  <si>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</si>
  <si>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</si>
  <si>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</si>
  <si>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</si>
  <si>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</si>
  <si>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</si>
  <si>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</si>
  <si>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</si>
  <si>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</si>
  <si>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</si>
  <si>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</si>
  <si>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</si>
  <si>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</si>
  <si>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</si>
  <si>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</si>
  <si>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</si>
  <si>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</si>
  <si>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</si>
  <si>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</si>
  <si>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</si>
  <si>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</si>
  <si>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</si>
  <si>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</si>
  <si>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</si>
  <si>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</si>
  <si>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</si>
  <si>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</si>
  <si>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</si>
  <si>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</si>
  <si>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</si>
  <si>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</si>
  <si>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</si>
  <si>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</si>
  <si>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</si>
  <si>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</si>
  <si>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</si>
  <si>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</si>
  <si>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</si>
  <si>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</si>
  <si>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</si>
  <si>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</si>
  <si>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</si>
  <si>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</si>
  <si>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</si>
  <si>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</si>
  <si>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</si>
  <si>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</si>
  <si>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</si>
  <si>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</si>
  <si>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</si>
  <si>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</si>
  <si>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</si>
  <si>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</si>
  <si>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</si>
  <si>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</si>
  <si>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</si>
  <si>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</si>
  <si>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</si>
  <si>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</si>
  <si>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</si>
  <si>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</si>
  <si>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</si>
  <si>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</si>
  <si>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</si>
  <si>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</si>
  <si>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</si>
  <si>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</si>
  <si>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</si>
  <si>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</si>
  <si>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</si>
  <si>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</si>
  <si>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</si>
  <si>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</si>
  <si>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</si>
  <si>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</si>
  <si>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</si>
  <si>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</si>
  <si>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</si>
  <si>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</si>
  <si>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</si>
  <si>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</si>
  <si>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</si>
  <si>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</si>
  <si>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</si>
  <si>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</si>
  <si>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</si>
  <si>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</si>
  <si>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</si>
  <si>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</si>
  <si>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</si>
  <si>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</si>
  <si>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</si>
  <si>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</si>
  <si>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</si>
  <si>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</si>
  <si>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</si>
  <si>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</si>
  <si>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</si>
  <si>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</si>
  <si>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</si>
  <si>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</si>
  <si>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</si>
  <si>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</si>
  <si>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</si>
  <si>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</si>
  <si>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</si>
  <si>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</si>
  <si>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</si>
  <si>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</si>
  <si>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</si>
  <si>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</si>
  <si>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</si>
  <si>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</si>
  <si>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</si>
  <si>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</si>
  <si>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</si>
  <si>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</si>
  <si>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</si>
  <si>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</si>
  <si>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</si>
  <si>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</si>
  <si>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</si>
  <si>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</si>
  <si>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</si>
  <si>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</si>
  <si>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</si>
  <si>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</si>
  <si>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</si>
  <si>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</si>
  <si>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</si>
  <si>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</si>
  <si>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</si>
  <si>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</si>
  <si>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</si>
  <si>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</si>
  <si>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</si>
  <si>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</si>
  <si>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</si>
  <si>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</si>
  <si>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</si>
  <si>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</si>
  <si>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</si>
  <si>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</si>
  <si>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</si>
  <si>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</si>
  <si>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</si>
  <si>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</si>
  <si>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</si>
  <si>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</si>
  <si>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</si>
  <si>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</si>
  <si>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</si>
  <si>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</si>
  <si>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</si>
  <si>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</si>
  <si>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</si>
  <si>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</si>
  <si>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</si>
  <si>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</si>
  <si>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</si>
  <si>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</si>
  <si>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</si>
  <si>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</si>
  <si>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</si>
  <si>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</si>
  <si>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</si>
  <si>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</si>
  <si>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</si>
  <si>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</si>
  <si>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</si>
  <si>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</si>
  <si>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</si>
  <si>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</si>
  <si>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</si>
  <si>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</si>
  <si>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</si>
  <si>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</si>
  <si>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</si>
  <si>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</si>
  <si>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</si>
  <si>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</si>
  <si>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</si>
  <si>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</si>
  <si>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</si>
  <si>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</si>
  <si>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</si>
  <si>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</si>
  <si>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</si>
  <si>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</si>
  <si>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</si>
  <si>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</si>
  <si>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</si>
  <si>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</si>
  <si>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</si>
  <si>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</si>
  <si>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</si>
  <si>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</si>
  <si>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</si>
  <si>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</si>
  <si>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</si>
  <si>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</si>
  <si>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</si>
  <si>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</si>
  <si>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</si>
  <si>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</si>
  <si>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</si>
  <si>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</si>
  <si>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</si>
  <si>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</si>
  <si>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</si>
  <si>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</si>
  <si>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</si>
  <si>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</si>
  <si>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</si>
  <si>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</si>
  <si>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</si>
  <si>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</si>
  <si>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</si>
  <si>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</si>
  <si>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</si>
  <si>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</si>
  <si>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</si>
  <si>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</si>
  <si>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</si>
  <si>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</si>
  <si>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</si>
  <si>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</si>
  <si>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</si>
  <si>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</si>
  <si>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</si>
  <si>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</si>
  <si>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</si>
  <si>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</si>
  <si>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</si>
  <si>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</si>
  <si>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</si>
  <si>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</si>
  <si>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</si>
  <si>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</si>
  <si>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</si>
  <si>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</si>
  <si>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</si>
  <si>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</si>
  <si>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</si>
  <si>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</si>
  <si>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</si>
  <si>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</si>
  <si>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</si>
  <si>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</si>
  <si>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</si>
  <si>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</si>
  <si>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</si>
  <si>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</si>
  <si>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</si>
  <si>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</si>
  <si>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</si>
  <si>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</si>
  <si>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</si>
  <si>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</si>
  <si>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</si>
  <si>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</si>
  <si>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</si>
  <si>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</si>
  <si>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</si>
  <si>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</si>
  <si>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</si>
  <si>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</si>
  <si>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</si>
  <si>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</si>
  <si>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</si>
  <si>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</si>
  <si>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</si>
  <si>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</si>
  <si>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</si>
  <si>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</si>
  <si>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</si>
  <si>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</si>
  <si>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</si>
  <si>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</si>
  <si>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</si>
  <si>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</si>
  <si>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</si>
  <si>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</si>
  <si>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</si>
  <si>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</si>
  <si>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</si>
  <si>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</si>
  <si>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</si>
  <si>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</si>
  <si>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</si>
  <si>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</si>
  <si>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</si>
  <si>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</si>
  <si>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</si>
  <si>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</si>
  <si>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</si>
  <si>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</si>
  <si>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</si>
  <si>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</si>
  <si>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</si>
  <si>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</si>
  <si>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</si>
  <si>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</si>
  <si>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</si>
  <si>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</si>
  <si>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</si>
  <si>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</si>
  <si>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</si>
  <si>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</si>
  <si>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</si>
  <si>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</si>
  <si>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</si>
  <si>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</si>
  <si>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</si>
  <si>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</si>
  <si>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</si>
  <si>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</si>
  <si>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</si>
  <si>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</si>
  <si>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</si>
  <si>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</si>
  <si>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</si>
  <si>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</si>
  <si>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</si>
  <si>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</si>
  <si>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</si>
  <si>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</si>
  <si>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</si>
  <si>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</si>
  <si>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</si>
  <si>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</si>
  <si>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</si>
  <si>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</si>
  <si>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</si>
  <si>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</si>
  <si>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</si>
  <si>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</si>
  <si>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</si>
  <si>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</si>
  <si>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</si>
  <si>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</si>
  <si>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</si>
  <si>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</si>
  <si>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</si>
  <si>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</si>
  <si>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</si>
  <si>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</si>
  <si>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</si>
  <si>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</si>
  <si>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</si>
  <si>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</si>
  <si>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</si>
  <si>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</si>
  <si>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</si>
  <si>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</si>
  <si>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</si>
  <si>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</si>
  <si>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</si>
  <si>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</si>
  <si>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</si>
  <si>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</si>
  <si>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</si>
  <si>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</si>
  <si>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</si>
  <si>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</si>
  <si>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</si>
  <si>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</si>
  <si>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</si>
  <si>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</si>
  <si>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</si>
  <si>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</si>
  <si>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</si>
  <si>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</si>
  <si>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</si>
  <si>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</si>
  <si>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</si>
  <si>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</si>
  <si>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</si>
  <si>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</si>
  <si>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</si>
  <si>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</si>
  <si>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</si>
  <si>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</si>
  <si>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</si>
  <si>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</si>
  <si>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</si>
  <si>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</si>
  <si>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</si>
  <si>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</si>
  <si>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</si>
  <si>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</si>
  <si>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</si>
  <si>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</si>
  <si>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</si>
  <si>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</si>
  <si>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</si>
  <si>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</si>
  <si>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</si>
  <si>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</si>
  <si>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</si>
  <si>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</si>
  <si>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</si>
  <si>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</si>
  <si>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</si>
  <si>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</si>
  <si>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</si>
  <si>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</si>
  <si>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</si>
  <si>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</si>
  <si>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</si>
  <si>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</si>
  <si>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</si>
  <si>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</si>
  <si>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</si>
  <si>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</si>
  <si>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</si>
  <si>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</si>
  <si>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</si>
  <si>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</si>
  <si>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</si>
  <si>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</si>
  <si>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</si>
  <si>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</si>
  <si>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</si>
  <si>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</si>
  <si>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</si>
  <si>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</si>
  <si>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</si>
  <si>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</si>
  <si>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</si>
  <si>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</si>
  <si>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</si>
  <si>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</si>
  <si>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</si>
  <si>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</si>
  <si>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</si>
  <si>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</si>
  <si>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</si>
  <si>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</si>
  <si>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</si>
  <si>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</si>
  <si>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</si>
  <si>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</si>
  <si>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</si>
  <si>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</si>
  <si>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</si>
  <si>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</si>
  <si>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</si>
  <si>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</si>
  <si>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</si>
  <si>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</si>
  <si>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</si>
  <si>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</si>
  <si>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</si>
  <si>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</si>
  <si>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</si>
  <si>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</si>
  <si>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</si>
  <si>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</si>
  <si>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</si>
  <si>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</si>
  <si>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</si>
  <si>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</si>
  <si>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</si>
  <si>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</si>
  <si>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</si>
  <si>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</si>
  <si>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</si>
  <si>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</si>
  <si>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</si>
  <si>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</si>
  <si>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</si>
  <si>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</si>
  <si>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</si>
  <si>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</si>
  <si>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</si>
  <si>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</si>
  <si>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</si>
  <si>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</si>
  <si>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</si>
  <si>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</si>
  <si>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</si>
  <si>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</si>
  <si>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</si>
  <si>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</si>
  <si>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</si>
  <si>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</si>
  <si>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</si>
  <si>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</si>
  <si>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</si>
  <si>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</si>
  <si>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</si>
  <si>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</si>
  <si>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</si>
  <si>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</si>
  <si>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</si>
  <si>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</si>
  <si>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</si>
  <si>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</si>
  <si>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</si>
  <si>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</si>
  <si>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</si>
  <si>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</si>
  <si>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</si>
  <si>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</si>
  <si>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</si>
  <si>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</si>
  <si>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</si>
  <si>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</si>
  <si>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</si>
  <si>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</si>
  <si>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</si>
  <si>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</si>
  <si>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</si>
  <si>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</si>
  <si>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</si>
  <si>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</si>
  <si>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</si>
  <si>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</si>
  <si>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</si>
  <si>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</si>
  <si>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</si>
  <si>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</si>
  <si>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</si>
  <si>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</si>
  <si>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</si>
  <si>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</si>
  <si>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</si>
  <si>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</si>
  <si>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</si>
  <si>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</si>
  <si>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</si>
  <si>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</si>
  <si>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</si>
  <si>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</si>
  <si>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</si>
  <si>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</si>
  <si>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</si>
  <si>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</si>
  <si>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</si>
  <si>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</si>
  <si>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</si>
  <si>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</si>
  <si>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</si>
  <si>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</si>
  <si>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</si>
  <si>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</si>
  <si>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</si>
  <si>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</si>
  <si>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</si>
  <si>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</si>
  <si>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</si>
  <si>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</si>
  <si>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</si>
  <si>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</si>
  <si>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</si>
  <si>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</si>
  <si>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</si>
  <si>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</si>
  <si>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</si>
  <si>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</si>
  <si>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</si>
  <si>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</si>
  <si>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</si>
  <si>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</si>
  <si>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</si>
  <si>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</si>
  <si>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</si>
  <si>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</si>
  <si>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</si>
  <si>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</si>
  <si>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</si>
  <si>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</si>
  <si>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</si>
  <si>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</si>
  <si>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</si>
  <si>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</si>
  <si>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</si>
  <si>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</si>
  <si>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</si>
  <si>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</si>
  <si>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</si>
  <si>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</si>
  <si>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</si>
  <si>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</si>
  <si>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</si>
  <si>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</si>
  <si>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</si>
  <si>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</si>
  <si>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</si>
  <si>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</si>
  <si>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</si>
  <si>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</si>
  <si>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</si>
  <si>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</si>
  <si>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</si>
  <si>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</si>
  <si>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</si>
  <si>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</si>
  <si>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</si>
  <si>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</si>
  <si>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</si>
  <si>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</si>
  <si>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</si>
  <si>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</si>
  <si>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</si>
  <si>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</si>
  <si>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</si>
  <si>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</si>
  <si>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</si>
  <si>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</si>
  <si>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</si>
  <si>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</si>
  <si>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</si>
  <si>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</si>
  <si>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</si>
  <si>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</si>
  <si>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</si>
  <si>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</si>
  <si>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</si>
  <si>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</si>
  <si>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</si>
  <si>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</si>
  <si>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</si>
  <si>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</si>
  <si>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</si>
  <si>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</si>
  <si>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</si>
  <si>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</si>
  <si>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</si>
  <si>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</si>
  <si>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</si>
  <si>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</si>
  <si>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</si>
  <si>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</si>
  <si>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</si>
  <si>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</si>
  <si>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</si>
  <si>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</si>
  <si>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</si>
  <si>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</si>
  <si>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</si>
  <si>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</si>
  <si>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</si>
  <si>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</si>
  <si>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</si>
  <si>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</si>
  <si>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</si>
  <si>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</si>
  <si>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</si>
  <si>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</si>
  <si>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</si>
  <si>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</si>
  <si>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</si>
  <si>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</si>
  <si>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</si>
  <si>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</si>
  <si>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</si>
  <si>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</si>
  <si>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</si>
  <si>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</si>
  <si>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</si>
  <si>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</si>
  <si>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</si>
  <si>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</si>
  <si>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</si>
  <si>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</si>
  <si>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</si>
  <si>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</si>
  <si>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</si>
  <si>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</si>
  <si>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</si>
  <si>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</si>
  <si>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</si>
  <si>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</si>
  <si>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</si>
  <si>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</si>
  <si>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</si>
  <si>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</si>
  <si>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</si>
  <si>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</si>
  <si>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</si>
  <si>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</si>
  <si>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</si>
  <si>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</si>
  <si>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</si>
  <si>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</si>
  <si>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</si>
  <si>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</si>
  <si>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</si>
  <si>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</si>
  <si>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</si>
  <si>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</si>
  <si>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</si>
  <si>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</si>
  <si>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</si>
  <si>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</si>
  <si>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</si>
  <si>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</si>
  <si>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</si>
  <si>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</si>
  <si>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</si>
  <si>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</si>
  <si>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</si>
  <si>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</si>
  <si>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</si>
  <si>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</si>
  <si>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</si>
  <si>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</si>
  <si>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</si>
  <si>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</si>
  <si>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</si>
  <si>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</si>
  <si>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</si>
  <si>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</si>
  <si>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</si>
  <si>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</si>
  <si>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</si>
  <si>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</si>
  <si>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</si>
  <si>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</si>
  <si>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</si>
  <si>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</si>
  <si>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</si>
  <si>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</si>
  <si>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</si>
  <si>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</si>
  <si>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</si>
  <si>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</si>
  <si>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</si>
  <si>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</si>
  <si>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</si>
  <si>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</si>
  <si>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</si>
  <si>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</si>
  <si>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</si>
  <si>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</si>
  <si>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</si>
  <si>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</si>
  <si>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</si>
  <si>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</si>
  <si>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</si>
  <si>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</si>
  <si>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</si>
  <si>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</si>
  <si>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</si>
  <si>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</si>
  <si>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</si>
  <si>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</si>
  <si>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</si>
  <si>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</si>
  <si>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</si>
  <si>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</si>
  <si>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</si>
  <si>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</si>
  <si>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</si>
  <si>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</si>
  <si>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</si>
  <si>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</si>
  <si>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</si>
  <si>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</si>
  <si>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</si>
  <si>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</si>
  <si>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</si>
  <si>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</si>
  <si>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</si>
  <si>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</si>
  <si>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</si>
  <si>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</si>
  <si>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</si>
  <si>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</si>
  <si>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</si>
  <si>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</si>
  <si>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</si>
  <si>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</si>
  <si>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</si>
  <si>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</si>
  <si>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</si>
  <si>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</si>
  <si>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</si>
  <si>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</si>
  <si>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</si>
  <si>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</si>
  <si>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</si>
  <si>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</si>
  <si>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</si>
  <si>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</si>
  <si>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</si>
  <si>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</si>
  <si>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</si>
  <si>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</si>
  <si>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</si>
  <si>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</si>
  <si>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</si>
  <si>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</si>
  <si>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</si>
  <si>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</si>
  <si>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</si>
  <si>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</si>
  <si>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</si>
  <si>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</si>
  <si>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</si>
  <si>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</si>
  <si>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</si>
  <si>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</si>
  <si>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</si>
  <si>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</si>
  <si>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</si>
  <si>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</si>
  <si>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</si>
  <si>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</si>
  <si>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</si>
  <si>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</si>
  <si>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</si>
  <si>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</si>
  <si>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</si>
  <si>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</si>
  <si>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</si>
  <si>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</si>
  <si>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</si>
  <si>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</si>
  <si>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</si>
  <si>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</si>
  <si>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</si>
  <si>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</si>
  <si>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</si>
  <si>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</si>
  <si>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</si>
  <si>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</si>
  <si>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</si>
  <si>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</si>
  <si>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</si>
  <si>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</si>
  <si>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</si>
  <si>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</si>
  <si>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</si>
  <si>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</si>
  <si>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</si>
  <si>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</si>
  <si>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</si>
  <si>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</si>
  <si>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</si>
  <si>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</si>
  <si>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</si>
  <si>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</si>
  <si>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</si>
  <si>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</si>
  <si>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</si>
  <si>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</si>
  <si>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</si>
  <si>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</si>
  <si>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</si>
  <si>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</si>
  <si>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</si>
  <si>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</si>
  <si>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</si>
  <si>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</si>
  <si>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</si>
  <si>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</si>
  <si>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</si>
  <si>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</si>
  <si>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</si>
  <si>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</si>
  <si>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</si>
  <si>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</si>
  <si>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</si>
  <si>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</si>
  <si>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</si>
  <si>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</si>
  <si>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</si>
  <si>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</si>
  <si>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</si>
  <si>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</si>
  <si>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</si>
  <si>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</si>
  <si>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</si>
  <si>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</si>
  <si>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</si>
  <si>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</si>
  <si>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</si>
  <si>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</si>
  <si>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</si>
  <si>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</si>
  <si>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</si>
  <si>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</si>
  <si>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</si>
  <si>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</si>
  <si>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</si>
  <si>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</si>
  <si>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</si>
  <si>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</si>
  <si>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</si>
  <si>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</si>
  <si>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</si>
  <si>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</si>
  <si>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</si>
  <si>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</si>
  <si>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</si>
  <si>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</si>
  <si>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</si>
  <si>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</si>
  <si>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</si>
  <si>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</si>
  <si>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</si>
  <si>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</si>
  <si>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</si>
  <si>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</si>
  <si>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</si>
  <si>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</si>
  <si>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</si>
  <si>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</si>
  <si>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</si>
  <si>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</si>
  <si>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</si>
  <si>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</si>
  <si>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</si>
  <si>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</si>
  <si>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</si>
  <si>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</si>
  <si>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</si>
  <si>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</si>
  <si>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</si>
  <si>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</si>
  <si>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</si>
  <si>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</si>
  <si>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</si>
  <si>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</si>
  <si>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</si>
  <si>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</si>
  <si>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</si>
  <si>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</si>
  <si>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</si>
  <si>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</si>
  <si>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</si>
  <si>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</si>
  <si>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</si>
  <si>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</si>
  <si>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</si>
  <si>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</si>
  <si>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</si>
  <si>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</si>
  <si>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</si>
  <si>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</si>
  <si>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</si>
  <si>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</si>
  <si>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</si>
  <si>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</si>
  <si>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</si>
  <si>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</si>
  <si>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</si>
  <si>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</si>
  <si>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</si>
  <si>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</si>
  <si>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</si>
  <si>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</si>
  <si>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</si>
  <si>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</si>
  <si>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</si>
  <si>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</si>
  <si>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</si>
  <si>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</si>
  <si>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</si>
  <si>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</si>
  <si>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</si>
  <si>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</si>
  <si>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</si>
  <si>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</si>
  <si>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</si>
  <si>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</si>
  <si>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</si>
  <si>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</si>
  <si>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</si>
  <si>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</si>
  <si>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</si>
  <si>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</si>
  <si>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</si>
  <si>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</si>
  <si>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</si>
  <si>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</si>
  <si>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</si>
  <si>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</si>
  <si>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</si>
  <si>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</si>
  <si>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</si>
  <si>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</si>
  <si>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</si>
  <si>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</si>
  <si>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</si>
  <si>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</si>
  <si>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</si>
  <si>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</si>
  <si>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</si>
  <si>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</si>
  <si>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</si>
  <si>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</si>
  <si>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</si>
  <si>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</si>
  <si>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</si>
  <si>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</si>
  <si>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</si>
  <si>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</si>
  <si>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</si>
  <si>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</si>
  <si>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</si>
  <si>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</si>
  <si>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</si>
  <si>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</si>
  <si>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</si>
  <si>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</si>
  <si>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</si>
  <si>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</si>
  <si>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</si>
  <si>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</si>
  <si>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</si>
  <si>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</si>
  <si>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</si>
  <si>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</si>
  <si>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</si>
  <si>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</si>
  <si>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</si>
  <si>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</si>
  <si>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</si>
  <si>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</si>
  <si>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</si>
  <si>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</si>
  <si>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</si>
  <si>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</si>
  <si>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</si>
  <si>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</si>
  <si>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</si>
  <si>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</si>
  <si>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</si>
  <si>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</si>
  <si>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</si>
  <si>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</si>
  <si>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</si>
  <si>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</si>
  <si>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</si>
  <si>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</si>
  <si>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</si>
  <si>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</si>
  <si>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</si>
  <si>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</si>
  <si>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</si>
  <si>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</si>
  <si>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</si>
  <si>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</si>
  <si>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</si>
  <si>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</si>
  <si>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</si>
  <si>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</si>
  <si>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</si>
  <si>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</si>
  <si>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</si>
  <si>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</si>
  <si>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</si>
  <si>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</si>
  <si>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</si>
  <si>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</si>
  <si>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</si>
  <si>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</si>
  <si>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</si>
  <si>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</si>
  <si>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</si>
  <si>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</si>
  <si>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</si>
  <si>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</si>
  <si>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</si>
  <si>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</si>
  <si>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</si>
  <si>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</si>
  <si>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</si>
  <si>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</si>
  <si>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</si>
  <si>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</si>
  <si>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</si>
  <si>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</si>
  <si>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</si>
  <si>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</si>
  <si>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</si>
  <si>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</si>
  <si>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</si>
  <si>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</si>
  <si>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</si>
  <si>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</si>
  <si>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</si>
  <si>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</si>
  <si>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</si>
  <si>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</si>
  <si>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</si>
  <si>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</si>
  <si>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</si>
  <si>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</si>
  <si>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</si>
  <si>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</si>
  <si>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</si>
  <si>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</si>
  <si>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</si>
  <si>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</si>
  <si>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</si>
  <si>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</si>
  <si>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</si>
  <si>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</si>
  <si>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</si>
  <si>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</si>
  <si>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</si>
  <si>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</si>
  <si>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</si>
  <si>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</si>
  <si>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</si>
  <si>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</si>
  <si>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</si>
  <si>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</si>
  <si>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</si>
  <si>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</si>
  <si>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</si>
  <si>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</si>
  <si>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</si>
  <si>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</si>
  <si>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</si>
  <si>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</si>
  <si>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</si>
  <si>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</si>
  <si>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</si>
  <si>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</si>
  <si>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</si>
  <si>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</si>
  <si>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</si>
  <si>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</si>
  <si>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</si>
  <si>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</si>
  <si>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</si>
  <si>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</si>
  <si>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</si>
  <si>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</si>
  <si>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</si>
  <si>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</si>
  <si>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</si>
  <si>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</si>
  <si>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</si>
  <si>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</si>
  <si>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</si>
  <si>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</si>
  <si>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</si>
  <si>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</si>
  <si>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</si>
  <si>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</si>
  <si>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</si>
  <si>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</si>
  <si>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</si>
  <si>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</si>
  <si>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</si>
  <si>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</si>
  <si>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</si>
  <si>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</si>
  <si>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</si>
  <si>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</si>
  <si>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</si>
  <si>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</si>
  <si>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</si>
  <si>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</si>
  <si>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</si>
  <si>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</si>
  <si>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</si>
  <si>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</si>
  <si>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</si>
  <si>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</si>
  <si>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</si>
  <si>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</si>
  <si>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</si>
  <si>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</si>
  <si>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</si>
  <si>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</si>
  <si>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</si>
  <si>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</si>
  <si>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</si>
  <si>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</si>
  <si>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</si>
  <si>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</si>
  <si>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</si>
  <si>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</si>
  <si>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</si>
  <si>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</si>
  <si>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</si>
  <si>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</si>
  <si>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</si>
  <si>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</si>
  <si>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</si>
  <si>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</si>
  <si>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</si>
  <si>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</si>
  <si>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</si>
  <si>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</si>
  <si>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</si>
  <si>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</si>
  <si>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</si>
  <si>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</si>
  <si>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</si>
  <si>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</si>
  <si>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</si>
  <si>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</si>
  <si>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</si>
  <si>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</si>
  <si>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</si>
  <si>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</si>
  <si>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</si>
  <si>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</si>
  <si>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</si>
  <si>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</si>
  <si>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</si>
  <si>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</si>
  <si>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</si>
  <si>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</si>
  <si>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</si>
  <si>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</si>
  <si>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</si>
  <si>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</si>
  <si>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</si>
  <si>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</si>
  <si>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</si>
  <si>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</si>
  <si>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</si>
  <si>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</si>
  <si>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</si>
  <si>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</si>
  <si>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</si>
  <si>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</si>
  <si>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</si>
  <si>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</si>
  <si>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</si>
  <si>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</si>
  <si>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</si>
  <si>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</si>
  <si>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</si>
  <si>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</si>
  <si>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</si>
  <si>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</si>
  <si>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</si>
  <si>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</si>
  <si>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</si>
  <si>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</si>
  <si>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</si>
  <si>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</si>
  <si>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</si>
  <si>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</si>
  <si>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</si>
  <si>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</si>
  <si>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</si>
  <si>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</si>
  <si>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</si>
  <si>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</si>
  <si>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</si>
  <si>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</si>
  <si>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</si>
  <si>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</si>
  <si>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</si>
  <si>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</si>
  <si>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</si>
  <si>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</si>
  <si>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</si>
  <si>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</si>
  <si>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</si>
  <si>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</si>
  <si>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</si>
  <si>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</si>
  <si>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</si>
  <si>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</si>
  <si>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</si>
  <si>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</si>
  <si>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</si>
  <si>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</si>
  <si>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</si>
  <si>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</si>
  <si>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</si>
  <si>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</si>
  <si>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</si>
  <si>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</si>
  <si>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</si>
  <si>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</si>
  <si>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</si>
  <si>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</si>
  <si>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</si>
  <si>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</si>
  <si>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</si>
  <si>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</si>
  <si>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</si>
  <si>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</si>
  <si>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</si>
  <si>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</si>
  <si>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</si>
  <si>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</si>
  <si>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</si>
  <si>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</si>
  <si>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</si>
  <si>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</si>
  <si>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</si>
  <si>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</si>
  <si>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</si>
  <si>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</si>
  <si>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</si>
  <si>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</si>
  <si>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</si>
  <si>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</si>
  <si>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</si>
  <si>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</si>
  <si>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</si>
  <si>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</si>
  <si>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</si>
  <si>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</si>
  <si>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</si>
  <si>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</si>
  <si>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</si>
  <si>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</si>
  <si>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</si>
  <si>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</si>
  <si>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</si>
  <si>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</si>
  <si>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</si>
  <si>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</si>
  <si>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</si>
  <si>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</si>
  <si>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</si>
  <si>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</si>
  <si>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</si>
  <si>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</si>
  <si>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</si>
  <si>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</si>
  <si>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</si>
  <si>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</si>
  <si>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</si>
  <si>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</si>
  <si>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</si>
  <si>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</si>
  <si>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</si>
  <si>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</si>
  <si>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</si>
  <si>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</si>
  <si>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</si>
  <si>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</si>
  <si>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</si>
  <si>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</si>
  <si>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</si>
  <si>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</si>
  <si>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</si>
  <si>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</si>
  <si>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</si>
  <si>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</si>
  <si>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</si>
  <si>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</si>
  <si>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</si>
  <si>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</si>
  <si>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</si>
  <si>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</si>
  <si>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</si>
  <si>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</si>
  <si>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</si>
  <si>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</si>
  <si>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</si>
  <si>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</si>
  <si>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</si>
  <si>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</si>
  <si>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</si>
  <si>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</si>
  <si>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</si>
  <si>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</si>
  <si>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</si>
  <si>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</si>
  <si>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</si>
  <si>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</si>
  <si>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</si>
  <si>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</si>
  <si>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</si>
  <si>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</si>
  <si>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</si>
  <si>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</si>
  <si>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</si>
  <si>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</si>
  <si>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</si>
  <si>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</si>
  <si>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</si>
  <si>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</si>
  <si>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</si>
  <si>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</si>
  <si>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</si>
  <si>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</si>
  <si>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</si>
  <si>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</si>
  <si>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</si>
  <si>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</si>
  <si>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</si>
  <si>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</si>
  <si>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</si>
  <si>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</si>
  <si>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</si>
  <si>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</si>
  <si>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</si>
  <si>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</si>
  <si>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</si>
  <si>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</si>
  <si>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</si>
  <si>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</si>
  <si>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</si>
  <si>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</si>
  <si>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</si>
  <si>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</si>
  <si>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</si>
  <si>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</si>
  <si>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</si>
  <si>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</si>
  <si>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</si>
  <si>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</si>
  <si>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</si>
  <si>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</si>
  <si>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</si>
  <si>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</si>
  <si>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</si>
  <si>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</si>
  <si>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</si>
  <si>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</si>
  <si>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</si>
  <si>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</si>
  <si>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</si>
  <si>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</si>
  <si>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</si>
  <si>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</si>
  <si>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</si>
  <si>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</si>
  <si>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</si>
  <si>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</si>
  <si>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</si>
  <si>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</si>
  <si>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</si>
  <si>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</si>
  <si>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</si>
  <si>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</si>
  <si>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</si>
  <si>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</si>
  <si>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</si>
  <si>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</si>
  <si>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</si>
  <si>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</si>
  <si>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</si>
  <si>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</si>
  <si>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</si>
  <si>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</si>
  <si>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</si>
  <si>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</si>
  <si>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</si>
  <si>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</si>
  <si>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</si>
  <si>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</si>
  <si>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</si>
  <si>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</si>
  <si>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</si>
  <si>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</si>
  <si>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</si>
  <si>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</si>
  <si>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</si>
  <si>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</si>
  <si>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</si>
  <si>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</si>
  <si>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</si>
  <si>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</si>
  <si>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</si>
  <si>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</si>
  <si>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</si>
  <si>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</si>
  <si>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</si>
  <si>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</si>
  <si>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</si>
  <si>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</si>
  <si>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</si>
  <si>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</si>
  <si>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</si>
  <si>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</si>
  <si>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</si>
  <si>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</si>
  <si>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</si>
  <si>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</si>
  <si>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</si>
  <si>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</si>
  <si>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</si>
  <si>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</si>
  <si>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</si>
  <si>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</si>
  <si>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</si>
  <si>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</si>
  <si>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</si>
  <si>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</si>
  <si>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</si>
  <si>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</si>
  <si>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</si>
  <si>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</si>
  <si>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</si>
  <si>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</si>
  <si>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</si>
  <si>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</si>
  <si>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</si>
  <si>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</si>
  <si>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</si>
  <si>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</si>
  <si>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</si>
  <si>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</si>
  <si>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</si>
  <si>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</si>
  <si>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</si>
  <si>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</si>
  <si>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</si>
  <si>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</si>
  <si>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</si>
  <si>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</si>
  <si>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</si>
  <si>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</si>
  <si>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</si>
  <si>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</si>
  <si>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</si>
  <si>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</si>
  <si>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</si>
  <si>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</si>
  <si>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</si>
  <si>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</si>
  <si>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</si>
  <si>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</si>
  <si>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</si>
  <si>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</si>
  <si>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</si>
  <si>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</si>
  <si>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</si>
  <si>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</si>
  <si>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</si>
  <si>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</si>
  <si>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</si>
  <si>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</si>
  <si>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</si>
  <si>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</si>
  <si>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</si>
  <si>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</si>
  <si>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</si>
  <si>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</si>
  <si>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</si>
  <si>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</si>
  <si>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</si>
  <si>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</si>
  <si>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</si>
  <si>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</si>
  <si>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</si>
  <si>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</si>
  <si>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</si>
  <si>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</si>
  <si>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</si>
  <si>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</si>
  <si>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</si>
  <si>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</si>
  <si>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</si>
  <si>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</si>
  <si>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</si>
  <si>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</si>
  <si>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</si>
  <si>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</si>
  <si>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</si>
  <si>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</si>
  <si>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</si>
  <si>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</si>
  <si>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</si>
  <si>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</si>
  <si>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</si>
  <si>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</si>
  <si>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</si>
  <si>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</si>
  <si>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</si>
  <si>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</si>
  <si>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</si>
  <si>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</si>
  <si>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</si>
  <si>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</si>
  <si>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</si>
  <si>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</si>
  <si>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</si>
  <si>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</si>
  <si>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</si>
  <si>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</si>
  <si>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</si>
  <si>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</si>
  <si>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</si>
  <si>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</si>
  <si>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</si>
  <si>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</si>
  <si>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</si>
  <si>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</si>
  <si>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</si>
  <si>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</si>
  <si>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</si>
  <si>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</si>
  <si>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</si>
  <si>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</si>
  <si>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</si>
  <si>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</si>
  <si>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</si>
  <si>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</si>
  <si>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</si>
  <si>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</si>
  <si>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</si>
  <si>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</si>
  <si>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</si>
  <si>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</si>
  <si>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</si>
  <si>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</si>
  <si>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</si>
  <si>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</si>
  <si>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</si>
  <si>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</si>
  <si>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</si>
  <si>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</si>
  <si>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</si>
  <si>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</si>
  <si>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</si>
  <si>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</si>
  <si>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</si>
  <si>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</si>
  <si>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</si>
  <si>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</si>
  <si>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</si>
  <si>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</si>
  <si>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</si>
  <si>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</si>
  <si>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</si>
  <si>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</si>
  <si>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</si>
  <si>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</si>
  <si>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</si>
  <si>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</si>
  <si>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</si>
  <si>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</si>
  <si>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</si>
  <si>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</si>
  <si>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</si>
  <si>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</si>
  <si>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</si>
  <si>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</si>
  <si>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</si>
  <si>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</si>
  <si>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</si>
  <si>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</si>
  <si>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</si>
  <si>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</si>
  <si>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</si>
  <si>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Stdev of Goal</t>
  </si>
  <si>
    <t>Q3 of Goal</t>
  </si>
  <si>
    <t>Q1 of Goal</t>
  </si>
  <si>
    <t>IQR of Goal</t>
  </si>
  <si>
    <t>Stdev of Pledged</t>
  </si>
  <si>
    <t>Q3 of Pledged</t>
  </si>
  <si>
    <t>Q1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</si>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</sst>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 wrapText="1"/>
    </xf>
    <xf numFmtId="44" fontId="1" fillId="0" borderId="0" xfId="1" applyFont="1" applyAlignment="1">
      <alignment horizontal="center"/>
    </xf>
    <xf numFmtId="44" fontId="0" fillId="0" borderId="0" xfId="1" applyFont="1" applyAlignment="1">
      <alignment wrapText="1"/>
    </xf>
    <xf numFmtId="44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1" applyNumberFormat="1" applyFont="1" applyAlignment="1">
      <alignment wrapText="1"/>
    </xf>
    <xf numFmtId="1" fontId="0" fillId="0" borderId="0" xfId="0" applyNumberFormat="1"/>
    <xf numFmtId="0" fontId="0" fillId="0" borderId="0" xfId="1" applyNumberFormat="1" applyFont="1"/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65BDFF"/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8-474B-B73E-0B14345D46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8-474B-B73E-0B14345D46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8-474B-B73E-0B14345D46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8-474B-B73E-0B14345D4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563152"/>
        <c:axId val="1751561488"/>
      </c:barChart>
      <c:catAx>
        <c:axId val="17515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561488"/>
        <c:crosses val="autoZero"/>
        <c:auto val="1"/>
        <c:lblAlgn val="ctr"/>
        <c:lblOffset val="100"/>
        <c:noMultiLvlLbl val="0"/>
      </c:catAx>
      <c:valAx>
        <c:axId val="17515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5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9-4CF4-8B60-83DAE7DB43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9-4CF4-8B60-83DAE7DB43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B9-4CF4-8B60-83DAE7DB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245312"/>
        <c:axId val="1386871312"/>
      </c:barChart>
      <c:catAx>
        <c:axId val="13862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871312"/>
        <c:crosses val="autoZero"/>
        <c:auto val="1"/>
        <c:lblAlgn val="ctr"/>
        <c:lblOffset val="100"/>
        <c:noMultiLvlLbl val="0"/>
      </c:catAx>
      <c:valAx>
        <c:axId val="13868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8-4C47-A38F-DBE27BBA15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8-4C47-A38F-DBE27BBA15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8-4C47-A38F-DBE27BBA15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8-4C47-A38F-DBE27BBA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712704"/>
        <c:axId val="1683713952"/>
      </c:lineChart>
      <c:catAx>
        <c:axId val="168371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13952"/>
        <c:crosses val="autoZero"/>
        <c:auto val="1"/>
        <c:lblAlgn val="ctr"/>
        <c:lblOffset val="100"/>
        <c:noMultiLvlLbl val="0"/>
      </c:catAx>
      <c:valAx>
        <c:axId val="16837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1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46C0348F-804B-46C8-84E3-04C92101DC6A}">
          <cx:tx>
            <cx:txData>
              <cx:f>_xlchart.v1.12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16F2995-04C6-40C6-BE48-B723533273C2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38100</xdr:colOff>
      <xdr:row>23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4EABDE-34B9-4120-96E5-D73FD42B86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962900" cy="4410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0</xdr:rowOff>
    </xdr:from>
    <xdr:to>
      <xdr:col>20</xdr:col>
      <xdr:colOff>409574</xdr:colOff>
      <xdr:row>27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D379A-3BEB-48BD-90D8-F2593BC73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0</xdr:rowOff>
    </xdr:from>
    <xdr:to>
      <xdr:col>18</xdr:col>
      <xdr:colOff>590549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19BB-45A5-4BA1-B43B-463291E39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20</xdr:col>
      <xdr:colOff>438149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3B1DC-599B-4563-9904-3C8B0632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t in TX" refreshedDate="44420.558715740743" createdVersion="7" refreshedVersion="7" minRefreshableVersion="3" recordCount="4114" xr:uid="{10AE7719-8487-45E3-A843-BE5D408E15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t in TX" refreshedDate="44420.597991087961" createdVersion="7" refreshedVersion="7" minRefreshableVersion="3" recordCount="4114" xr:uid="{86EAE61C-F9BC-4642-91C3-6939BD4B42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520EE-F0B4-404D-87B6-FA760D2939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26730-3E1D-439B-9F45-CCCFD4114B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249C7-2357-4839-BC3C-F7BE42FAFC0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932" sqref="F2932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26" bestFit="1" customWidth="1"/>
    <col min="5" max="5" width="13.42578125" style="2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1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8" bestFit="1" customWidth="1"/>
    <col min="20" max="20" width="2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24" t="s">
        <v>8216</v>
      </c>
      <c r="E1" s="2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7">
        <f t="shared" ref="P2:P65" si="1">IFERROR(E2/L2,0)</f>
        <v>63.917582417582416</v>
      </c>
      <c r="Q2" s="13" t="s">
        <v>8308</v>
      </c>
      <c r="R2" t="s">
        <v>8309</v>
      </c>
      <c r="S2" s="18">
        <f>J2/(3600*24)+DATE(1970,1,1)</f>
        <v>42177.007071759261</v>
      </c>
      <c r="T2" s="18">
        <f>I2/(3600*24)+DATE(1970,1,1)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7">
        <f t="shared" si="1"/>
        <v>185.48101265822785</v>
      </c>
      <c r="Q3" s="13" t="s">
        <v>8308</v>
      </c>
      <c r="R3" t="s">
        <v>8309</v>
      </c>
      <c r="S3" s="18">
        <f t="shared" ref="S3:S66" si="2">J3/(3600*24)+DATE(1970,1,1)</f>
        <v>42766.600497685184</v>
      </c>
      <c r="T3" s="18">
        <f t="shared" ref="T3:T66" si="3">I3/(3600*24)+DATE(1970,1,1)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7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7">
        <f t="shared" si="1"/>
        <v>69.266666666666666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7">
        <f t="shared" si="1"/>
        <v>190.55028169014085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7">
        <f t="shared" si="1"/>
        <v>93.40425531914893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7">
        <f t="shared" si="1"/>
        <v>146.87931034482759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7">
        <f t="shared" si="1"/>
        <v>159.82456140350877</v>
      </c>
      <c r="Q9" s="13" t="s">
        <v>8308</v>
      </c>
      <c r="R9" t="s">
        <v>8309</v>
      </c>
      <c r="S9" s="18">
        <f t="shared" si="2"/>
        <v>42516.047071759254</v>
      </c>
      <c r="T9" s="18">
        <f t="shared" si="3"/>
        <v>42556.047071759254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7">
        <f t="shared" si="1"/>
        <v>291.79333333333335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7">
        <f t="shared" si="1"/>
        <v>31.499500000000001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7">
        <f t="shared" si="1"/>
        <v>158.68421052631578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7">
        <f t="shared" si="1"/>
        <v>80.333333333333329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7">
        <f t="shared" si="1"/>
        <v>59.961305925030231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7">
        <f t="shared" si="1"/>
        <v>109.78431372549019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7">
        <f t="shared" si="1"/>
        <v>147.70731707317074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7">
        <f t="shared" si="1"/>
        <v>21.755102040816325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7">
        <f t="shared" si="1"/>
        <v>171.84285714285716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7">
        <f t="shared" si="1"/>
        <v>41.944444444444443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7">
        <f t="shared" si="1"/>
        <v>93.264122807017543</v>
      </c>
      <c r="Q20" s="13" t="s">
        <v>8308</v>
      </c>
      <c r="R20" t="s">
        <v>8309</v>
      </c>
      <c r="S20" s="18">
        <f t="shared" si="2"/>
        <v>41869.542314814811</v>
      </c>
      <c r="T20" s="18">
        <f t="shared" si="3"/>
        <v>41899.542314814811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7">
        <f t="shared" si="1"/>
        <v>56.136363636363633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7">
        <f t="shared" si="1"/>
        <v>80.16</v>
      </c>
      <c r="Q22" s="13" t="s">
        <v>8308</v>
      </c>
      <c r="R22" t="s">
        <v>8309</v>
      </c>
      <c r="S22" s="18">
        <f t="shared" si="2"/>
        <v>42200.758240740739</v>
      </c>
      <c r="T22" s="18">
        <f t="shared" si="3"/>
        <v>42260.758240740739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7">
        <f t="shared" si="1"/>
        <v>199.9009900990099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7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7">
        <f t="shared" si="1"/>
        <v>103.04347826086956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7">
        <f t="shared" si="1"/>
        <v>66.346149825783982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42262.818749999999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7">
        <f t="shared" si="1"/>
        <v>57.142857142857146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7">
        <f t="shared" si="1"/>
        <v>102.10526315789474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7">
        <f t="shared" si="1"/>
        <v>148.96666666666667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7">
        <f t="shared" si="1"/>
        <v>169.6056338028169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7">
        <f t="shared" si="1"/>
        <v>31.623931623931625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7">
        <f t="shared" si="1"/>
        <v>76.45264150943396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7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7">
        <f t="shared" si="1"/>
        <v>320.44943820224717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7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42316.702557870369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7">
        <f t="shared" si="1"/>
        <v>49.882352941176471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7">
        <f t="shared" si="1"/>
        <v>59.464285714285715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7">
        <f t="shared" si="1"/>
        <v>193.84090909090909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7">
        <f t="shared" si="1"/>
        <v>159.51383399209487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7">
        <f t="shared" si="1"/>
        <v>41.68181818181818</v>
      </c>
      <c r="Q40" s="13" t="s">
        <v>8308</v>
      </c>
      <c r="R40" t="s">
        <v>8309</v>
      </c>
      <c r="S40" s="18">
        <f t="shared" si="2"/>
        <v>41375.057222222225</v>
      </c>
      <c r="T40" s="18">
        <f t="shared" si="3"/>
        <v>41405.057222222225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7">
        <f t="shared" si="1"/>
        <v>150.89861751152074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7">
        <f t="shared" si="1"/>
        <v>126.6875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7">
        <f t="shared" si="1"/>
        <v>105.26315789473684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7">
        <f t="shared" si="1"/>
        <v>117.51479289940828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7">
        <f t="shared" si="1"/>
        <v>117.36121673003802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7">
        <f t="shared" si="1"/>
        <v>133.33333333333334</v>
      </c>
      <c r="Q46" s="13" t="s">
        <v>8308</v>
      </c>
      <c r="R46" t="s">
        <v>8309</v>
      </c>
      <c r="S46" s="18">
        <f t="shared" si="2"/>
        <v>41874.098807870367</v>
      </c>
      <c r="T46" s="18">
        <f t="shared" si="3"/>
        <v>41919.098807870367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7">
        <f t="shared" si="1"/>
        <v>98.360655737704917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7">
        <f t="shared" si="1"/>
        <v>194.44444444444446</v>
      </c>
      <c r="Q48" s="13" t="s">
        <v>8308</v>
      </c>
      <c r="R48" t="s">
        <v>8309</v>
      </c>
      <c r="S48" s="18">
        <f t="shared" si="2"/>
        <v>42323.96497685185</v>
      </c>
      <c r="T48" s="18">
        <f t="shared" si="3"/>
        <v>42353.96497685185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7">
        <f t="shared" si="1"/>
        <v>76.865000000000009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7">
        <f t="shared" si="1"/>
        <v>56.815789473684212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7">
        <f t="shared" si="1"/>
        <v>137.93103448275863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7">
        <f t="shared" si="1"/>
        <v>27.272727272727273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7">
        <f t="shared" si="1"/>
        <v>118.33613445378151</v>
      </c>
      <c r="Q53" s="13" t="s">
        <v>8308</v>
      </c>
      <c r="R53" t="s">
        <v>8309</v>
      </c>
      <c r="S53" s="18">
        <f t="shared" si="2"/>
        <v>42196.928668981476</v>
      </c>
      <c r="T53" s="18">
        <f t="shared" si="3"/>
        <v>42226.928668981476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7">
        <f t="shared" si="1"/>
        <v>223.48076923076923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7">
        <f t="shared" si="1"/>
        <v>28.111111111111111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7">
        <f t="shared" si="1"/>
        <v>194.23076923076923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7">
        <f t="shared" si="1"/>
        <v>128.95348837209303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7">
        <f t="shared" si="1"/>
        <v>49.316091954022987</v>
      </c>
      <c r="Q58" s="13" t="s">
        <v>8308</v>
      </c>
      <c r="R58" t="s">
        <v>8309</v>
      </c>
      <c r="S58" s="18">
        <f t="shared" si="2"/>
        <v>42149.548888888894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7">
        <f t="shared" si="1"/>
        <v>221.52173913043478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7">
        <f t="shared" si="1"/>
        <v>137.21333333333334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7">
        <f t="shared" si="1"/>
        <v>606.82242424242418</v>
      </c>
      <c r="Q61" s="13" t="s">
        <v>8308</v>
      </c>
      <c r="R61" t="s">
        <v>8309</v>
      </c>
      <c r="S61" s="18">
        <f t="shared" si="2"/>
        <v>42230.235833333332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7">
        <f t="shared" si="1"/>
        <v>43.040092592592593</v>
      </c>
      <c r="Q62" s="13" t="s">
        <v>8308</v>
      </c>
      <c r="R62" t="s">
        <v>8310</v>
      </c>
      <c r="S62" s="18">
        <f t="shared" si="2"/>
        <v>41701.901817129634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7">
        <f t="shared" si="1"/>
        <v>322.39130434782606</v>
      </c>
      <c r="Q63" s="13" t="s">
        <v>8308</v>
      </c>
      <c r="R63" t="s">
        <v>8310</v>
      </c>
      <c r="S63" s="18">
        <f t="shared" si="2"/>
        <v>41409.814317129625</v>
      </c>
      <c r="T63" s="18">
        <f t="shared" si="3"/>
        <v>41431.814317129625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7">
        <f t="shared" si="1"/>
        <v>96.708333333333329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7">
        <f t="shared" si="1"/>
        <v>35.474531249999998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7">
        <f t="shared" ref="P66:P129" si="5">IFERROR(E66/L66,0)</f>
        <v>86.666666666666671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7">
        <f t="shared" si="5"/>
        <v>132.05263157894737</v>
      </c>
      <c r="Q67" s="13" t="s">
        <v>8308</v>
      </c>
      <c r="R67" t="s">
        <v>8310</v>
      </c>
      <c r="S67" s="18">
        <f t="shared" ref="S67:S130" si="6">J67/(3600*24)+DATE(1970,1,1)</f>
        <v>41835.821226851855</v>
      </c>
      <c r="T67" s="18">
        <f t="shared" ref="T67:T130" si="7">I67/(3600*24)+DATE(1970,1,1)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7">
        <f t="shared" si="5"/>
        <v>91.230769230769226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7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7">
        <f t="shared" si="5"/>
        <v>21.194444444444443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7">
        <f t="shared" si="5"/>
        <v>62.327134831460668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7">
        <f t="shared" si="5"/>
        <v>37.411764705882355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7">
        <f t="shared" si="5"/>
        <v>69.71875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7">
        <f t="shared" si="5"/>
        <v>58.170731707317074</v>
      </c>
      <c r="Q74" s="13" t="s">
        <v>8308</v>
      </c>
      <c r="R74" t="s">
        <v>8310</v>
      </c>
      <c r="S74" s="18">
        <f t="shared" si="6"/>
        <v>41208.010196759264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7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7">
        <f t="shared" si="5"/>
        <v>19.471034482758618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7">
        <f t="shared" si="5"/>
        <v>85.957446808510639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7">
        <f t="shared" si="5"/>
        <v>30.666666666666668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7">
        <f t="shared" si="5"/>
        <v>60.384615384615387</v>
      </c>
      <c r="Q79" s="13" t="s">
        <v>8308</v>
      </c>
      <c r="R79" t="s">
        <v>8310</v>
      </c>
      <c r="S79" s="18">
        <f t="shared" si="6"/>
        <v>40997.144872685181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7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7">
        <f t="shared" si="5"/>
        <v>40.268292682926827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7">
        <f t="shared" si="5"/>
        <v>273.82978723404256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7">
        <f t="shared" si="5"/>
        <v>53.035714285714285</v>
      </c>
      <c r="Q83" s="13" t="s">
        <v>8308</v>
      </c>
      <c r="R83" t="s">
        <v>8310</v>
      </c>
      <c r="S83" s="18">
        <f t="shared" si="6"/>
        <v>41100.158877314811</v>
      </c>
      <c r="T83" s="18">
        <f t="shared" si="7"/>
        <v>41104.126388888893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7">
        <f t="shared" si="5"/>
        <v>40.005000000000003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7">
        <f t="shared" si="5"/>
        <v>15.76923076923077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7">
        <f t="shared" si="5"/>
        <v>71.428571428571431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7">
        <f t="shared" si="5"/>
        <v>71.714285714285708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7">
        <f t="shared" si="5"/>
        <v>375.76470588235293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7">
        <f t="shared" si="5"/>
        <v>104.6</v>
      </c>
      <c r="Q89" s="13" t="s">
        <v>8308</v>
      </c>
      <c r="R89" t="s">
        <v>8310</v>
      </c>
      <c r="S89" s="18">
        <f t="shared" si="6"/>
        <v>40322.539386574077</v>
      </c>
      <c r="T89" s="18">
        <f t="shared" si="7"/>
        <v>40332.070138888885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7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7">
        <f t="shared" si="5"/>
        <v>123.28571428571429</v>
      </c>
      <c r="Q91" s="13" t="s">
        <v>8308</v>
      </c>
      <c r="R91" t="s">
        <v>8310</v>
      </c>
      <c r="S91" s="18">
        <f t="shared" si="6"/>
        <v>41402.752222222218</v>
      </c>
      <c r="T91" s="18">
        <f t="shared" si="7"/>
        <v>41427.752222222218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7">
        <f t="shared" si="5"/>
        <v>31.375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7">
        <f t="shared" si="5"/>
        <v>78.260869565217391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7">
        <f t="shared" si="5"/>
        <v>122.32558139534883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7">
        <f t="shared" si="5"/>
        <v>73.733333333333334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7">
        <f t="shared" si="5"/>
        <v>21.666666666666668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7">
        <f t="shared" si="5"/>
        <v>21.904761904761905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7">
        <f t="shared" si="5"/>
        <v>50.588235294117645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7">
        <f t="shared" si="5"/>
        <v>53.125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7">
        <f t="shared" si="5"/>
        <v>56.666666666666664</v>
      </c>
      <c r="Q100" s="13" t="s">
        <v>8308</v>
      </c>
      <c r="R100" t="s">
        <v>8310</v>
      </c>
      <c r="S100" s="18">
        <f t="shared" si="6"/>
        <v>41214.794837962967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7">
        <f t="shared" si="5"/>
        <v>40.776666666666664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7">
        <f t="shared" si="5"/>
        <v>192.30769230769232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7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7">
        <f t="shared" si="5"/>
        <v>117.92307692307692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7">
        <f t="shared" si="5"/>
        <v>27.897959183673468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7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7">
        <f t="shared" si="5"/>
        <v>39.383333333333333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7">
        <f t="shared" si="5"/>
        <v>186.11111111111111</v>
      </c>
      <c r="Q108" s="13" t="s">
        <v>8308</v>
      </c>
      <c r="R108" t="s">
        <v>8310</v>
      </c>
      <c r="S108" s="18">
        <f t="shared" si="6"/>
        <v>40987.776631944442</v>
      </c>
      <c r="T108" s="18">
        <f t="shared" si="7"/>
        <v>41001.776631944442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7">
        <f t="shared" si="5"/>
        <v>111.37681159420291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7">
        <f t="shared" si="5"/>
        <v>78.723404255319153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7">
        <f t="shared" si="5"/>
        <v>46.702127659574465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7">
        <f t="shared" si="5"/>
        <v>65.384615384615387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7">
        <f t="shared" si="5"/>
        <v>102.0754716981132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7">
        <f t="shared" si="5"/>
        <v>64.197530864197532</v>
      </c>
      <c r="Q114" s="13" t="s">
        <v>8308</v>
      </c>
      <c r="R114" t="s">
        <v>8310</v>
      </c>
      <c r="S114" s="18">
        <f t="shared" si="6"/>
        <v>41718.043032407411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7">
        <f t="shared" si="5"/>
        <v>90.384615384615387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7">
        <f t="shared" si="5"/>
        <v>88.571428571428569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7">
        <f t="shared" si="5"/>
        <v>28.727272727272727</v>
      </c>
      <c r="Q117" s="13" t="s">
        <v>8308</v>
      </c>
      <c r="R117" t="s">
        <v>8310</v>
      </c>
      <c r="S117" s="18">
        <f t="shared" si="6"/>
        <v>40918.738935185189</v>
      </c>
      <c r="T117" s="18">
        <f t="shared" si="7"/>
        <v>40943.738935185189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7">
        <f t="shared" si="5"/>
        <v>69.78947368421052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7">
        <f t="shared" si="5"/>
        <v>167.48962962962963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7">
        <f t="shared" si="5"/>
        <v>144.91230769230768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7">
        <f t="shared" si="5"/>
        <v>91.840540540540545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7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7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7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7">
        <f t="shared" si="5"/>
        <v>25.166666666666668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7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7">
        <f t="shared" si="5"/>
        <v>11.666666666666666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7">
        <f t="shared" si="5"/>
        <v>106.69230769230769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7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7">
        <f t="shared" ref="P130:P193" si="9">IFERROR(E130/L130,0)</f>
        <v>311.16666666666669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7">
        <f t="shared" si="9"/>
        <v>0</v>
      </c>
      <c r="Q131" s="13" t="s">
        <v>8308</v>
      </c>
      <c r="R131" t="s">
        <v>8311</v>
      </c>
      <c r="S131" s="18">
        <f t="shared" ref="S131:S194" si="10">J131/(3600*24)+DATE(1970,1,1)</f>
        <v>41882.937303240738</v>
      </c>
      <c r="T131" s="18">
        <f t="shared" ref="T131:T194" si="11">I131/(3600*24)+DATE(1970,1,1)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7">
        <f t="shared" si="9"/>
        <v>0</v>
      </c>
      <c r="Q132" s="13" t="s">
        <v>8308</v>
      </c>
      <c r="R132" t="s">
        <v>8311</v>
      </c>
      <c r="S132" s="18">
        <f t="shared" si="10"/>
        <v>41778.91541666667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7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7">
        <f t="shared" si="9"/>
        <v>94.506172839506178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7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7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7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7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7">
        <f t="shared" si="9"/>
        <v>81.241379310344826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7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7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7">
        <f t="shared" si="9"/>
        <v>46.178571428571431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7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7">
        <f t="shared" si="9"/>
        <v>0</v>
      </c>
      <c r="Q145" s="13" t="s">
        <v>8308</v>
      </c>
      <c r="R145" t="s">
        <v>8311</v>
      </c>
      <c r="S145" s="18">
        <f t="shared" si="10"/>
        <v>42559.064143518517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7">
        <f t="shared" si="9"/>
        <v>55.945945945945944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7">
        <f t="shared" si="9"/>
        <v>37.555555555555557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7">
        <f t="shared" si="9"/>
        <v>38.333333333333336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7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7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7">
        <f t="shared" si="9"/>
        <v>15.333333333333334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7">
        <f t="shared" si="9"/>
        <v>449.43283582089555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7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7">
        <f t="shared" si="9"/>
        <v>15</v>
      </c>
      <c r="Q154" s="13" t="s">
        <v>8308</v>
      </c>
      <c r="R154" t="s">
        <v>8311</v>
      </c>
      <c r="S154" s="18">
        <f t="shared" si="10"/>
        <v>41875.077546296292</v>
      </c>
      <c r="T154" s="18">
        <f t="shared" si="11"/>
        <v>41905.077546296292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7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7">
        <f t="shared" si="9"/>
        <v>13.333333333333334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7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7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7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7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7">
        <f t="shared" si="9"/>
        <v>0</v>
      </c>
      <c r="Q162" s="13" t="s">
        <v>8308</v>
      </c>
      <c r="R162" t="s">
        <v>8312</v>
      </c>
      <c r="S162" s="18">
        <f t="shared" si="10"/>
        <v>42171.913090277776</v>
      </c>
      <c r="T162" s="18">
        <f t="shared" si="11"/>
        <v>42231.913090277776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7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7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7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7">
        <f t="shared" si="9"/>
        <v>91.428571428571431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7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7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7">
        <f t="shared" si="9"/>
        <v>108.33333333333333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7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7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7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7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42082.353275462963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7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7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7">
        <f t="shared" si="9"/>
        <v>49.884615384615387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7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7">
        <f t="shared" si="9"/>
        <v>25.714285714285715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7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7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7">
        <f t="shared" si="9"/>
        <v>30.846153846153847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7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7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7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7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7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7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7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7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7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7">
        <f t="shared" si="9"/>
        <v>83.333333333333329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7">
        <f t="shared" ref="P194:P257" si="13">IFERROR(E194/L194,0)</f>
        <v>5.666666666666667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7">
        <f t="shared" si="13"/>
        <v>0</v>
      </c>
      <c r="Q195" s="13" t="s">
        <v>8308</v>
      </c>
      <c r="R195" t="s">
        <v>8312</v>
      </c>
      <c r="S195" s="18">
        <f t="shared" ref="S195:S258" si="14">J195/(3600*24)+DATE(1970,1,1)</f>
        <v>41911.934791666667</v>
      </c>
      <c r="T195" s="18">
        <f t="shared" ref="T195:T258" si="15">I195/(3600*24)+DATE(1970,1,1)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7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7">
        <f t="shared" si="13"/>
        <v>77.10526315789474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7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7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7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7">
        <f t="shared" si="13"/>
        <v>87.308333333333337</v>
      </c>
      <c r="Q202" s="13" t="s">
        <v>8308</v>
      </c>
      <c r="R202" t="s">
        <v>8312</v>
      </c>
      <c r="S202" s="18">
        <f t="shared" si="14"/>
        <v>41867.083368055552</v>
      </c>
      <c r="T202" s="18">
        <f t="shared" si="15"/>
        <v>41897.083368055552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7">
        <f t="shared" si="13"/>
        <v>54.285714285714285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7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7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7">
        <f t="shared" si="13"/>
        <v>117.68368136117556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7">
        <f t="shared" si="13"/>
        <v>76.470588235294116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7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7">
        <f t="shared" si="13"/>
        <v>163.84615384615384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7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7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7">
        <f t="shared" si="13"/>
        <v>91.818181818181813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7">
        <f t="shared" si="13"/>
        <v>185.83333333333334</v>
      </c>
      <c r="Q213" s="13" t="s">
        <v>8308</v>
      </c>
      <c r="R213" t="s">
        <v>8312</v>
      </c>
      <c r="S213" s="18">
        <f t="shared" si="14"/>
        <v>42236.159918981481</v>
      </c>
      <c r="T213" s="18">
        <f t="shared" si="15"/>
        <v>42266.159918981481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7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7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7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7">
        <f t="shared" si="13"/>
        <v>331.53833333333336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7">
        <f t="shared" si="13"/>
        <v>314.28947368421052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7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7">
        <f t="shared" si="13"/>
        <v>115.98684210526316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7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42236.837500000001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7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7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7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7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7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7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7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7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7">
        <f t="shared" si="13"/>
        <v>30</v>
      </c>
      <c r="Q232" s="13" t="s">
        <v>8308</v>
      </c>
      <c r="R232" t="s">
        <v>8312</v>
      </c>
      <c r="S232" s="18">
        <f t="shared" si="14"/>
        <v>42129.77721064815</v>
      </c>
      <c r="T232" s="18">
        <f t="shared" si="15"/>
        <v>42159.77721064815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7">
        <f t="shared" si="13"/>
        <v>0</v>
      </c>
      <c r="Q233" s="13" t="s">
        <v>8308</v>
      </c>
      <c r="R233" t="s">
        <v>8312</v>
      </c>
      <c r="S233" s="18">
        <f t="shared" si="14"/>
        <v>42341.958923611106</v>
      </c>
      <c r="T233" s="18">
        <f t="shared" si="15"/>
        <v>42371.958923611106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7">
        <f t="shared" si="13"/>
        <v>15.714285714285714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7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7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7">
        <f t="shared" si="13"/>
        <v>0</v>
      </c>
      <c r="Q238" s="13" t="s">
        <v>8308</v>
      </c>
      <c r="R238" t="s">
        <v>8312</v>
      </c>
      <c r="S238" s="18">
        <f t="shared" si="14"/>
        <v>42321.084479166668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7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7">
        <f t="shared" si="13"/>
        <v>0</v>
      </c>
      <c r="Q240" s="13" t="s">
        <v>8308</v>
      </c>
      <c r="R240" t="s">
        <v>8312</v>
      </c>
      <c r="S240" s="18">
        <f t="shared" si="14"/>
        <v>42713.962500000001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7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7">
        <f t="shared" si="13"/>
        <v>117.84759124087591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7">
        <f t="shared" si="13"/>
        <v>109.04255319148936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7">
        <f t="shared" si="13"/>
        <v>73.019801980198025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7">
        <f t="shared" si="13"/>
        <v>78.195121951219505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7">
        <f t="shared" si="13"/>
        <v>47.398809523809526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40253.295833333337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7">
        <f t="shared" si="13"/>
        <v>54.020833333333336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7">
        <f t="shared" si="13"/>
        <v>68.488789237668158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7">
        <f t="shared" si="13"/>
        <v>108.14516129032258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7">
        <f t="shared" si="13"/>
        <v>589.95205479452056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7">
        <f t="shared" si="13"/>
        <v>48.051063829787232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7">
        <f t="shared" si="13"/>
        <v>72.482837528604122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7">
        <f t="shared" si="13"/>
        <v>57.077922077922075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7">
        <f t="shared" si="13"/>
        <v>85.444444444444443</v>
      </c>
      <c r="Q254" s="13" t="s">
        <v>8308</v>
      </c>
      <c r="R254" t="s">
        <v>8313</v>
      </c>
      <c r="S254" s="18">
        <f t="shared" si="14"/>
        <v>40266.66270833333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7">
        <f t="shared" si="13"/>
        <v>215.85714285714286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7">
        <f t="shared" si="13"/>
        <v>89.38643312101911</v>
      </c>
      <c r="Q256" s="13" t="s">
        <v>8308</v>
      </c>
      <c r="R256" t="s">
        <v>8313</v>
      </c>
      <c r="S256" s="18">
        <f t="shared" si="14"/>
        <v>42263.952662037038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7">
        <f t="shared" si="13"/>
        <v>45.418404255319146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7">
        <f t="shared" ref="P258:P321" si="17">IFERROR(E258/L258,0)</f>
        <v>65.756363636363631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7">
        <f t="shared" si="17"/>
        <v>66.70405357142856</v>
      </c>
      <c r="Q259" s="13" t="s">
        <v>8308</v>
      </c>
      <c r="R259" t="s">
        <v>8313</v>
      </c>
      <c r="S259" s="18">
        <f t="shared" ref="S259:S322" si="18">J259/(3600*24)+DATE(1970,1,1)</f>
        <v>42479.626875000002</v>
      </c>
      <c r="T259" s="18">
        <f t="shared" ref="T259:T322" si="19">I259/(3600*24)+DATE(1970,1,1)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7">
        <f t="shared" si="17"/>
        <v>83.345930232558146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7">
        <f t="shared" si="17"/>
        <v>105.04609341825902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7">
        <f t="shared" si="17"/>
        <v>120.90909090909091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7">
        <f t="shared" si="17"/>
        <v>97.63636363636364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7">
        <f t="shared" si="17"/>
        <v>41.379310344827587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7">
        <f t="shared" si="17"/>
        <v>30.654485981308412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7">
        <f t="shared" si="17"/>
        <v>64.945054945054949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7">
        <f t="shared" si="17"/>
        <v>95.775862068965523</v>
      </c>
      <c r="Q267" s="13" t="s">
        <v>8308</v>
      </c>
      <c r="R267" t="s">
        <v>8313</v>
      </c>
      <c r="S267" s="18">
        <f t="shared" si="18"/>
        <v>40267.245717592596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7">
        <f t="shared" si="17"/>
        <v>40.416666666666664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7">
        <f t="shared" si="17"/>
        <v>78.578424242424248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7">
        <f t="shared" si="17"/>
        <v>50.18018018018018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7">
        <f t="shared" si="17"/>
        <v>92.251735588972423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7">
        <f t="shared" si="17"/>
        <v>57.540983606557376</v>
      </c>
      <c r="Q272" s="13" t="s">
        <v>8308</v>
      </c>
      <c r="R272" t="s">
        <v>8313</v>
      </c>
      <c r="S272" s="18">
        <f t="shared" si="18"/>
        <v>40637.86655092593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7">
        <f t="shared" si="17"/>
        <v>109.42160278745645</v>
      </c>
      <c r="Q273" s="13" t="s">
        <v>8308</v>
      </c>
      <c r="R273" t="s">
        <v>8313</v>
      </c>
      <c r="S273" s="18">
        <f t="shared" si="18"/>
        <v>41612.100243055553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7">
        <f t="shared" si="17"/>
        <v>81.892461538461546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7">
        <f t="shared" si="17"/>
        <v>45.667711864406776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7">
        <f t="shared" si="17"/>
        <v>55.221238938053098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7">
        <f t="shared" si="17"/>
        <v>65.298192771084331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7">
        <f t="shared" si="17"/>
        <v>95.225806451612897</v>
      </c>
      <c r="Q278" s="13" t="s">
        <v>8308</v>
      </c>
      <c r="R278" t="s">
        <v>8313</v>
      </c>
      <c r="S278" s="18">
        <f t="shared" si="18"/>
        <v>40967.081875000003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7">
        <f t="shared" si="17"/>
        <v>75.444794952681391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7">
        <f t="shared" si="17"/>
        <v>97.816867469879512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7">
        <f t="shared" si="17"/>
        <v>87.685606557377056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7">
        <f t="shared" si="17"/>
        <v>54.748948106591868</v>
      </c>
      <c r="Q282" s="13" t="s">
        <v>8308</v>
      </c>
      <c r="R282" t="s">
        <v>8313</v>
      </c>
      <c r="S282" s="18">
        <f t="shared" si="18"/>
        <v>41744.590682870374</v>
      </c>
      <c r="T282" s="18">
        <f t="shared" si="19"/>
        <v>41789.590682870374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7">
        <f t="shared" si="17"/>
        <v>83.953417721518989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7">
        <f t="shared" si="17"/>
        <v>254.38547486033519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7">
        <f t="shared" si="17"/>
        <v>101.8269801980198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7">
        <f t="shared" si="17"/>
        <v>55.066394736842106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7">
        <f t="shared" si="17"/>
        <v>56.901438721136763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7">
        <f t="shared" si="17"/>
        <v>121.28148148148148</v>
      </c>
      <c r="Q288" s="13" t="s">
        <v>8308</v>
      </c>
      <c r="R288" t="s">
        <v>8313</v>
      </c>
      <c r="S288" s="18">
        <f t="shared" si="18"/>
        <v>41313.816250000003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7">
        <f t="shared" si="17"/>
        <v>91.189655172413794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7">
        <f t="shared" si="17"/>
        <v>115.44812080536913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7">
        <f t="shared" si="17"/>
        <v>67.771551724137936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7">
        <f t="shared" si="17"/>
        <v>28.576190476190476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7">
        <f t="shared" si="17"/>
        <v>46.8828125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7">
        <f t="shared" si="17"/>
        <v>154.42231237322514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7">
        <f t="shared" si="17"/>
        <v>201.22137404580153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7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7">
        <f t="shared" si="17"/>
        <v>100.08204511278196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7">
        <f t="shared" si="17"/>
        <v>230.08953488372092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7">
        <f t="shared" si="17"/>
        <v>141.74647887323943</v>
      </c>
      <c r="Q299" s="13" t="s">
        <v>8308</v>
      </c>
      <c r="R299" t="s">
        <v>8313</v>
      </c>
      <c r="S299" s="18">
        <f t="shared" si="18"/>
        <v>42089.728020833332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7">
        <f t="shared" si="17"/>
        <v>56.344351395730705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7">
        <f t="shared" si="17"/>
        <v>73.341188524590166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7">
        <f t="shared" si="17"/>
        <v>85.337785234899329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7">
        <f t="shared" si="17"/>
        <v>61.496215139442228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7">
        <f t="shared" si="17"/>
        <v>93.018518518518519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7">
        <f t="shared" si="17"/>
        <v>50.292682926829265</v>
      </c>
      <c r="Q305" s="13" t="s">
        <v>8308</v>
      </c>
      <c r="R305" t="s">
        <v>8313</v>
      </c>
      <c r="S305" s="18">
        <f t="shared" si="18"/>
        <v>41032.071134259255</v>
      </c>
      <c r="T305" s="18">
        <f t="shared" si="19"/>
        <v>41062.071134259255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7">
        <f t="shared" si="17"/>
        <v>106.43243243243244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7">
        <f t="shared" si="17"/>
        <v>51.719576719576722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7">
        <f t="shared" si="17"/>
        <v>36.612499999999997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7">
        <f t="shared" si="17"/>
        <v>42.517361111111114</v>
      </c>
      <c r="Q309" s="13" t="s">
        <v>8308</v>
      </c>
      <c r="R309" t="s">
        <v>8313</v>
      </c>
      <c r="S309" s="18">
        <f t="shared" si="18"/>
        <v>41282.944456018522</v>
      </c>
      <c r="T309" s="18">
        <f t="shared" si="19"/>
        <v>41312.944456018522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7">
        <f t="shared" si="17"/>
        <v>62.712871287128714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7">
        <f t="shared" si="17"/>
        <v>89.957983193277315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7">
        <f t="shared" si="17"/>
        <v>28.924722222222222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7">
        <f t="shared" si="17"/>
        <v>138.8022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7">
        <f t="shared" si="17"/>
        <v>61.301369863013697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7">
        <f t="shared" si="17"/>
        <v>80.202702702702709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7">
        <f t="shared" si="17"/>
        <v>32.095833333333331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7">
        <f t="shared" si="17"/>
        <v>200.88888888888889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7">
        <f t="shared" si="17"/>
        <v>108.01265822784811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7">
        <f t="shared" si="17"/>
        <v>95.699367088607602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7">
        <f t="shared" si="17"/>
        <v>49.880281690140848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7">
        <f t="shared" si="17"/>
        <v>110.47058823529412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7">
        <f t="shared" ref="P322:P385" si="21">IFERROR(E322/L322,0)</f>
        <v>134.91139240506328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7">
        <f t="shared" si="21"/>
        <v>106.62314540059347</v>
      </c>
      <c r="Q323" s="13" t="s">
        <v>8308</v>
      </c>
      <c r="R323" t="s">
        <v>8313</v>
      </c>
      <c r="S323" s="18">
        <f t="shared" ref="S323:S386" si="22">J323/(3600*24)+DATE(1970,1,1)</f>
        <v>42647.446597222224</v>
      </c>
      <c r="T323" s="18">
        <f t="shared" ref="T323:T386" si="23">I323/(3600*24)+DATE(1970,1,1)</f>
        <v>42682.488263888888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7">
        <f t="shared" si="21"/>
        <v>145.04301075268816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7">
        <f t="shared" si="21"/>
        <v>114.58620689655173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7">
        <f t="shared" si="21"/>
        <v>105.3170731707317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7">
        <f t="shared" si="21"/>
        <v>70.921195652173907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7">
        <f t="shared" si="21"/>
        <v>147.17167680278018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7">
        <f t="shared" si="21"/>
        <v>160.47058823529412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7">
        <f t="shared" si="21"/>
        <v>156.04578313253012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7">
        <f t="shared" si="21"/>
        <v>63.17365269461078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7">
        <f t="shared" si="21"/>
        <v>104.82352941176471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7">
        <f t="shared" si="21"/>
        <v>97.356164383561648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7">
        <f t="shared" si="21"/>
        <v>203.63063063063063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7">
        <f t="shared" si="21"/>
        <v>188.31203007518798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7">
        <f t="shared" si="21"/>
        <v>146.65217391304347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7">
        <f t="shared" si="21"/>
        <v>109.1875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7">
        <f t="shared" si="21"/>
        <v>59.249046653144013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7">
        <f t="shared" si="21"/>
        <v>97.904838709677421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7">
        <f t="shared" si="21"/>
        <v>70.000169491525426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7">
        <f t="shared" si="21"/>
        <v>72.865168539325836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7">
        <f t="shared" si="21"/>
        <v>146.34782608695653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7">
        <f t="shared" si="21"/>
        <v>67.909090909090907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7">
        <f t="shared" si="21"/>
        <v>169.85083076923075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7">
        <f t="shared" si="21"/>
        <v>58.413339694656486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7">
        <f t="shared" si="21"/>
        <v>119.99298245614035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7">
        <f t="shared" si="21"/>
        <v>99.860335195530723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7">
        <f t="shared" si="21"/>
        <v>90.579148936170213</v>
      </c>
      <c r="Q348" s="13" t="s">
        <v>8308</v>
      </c>
      <c r="R348" t="s">
        <v>8313</v>
      </c>
      <c r="S348" s="18">
        <f t="shared" si="22"/>
        <v>42261.500243055554</v>
      </c>
      <c r="T348" s="18">
        <f t="shared" si="23"/>
        <v>42291.500243055554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7">
        <f t="shared" si="21"/>
        <v>117.77361477572559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7">
        <f t="shared" si="21"/>
        <v>86.554621848739501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7">
        <f t="shared" si="21"/>
        <v>71.899281437125751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7">
        <f t="shared" si="21"/>
        <v>129.81900452488688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7">
        <f t="shared" si="21"/>
        <v>44.912863070539416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7">
        <f t="shared" si="21"/>
        <v>40.755244755244753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7">
        <f t="shared" si="21"/>
        <v>103.52394779771615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7">
        <f t="shared" si="21"/>
        <v>125.44827586206897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7">
        <f t="shared" si="21"/>
        <v>246.60606060606059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7">
        <f t="shared" si="21"/>
        <v>79.401340206185566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7">
        <f t="shared" si="21"/>
        <v>86.138613861386133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7">
        <f t="shared" si="21"/>
        <v>193.04868913857678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7">
        <f t="shared" si="21"/>
        <v>84.023178807947019</v>
      </c>
      <c r="Q361" s="13" t="s">
        <v>8308</v>
      </c>
      <c r="R361" t="s">
        <v>8313</v>
      </c>
      <c r="S361" s="18">
        <f t="shared" si="22"/>
        <v>41935.070486111115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7">
        <f t="shared" si="21"/>
        <v>139.82758620689654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7">
        <f t="shared" si="21"/>
        <v>109.82189265536722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7">
        <f t="shared" si="21"/>
        <v>139.53488372093022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7">
        <f t="shared" si="21"/>
        <v>347.84615384615387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7">
        <f t="shared" si="21"/>
        <v>68.24159292035398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7">
        <f t="shared" si="21"/>
        <v>239.93846153846152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7">
        <f t="shared" si="21"/>
        <v>287.31343283582089</v>
      </c>
      <c r="Q368" s="13" t="s">
        <v>8308</v>
      </c>
      <c r="R368" t="s">
        <v>8313</v>
      </c>
      <c r="S368" s="18">
        <f t="shared" si="22"/>
        <v>41019.793032407411</v>
      </c>
      <c r="T368" s="18">
        <f t="shared" si="23"/>
        <v>41049.793032407411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7">
        <f t="shared" si="21"/>
        <v>86.84882352941176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7">
        <f t="shared" si="21"/>
        <v>81.84905660377359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7">
        <f t="shared" si="21"/>
        <v>42.874970059880241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7">
        <f t="shared" si="21"/>
        <v>709.41860465116281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7">
        <f t="shared" si="21"/>
        <v>161.25517890772127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7">
        <f t="shared" si="21"/>
        <v>41.777777777777779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7">
        <f t="shared" si="21"/>
        <v>89.887640449438209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7">
        <f t="shared" si="21"/>
        <v>45.051724137931032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7">
        <f t="shared" si="21"/>
        <v>42.857142857142854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7">
        <f t="shared" si="21"/>
        <v>54.083333333333336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7">
        <f t="shared" si="21"/>
        <v>103.21804511278195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7">
        <f t="shared" si="21"/>
        <v>40.397590361445786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7">
        <f t="shared" si="21"/>
        <v>116.85906040268456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7">
        <f t="shared" si="21"/>
        <v>115.51020408163265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7">
        <f t="shared" si="21"/>
        <v>104.31274900398407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7">
        <f t="shared" si="21"/>
        <v>69.772727272727266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7">
        <f t="shared" si="21"/>
        <v>43.020833333333336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7">
        <f t="shared" ref="P386:P449" si="25">IFERROR(E386/L386,0)</f>
        <v>58.540469973890339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7">
        <f t="shared" si="25"/>
        <v>111.79535864978902</v>
      </c>
      <c r="Q387" s="13" t="s">
        <v>8308</v>
      </c>
      <c r="R387" t="s">
        <v>8313</v>
      </c>
      <c r="S387" s="18">
        <f t="shared" ref="S387:S450" si="26">J387/(3600*24)+DATE(1970,1,1)</f>
        <v>41934.584502314814</v>
      </c>
      <c r="T387" s="18">
        <f t="shared" ref="T387:T450" si="27">I387/(3600*24)+DATE(1970,1,1)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7">
        <f t="shared" si="25"/>
        <v>46.230769230769234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7">
        <f t="shared" si="25"/>
        <v>144.69039145907473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7">
        <f t="shared" si="25"/>
        <v>88.845070422535215</v>
      </c>
      <c r="Q390" s="13" t="s">
        <v>8308</v>
      </c>
      <c r="R390" t="s">
        <v>8313</v>
      </c>
      <c r="S390" s="18">
        <f t="shared" si="26"/>
        <v>42549.076157407406</v>
      </c>
      <c r="T390" s="18">
        <f t="shared" si="27"/>
        <v>42579.076157407406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7">
        <f t="shared" si="25"/>
        <v>81.75107284768211</v>
      </c>
      <c r="Q391" s="13" t="s">
        <v>8308</v>
      </c>
      <c r="R391" t="s">
        <v>8313</v>
      </c>
      <c r="S391" s="18">
        <f t="shared" si="26"/>
        <v>41674.063078703708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7">
        <f t="shared" si="25"/>
        <v>71.428571428571431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7">
        <f t="shared" si="25"/>
        <v>104.25906735751295</v>
      </c>
      <c r="Q393" s="13" t="s">
        <v>8308</v>
      </c>
      <c r="R393" t="s">
        <v>8313</v>
      </c>
      <c r="S393" s="18">
        <f t="shared" si="26"/>
        <v>40865.042256944442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7">
        <f t="shared" si="25"/>
        <v>90.616504854368927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7">
        <f t="shared" si="25"/>
        <v>157.33048433048432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7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7">
        <f t="shared" si="25"/>
        <v>58.719836956521746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7">
        <f t="shared" si="25"/>
        <v>81.632653061224488</v>
      </c>
      <c r="Q398" s="13" t="s">
        <v>8308</v>
      </c>
      <c r="R398" t="s">
        <v>8313</v>
      </c>
      <c r="S398" s="18">
        <f t="shared" si="26"/>
        <v>41082.564884259264</v>
      </c>
      <c r="T398" s="18">
        <f t="shared" si="27"/>
        <v>41097.564884259264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7">
        <f t="shared" si="25"/>
        <v>56.460043668122275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7">
        <f t="shared" si="25"/>
        <v>140.1044776119403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7">
        <f t="shared" si="25"/>
        <v>224.85263157894738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7">
        <f t="shared" si="25"/>
        <v>181.13306451612902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7">
        <f t="shared" si="25"/>
        <v>711.04109589041093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7">
        <f t="shared" si="25"/>
        <v>65.883720930232556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7">
        <f t="shared" si="25"/>
        <v>75.185714285714283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7">
        <f t="shared" si="25"/>
        <v>133.14391143911439</v>
      </c>
      <c r="Q406" s="13" t="s">
        <v>8308</v>
      </c>
      <c r="R406" t="s">
        <v>8313</v>
      </c>
      <c r="S406" s="18">
        <f t="shared" si="26"/>
        <v>41646.628032407403</v>
      </c>
      <c r="T406" s="18">
        <f t="shared" si="27"/>
        <v>41675.961111111115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7">
        <f t="shared" si="25"/>
        <v>86.163714285714292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7">
        <f t="shared" si="25"/>
        <v>92.318181818181813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7">
        <f t="shared" si="25"/>
        <v>160.16473684210527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7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7">
        <f t="shared" si="25"/>
        <v>183.28571428571428</v>
      </c>
      <c r="Q412" s="13" t="s">
        <v>8308</v>
      </c>
      <c r="R412" t="s">
        <v>8313</v>
      </c>
      <c r="S412" s="18">
        <f t="shared" si="26"/>
        <v>42113.981446759259</v>
      </c>
      <c r="T412" s="18">
        <f t="shared" si="27"/>
        <v>42173.981446759259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7">
        <f t="shared" si="25"/>
        <v>125.78838174273859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7">
        <f t="shared" si="25"/>
        <v>57.654545454545456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7">
        <f t="shared" si="25"/>
        <v>78.660818713450297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7">
        <f t="shared" si="25"/>
        <v>91.480769230769226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7">
        <f t="shared" si="25"/>
        <v>68.09809523809524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7">
        <f t="shared" si="25"/>
        <v>48.086800000000004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7">
        <f t="shared" si="25"/>
        <v>202.42307692307693</v>
      </c>
      <c r="Q419" s="13" t="s">
        <v>8308</v>
      </c>
      <c r="R419" t="s">
        <v>8313</v>
      </c>
      <c r="S419" s="18">
        <f t="shared" si="26"/>
        <v>41360.970601851848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7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7">
        <f t="shared" si="25"/>
        <v>110.06849315068493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7">
        <f t="shared" si="25"/>
        <v>4.833333333333333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7">
        <f t="shared" si="25"/>
        <v>50.166666666666664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7">
        <f t="shared" si="25"/>
        <v>35.833333333333336</v>
      </c>
      <c r="Q424" s="13" t="s">
        <v>8308</v>
      </c>
      <c r="R424" t="s">
        <v>8314</v>
      </c>
      <c r="S424" s="18">
        <f t="shared" si="26"/>
        <v>41863.260381944448</v>
      </c>
      <c r="T424" s="18">
        <f t="shared" si="27"/>
        <v>41893.260381944448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7">
        <f t="shared" si="25"/>
        <v>11.76923076923077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7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7">
        <f t="shared" si="25"/>
        <v>16.625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7">
        <f t="shared" si="25"/>
        <v>0</v>
      </c>
      <c r="Q429" s="13" t="s">
        <v>8308</v>
      </c>
      <c r="R429" t="s">
        <v>8314</v>
      </c>
      <c r="S429" s="18">
        <f t="shared" si="26"/>
        <v>42285.90902777778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7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7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7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7">
        <f t="shared" si="25"/>
        <v>51.875</v>
      </c>
      <c r="Q433" s="13" t="s">
        <v>8308</v>
      </c>
      <c r="R433" t="s">
        <v>8314</v>
      </c>
      <c r="S433" s="18">
        <f t="shared" si="26"/>
        <v>42526.871331018519</v>
      </c>
      <c r="T433" s="18">
        <f t="shared" si="27"/>
        <v>42556.871331018519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7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7">
        <f t="shared" si="25"/>
        <v>0</v>
      </c>
      <c r="Q435" s="13" t="s">
        <v>8308</v>
      </c>
      <c r="R435" t="s">
        <v>8314</v>
      </c>
      <c r="S435" s="18">
        <f t="shared" si="26"/>
        <v>42228.629884259259</v>
      </c>
      <c r="T435" s="18">
        <f t="shared" si="27"/>
        <v>42288.629884259259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7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7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7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7">
        <f t="shared" si="25"/>
        <v>170.54545454545453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7">
        <f t="shared" si="25"/>
        <v>0</v>
      </c>
      <c r="Q441" s="13" t="s">
        <v>8308</v>
      </c>
      <c r="R441" t="s">
        <v>8314</v>
      </c>
      <c r="S441" s="18">
        <f t="shared" si="26"/>
        <v>41919.761782407411</v>
      </c>
      <c r="T441" s="18">
        <f t="shared" si="27"/>
        <v>41929.761782407411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7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7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7">
        <f t="shared" si="25"/>
        <v>393.58823529411762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7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7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7">
        <f t="shared" si="25"/>
        <v>47.875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7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7">
        <f t="shared" ref="P450:P513" si="29">IFERROR(E450/L450,0)</f>
        <v>20.502500000000001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7">
        <f t="shared" si="29"/>
        <v>9</v>
      </c>
      <c r="Q451" s="13" t="s">
        <v>8308</v>
      </c>
      <c r="R451" t="s">
        <v>8314</v>
      </c>
      <c r="S451" s="18">
        <f t="shared" ref="S451:S514" si="30">J451/(3600*24)+DATE(1970,1,1)</f>
        <v>41534.568113425928</v>
      </c>
      <c r="T451" s="18">
        <f t="shared" ref="T451:T514" si="31">I451/(3600*24)+DATE(1970,1,1)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7">
        <f t="shared" si="29"/>
        <v>56.571428571428569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7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7">
        <f t="shared" si="29"/>
        <v>40</v>
      </c>
      <c r="Q454" s="13" t="s">
        <v>8308</v>
      </c>
      <c r="R454" t="s">
        <v>8314</v>
      </c>
      <c r="S454" s="18">
        <f t="shared" si="30"/>
        <v>42107.703877314816</v>
      </c>
      <c r="T454" s="18">
        <f t="shared" si="31"/>
        <v>42137.703877314816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7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7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7">
        <f t="shared" si="29"/>
        <v>22.5</v>
      </c>
      <c r="Q457" s="13" t="s">
        <v>8308</v>
      </c>
      <c r="R457" t="s">
        <v>8314</v>
      </c>
      <c r="S457" s="18">
        <f t="shared" si="30"/>
        <v>40971.002569444448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7">
        <f t="shared" si="29"/>
        <v>20.333333333333332</v>
      </c>
      <c r="Q458" s="13" t="s">
        <v>8308</v>
      </c>
      <c r="R458" t="s">
        <v>8314</v>
      </c>
      <c r="S458" s="18">
        <f t="shared" si="30"/>
        <v>41547.694456018522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7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7">
        <f t="shared" si="29"/>
        <v>16.755102040816325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7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7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7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7">
        <f t="shared" si="29"/>
        <v>0</v>
      </c>
      <c r="Q464" s="13" t="s">
        <v>8308</v>
      </c>
      <c r="R464" t="s">
        <v>8314</v>
      </c>
      <c r="S464" s="18">
        <f t="shared" si="30"/>
        <v>40705.12663194444</v>
      </c>
      <c r="T464" s="18">
        <f t="shared" si="31"/>
        <v>40765.12663194444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7">
        <f t="shared" si="29"/>
        <v>113.63636363636364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7">
        <f t="shared" si="29"/>
        <v>1</v>
      </c>
      <c r="Q466" s="13" t="s">
        <v>8308</v>
      </c>
      <c r="R466" t="s">
        <v>8314</v>
      </c>
      <c r="S466" s="18">
        <f t="shared" si="30"/>
        <v>42488.84878472222</v>
      </c>
      <c r="T466" s="18">
        <f t="shared" si="31"/>
        <v>42508.84878472222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7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7">
        <f t="shared" si="29"/>
        <v>110.64102564102564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7">
        <f t="shared" si="29"/>
        <v>0</v>
      </c>
      <c r="Q470" s="13" t="s">
        <v>8308</v>
      </c>
      <c r="R470" t="s">
        <v>8314</v>
      </c>
      <c r="S470" s="18">
        <f t="shared" si="30"/>
        <v>41041.167627314819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7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7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7">
        <f t="shared" si="29"/>
        <v>38.476470588235294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7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7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7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7">
        <f t="shared" si="29"/>
        <v>39.569274193548388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7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7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7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7">
        <f t="shared" si="29"/>
        <v>55.457142857142856</v>
      </c>
      <c r="Q482" s="13" t="s">
        <v>8308</v>
      </c>
      <c r="R482" t="s">
        <v>8314</v>
      </c>
      <c r="S482" s="18">
        <f t="shared" si="30"/>
        <v>41465.500173611115</v>
      </c>
      <c r="T482" s="18">
        <f t="shared" si="31"/>
        <v>41495.500173611115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7">
        <f t="shared" si="29"/>
        <v>87.142857142857139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7">
        <f t="shared" si="29"/>
        <v>10</v>
      </c>
      <c r="Q484" s="13" t="s">
        <v>8308</v>
      </c>
      <c r="R484" t="s">
        <v>8314</v>
      </c>
      <c r="S484" s="18">
        <f t="shared" si="30"/>
        <v>42447.896874999999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7">
        <f t="shared" si="29"/>
        <v>51.224489795918366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7">
        <f t="shared" si="29"/>
        <v>13.545454545454545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7">
        <f t="shared" si="29"/>
        <v>66.520080000000007</v>
      </c>
      <c r="Q487" s="13" t="s">
        <v>8308</v>
      </c>
      <c r="R487" t="s">
        <v>8314</v>
      </c>
      <c r="S487" s="18">
        <f t="shared" si="30"/>
        <v>41381.505775462967</v>
      </c>
      <c r="T487" s="18">
        <f t="shared" si="31"/>
        <v>41411.505775462967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7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7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7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7">
        <f t="shared" si="29"/>
        <v>71.666666666666671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7">
        <f t="shared" si="29"/>
        <v>0</v>
      </c>
      <c r="Q492" s="13" t="s">
        <v>8308</v>
      </c>
      <c r="R492" t="s">
        <v>8314</v>
      </c>
      <c r="S492" s="18">
        <f t="shared" si="30"/>
        <v>41113.968576388885</v>
      </c>
      <c r="T492" s="18">
        <f t="shared" si="31"/>
        <v>41143.968576388885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7">
        <f t="shared" si="29"/>
        <v>0</v>
      </c>
      <c r="Q493" s="13" t="s">
        <v>8308</v>
      </c>
      <c r="R493" t="s">
        <v>8314</v>
      </c>
      <c r="S493" s="18">
        <f t="shared" si="30"/>
        <v>42366.982627314814</v>
      </c>
      <c r="T493" s="18">
        <f t="shared" si="31"/>
        <v>42396.982627314814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7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7">
        <f t="shared" si="29"/>
        <v>0</v>
      </c>
      <c r="Q495" s="13" t="s">
        <v>8308</v>
      </c>
      <c r="R495" t="s">
        <v>8314</v>
      </c>
      <c r="S495" s="18">
        <f t="shared" si="30"/>
        <v>42114.726134259261</v>
      </c>
      <c r="T495" s="18">
        <f t="shared" si="31"/>
        <v>42144.726134259261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7">
        <f t="shared" si="29"/>
        <v>10.333333333333334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7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7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7">
        <f t="shared" si="29"/>
        <v>136.09090909090909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7">
        <f t="shared" si="29"/>
        <v>73.461538461538467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7">
        <f t="shared" si="29"/>
        <v>53.75</v>
      </c>
      <c r="Q502" s="13" t="s">
        <v>8308</v>
      </c>
      <c r="R502" t="s">
        <v>8314</v>
      </c>
      <c r="S502" s="18">
        <f t="shared" si="30"/>
        <v>40247.886006944442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7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7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7">
        <f t="shared" si="29"/>
        <v>12.666666666666666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7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7">
        <f t="shared" si="29"/>
        <v>3.7142857142857144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7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7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7">
        <f t="shared" si="29"/>
        <v>133.33333333333334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7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7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7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7">
        <f t="shared" ref="P514:P577" si="33">IFERROR(E514/L514,0)</f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7">
        <f t="shared" si="33"/>
        <v>102.38235294117646</v>
      </c>
      <c r="Q515" s="13" t="s">
        <v>8308</v>
      </c>
      <c r="R515" t="s">
        <v>8314</v>
      </c>
      <c r="S515" s="18">
        <f t="shared" ref="S515:S578" si="34">J515/(3600*24)+DATE(1970,1,1)</f>
        <v>42552.653993055559</v>
      </c>
      <c r="T515" s="18">
        <f t="shared" ref="T515:T578" si="35">I515/(3600*24)+DATE(1970,1,1)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7">
        <f t="shared" si="33"/>
        <v>16.666666666666668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7">
        <f t="shared" si="33"/>
        <v>725.02941176470586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7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7">
        <f t="shared" si="33"/>
        <v>68.333333333333329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7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7">
        <f t="shared" si="33"/>
        <v>39.228571428571428</v>
      </c>
      <c r="Q521" s="13" t="s">
        <v>8308</v>
      </c>
      <c r="R521" t="s">
        <v>8314</v>
      </c>
      <c r="S521" s="18">
        <f t="shared" si="34"/>
        <v>41218.391446759255</v>
      </c>
      <c r="T521" s="18">
        <f t="shared" si="35"/>
        <v>41248.391446759255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7">
        <f t="shared" si="33"/>
        <v>150.14705882352942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7">
        <f t="shared" si="33"/>
        <v>93.428571428571431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7">
        <f t="shared" si="33"/>
        <v>110.96774193548387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7">
        <f t="shared" si="33"/>
        <v>71.785714285714292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7">
        <f t="shared" si="33"/>
        <v>29.258076923076924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7">
        <f t="shared" si="33"/>
        <v>74.347826086956516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7">
        <f t="shared" si="33"/>
        <v>63.829113924050631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7">
        <f t="shared" si="33"/>
        <v>44.333333333333336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7">
        <f t="shared" si="33"/>
        <v>86.944444444444443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7">
        <f t="shared" si="33"/>
        <v>126.55172413793103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7">
        <f t="shared" si="33"/>
        <v>129.03225806451613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7">
        <f t="shared" si="33"/>
        <v>71.242774566473983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7">
        <f t="shared" si="33"/>
        <v>117.88235294117646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7">
        <f t="shared" si="33"/>
        <v>327.08333333333331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7">
        <f t="shared" si="33"/>
        <v>34.745762711864408</v>
      </c>
      <c r="Q537" s="13" t="s">
        <v>8315</v>
      </c>
      <c r="R537" t="s">
        <v>8316</v>
      </c>
      <c r="S537" s="18">
        <f t="shared" si="34"/>
        <v>42711.54519675926</v>
      </c>
      <c r="T537" s="18">
        <f t="shared" si="35"/>
        <v>42741.54519675926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7">
        <f t="shared" si="33"/>
        <v>100.06410256410257</v>
      </c>
      <c r="Q538" s="13" t="s">
        <v>8315</v>
      </c>
      <c r="R538" t="s">
        <v>8316</v>
      </c>
      <c r="S538" s="18">
        <f t="shared" si="34"/>
        <v>42179.344988425924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7">
        <f t="shared" si="33"/>
        <v>40.847457627118644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7">
        <f t="shared" si="33"/>
        <v>252.01666666666668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7">
        <f t="shared" si="33"/>
        <v>25.161000000000001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7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7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7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7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7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7">
        <f t="shared" si="33"/>
        <v>402.70588235294116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7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7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7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7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7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7">
        <f t="shared" si="33"/>
        <v>135.03571428571428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7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7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7">
        <f t="shared" si="33"/>
        <v>64.36363636363636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7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7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7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7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7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7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7">
        <f t="shared" si="33"/>
        <v>0</v>
      </c>
      <c r="Q564" s="13" t="s">
        <v>8317</v>
      </c>
      <c r="R564" t="s">
        <v>8318</v>
      </c>
      <c r="S564" s="18">
        <f t="shared" si="34"/>
        <v>42692.389062499999</v>
      </c>
      <c r="T564" s="18">
        <f t="shared" si="35"/>
        <v>42722.389062499999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7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7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7">
        <f t="shared" si="33"/>
        <v>0</v>
      </c>
      <c r="Q567" s="13" t="s">
        <v>8317</v>
      </c>
      <c r="R567" t="s">
        <v>8318</v>
      </c>
      <c r="S567" s="18">
        <f t="shared" si="34"/>
        <v>42165.78528935185</v>
      </c>
      <c r="T567" s="18">
        <f t="shared" si="35"/>
        <v>42195.78528935185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7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7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7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7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7">
        <f t="shared" si="33"/>
        <v>142</v>
      </c>
      <c r="Q572" s="13" t="s">
        <v>8317</v>
      </c>
      <c r="R572" t="s">
        <v>8318</v>
      </c>
      <c r="S572" s="18">
        <f t="shared" si="34"/>
        <v>42388.798252314809</v>
      </c>
      <c r="T572" s="18">
        <f t="shared" si="35"/>
        <v>42418.798252314809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7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7">
        <f t="shared" si="33"/>
        <v>0</v>
      </c>
      <c r="Q574" s="13" t="s">
        <v>8317</v>
      </c>
      <c r="R574" t="s">
        <v>8318</v>
      </c>
      <c r="S574" s="18">
        <f t="shared" si="34"/>
        <v>42282.716296296298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7">
        <f t="shared" si="33"/>
        <v>38.444444444444443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7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7">
        <f t="shared" ref="P578:P641" si="37">IFERROR(E578/L578,0)</f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7">
        <f t="shared" si="37"/>
        <v>10</v>
      </c>
      <c r="Q579" s="13" t="s">
        <v>8317</v>
      </c>
      <c r="R579" t="s">
        <v>8318</v>
      </c>
      <c r="S579" s="18">
        <f t="shared" ref="S579:S642" si="38">J579/(3600*24)+DATE(1970,1,1)</f>
        <v>42450.589143518519</v>
      </c>
      <c r="T579" s="18">
        <f t="shared" ref="T579:T642" si="39">I579/(3600*24)+DATE(1970,1,1)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7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7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7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7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7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7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7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7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7">
        <f t="shared" si="37"/>
        <v>389.28571428571428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7">
        <f t="shared" si="37"/>
        <v>150.5</v>
      </c>
      <c r="Q590" s="13" t="s">
        <v>8317</v>
      </c>
      <c r="R590" t="s">
        <v>8318</v>
      </c>
      <c r="S590" s="18">
        <f t="shared" si="38"/>
        <v>42631.769513888888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7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7">
        <f t="shared" si="37"/>
        <v>24.777777777777779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7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7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7">
        <f t="shared" si="37"/>
        <v>16.428571428571427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7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7">
        <f t="shared" si="37"/>
        <v>53.25</v>
      </c>
      <c r="Q597" s="13" t="s">
        <v>8317</v>
      </c>
      <c r="R597" t="s">
        <v>8318</v>
      </c>
      <c r="S597" s="18">
        <f t="shared" si="38"/>
        <v>42083.069884259261</v>
      </c>
      <c r="T597" s="18">
        <f t="shared" si="39"/>
        <v>42128.069884259261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7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7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7">
        <f t="shared" si="37"/>
        <v>121.42857142857143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7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7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7">
        <f t="shared" si="37"/>
        <v>23.333333333333332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7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7">
        <f t="shared" si="37"/>
        <v>45.386153846153846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7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7">
        <f t="shared" si="37"/>
        <v>16.375</v>
      </c>
      <c r="Q607" s="13" t="s">
        <v>8317</v>
      </c>
      <c r="R607" t="s">
        <v>8318</v>
      </c>
      <c r="S607" s="18">
        <f t="shared" si="38"/>
        <v>42194.357731481483</v>
      </c>
      <c r="T607" s="18">
        <f t="shared" si="39"/>
        <v>42239.357731481483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7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7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7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7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7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7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7">
        <f t="shared" si="37"/>
        <v>0</v>
      </c>
      <c r="Q614" s="13" t="s">
        <v>8317</v>
      </c>
      <c r="R614" t="s">
        <v>8318</v>
      </c>
      <c r="S614" s="18">
        <f t="shared" si="38"/>
        <v>42585.031782407408</v>
      </c>
      <c r="T614" s="18">
        <f t="shared" si="39"/>
        <v>42615.031782407408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7">
        <f t="shared" si="37"/>
        <v>105.93388429752066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7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7">
        <f t="shared" si="37"/>
        <v>0</v>
      </c>
      <c r="Q618" s="13" t="s">
        <v>8317</v>
      </c>
      <c r="R618" t="s">
        <v>8318</v>
      </c>
      <c r="S618" s="18">
        <f t="shared" si="38"/>
        <v>42761.376238425924</v>
      </c>
      <c r="T618" s="18">
        <f t="shared" si="39"/>
        <v>42791.376238425924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7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7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7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7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7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7">
        <f t="shared" si="37"/>
        <v>37.888888888888886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7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7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7">
        <f t="shared" si="37"/>
        <v>111.41025641025641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7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7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7">
        <f t="shared" si="37"/>
        <v>116.66666666666667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7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7">
        <f t="shared" si="37"/>
        <v>76.666666666666671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7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7">
        <f t="shared" si="37"/>
        <v>49.8</v>
      </c>
      <c r="Q635" s="13" t="s">
        <v>8317</v>
      </c>
      <c r="R635" t="s">
        <v>8318</v>
      </c>
      <c r="S635" s="18">
        <f t="shared" si="38"/>
        <v>42507.299328703702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7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7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7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7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7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7">
        <f t="shared" ref="P642:P705" si="41">IFERROR(E642/L642,0)</f>
        <v>50.5</v>
      </c>
      <c r="Q642" s="13" t="s">
        <v>8317</v>
      </c>
      <c r="R642" t="s">
        <v>8319</v>
      </c>
      <c r="S642" s="18">
        <f t="shared" si="38"/>
        <v>42683.420312499999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7">
        <f t="shared" si="41"/>
        <v>151.31746031746033</v>
      </c>
      <c r="Q643" s="13" t="s">
        <v>8317</v>
      </c>
      <c r="R643" t="s">
        <v>8319</v>
      </c>
      <c r="S643" s="18">
        <f t="shared" ref="S643:S706" si="42">J643/(3600*24)+DATE(1970,1,1)</f>
        <v>42199.57</v>
      </c>
      <c r="T643" s="18">
        <f t="shared" ref="T643:T706" si="43">I643/(3600*24)+DATE(1970,1,1)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7">
        <f t="shared" si="41"/>
        <v>134.3592456301748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7">
        <f t="shared" si="41"/>
        <v>174.02631578947367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7">
        <f t="shared" si="41"/>
        <v>73.486268364348675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7">
        <f t="shared" si="41"/>
        <v>23.518987341772153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7">
        <f t="shared" si="41"/>
        <v>39.074444444444445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7">
        <f t="shared" si="41"/>
        <v>125.94117647058823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7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7">
        <f t="shared" si="41"/>
        <v>42.670731707317074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7">
        <f t="shared" si="41"/>
        <v>35.125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7">
        <f t="shared" si="41"/>
        <v>239.35238095238094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7">
        <f t="shared" si="41"/>
        <v>107.64285714285714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7">
        <f t="shared" si="41"/>
        <v>95.830623306233065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7">
        <f t="shared" si="41"/>
        <v>31.663376110562684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7">
        <f t="shared" si="41"/>
        <v>42.886861313868614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7">
        <f t="shared" si="41"/>
        <v>122.73563218390805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42477.76295138889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7">
        <f t="shared" si="41"/>
        <v>190.45454545454547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7">
        <f t="shared" si="41"/>
        <v>109.33695652173913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7">
        <f t="shared" si="41"/>
        <v>143.66666666666666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7">
        <f t="shared" si="41"/>
        <v>84.944444444444443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41952.783321759256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7">
        <f t="shared" si="41"/>
        <v>10.555555555555555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7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7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7">
        <f t="shared" si="41"/>
        <v>31.172413793103448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7">
        <f t="shared" si="41"/>
        <v>155.33333333333334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7">
        <f t="shared" si="41"/>
        <v>2</v>
      </c>
      <c r="Q668" s="13" t="s">
        <v>8317</v>
      </c>
      <c r="R668" t="s">
        <v>8319</v>
      </c>
      <c r="S668" s="18">
        <f t="shared" si="42"/>
        <v>41838.832152777773</v>
      </c>
      <c r="T668" s="18">
        <f t="shared" si="43"/>
        <v>41868.832152777773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7">
        <f t="shared" si="41"/>
        <v>178.92857142857142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7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7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7">
        <f t="shared" si="41"/>
        <v>84.99677419354839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7">
        <f t="shared" si="41"/>
        <v>788.5333333333333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7">
        <f t="shared" si="41"/>
        <v>50.29767441860465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7">
        <f t="shared" si="41"/>
        <v>68.333333333333329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7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7">
        <f t="shared" si="41"/>
        <v>34.269230769230766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7">
        <f t="shared" si="41"/>
        <v>61.291666666666664</v>
      </c>
      <c r="Q678" s="13" t="s">
        <v>8317</v>
      </c>
      <c r="R678" t="s">
        <v>8319</v>
      </c>
      <c r="S678" s="18">
        <f t="shared" si="42"/>
        <v>42012.76829861111</v>
      </c>
      <c r="T678" s="18">
        <f t="shared" si="43"/>
        <v>42042.76829861111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7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7">
        <f t="shared" si="41"/>
        <v>65.17647058823529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7">
        <f t="shared" si="41"/>
        <v>93.90425531914893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7">
        <f t="shared" si="41"/>
        <v>150.65116279069767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7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7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42808.723634259259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7">
        <f t="shared" si="41"/>
        <v>99.333333333333329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7">
        <f t="shared" si="41"/>
        <v>177.39259259259259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7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7">
        <f t="shared" si="41"/>
        <v>591.66666666666663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7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7">
        <f t="shared" si="41"/>
        <v>343.14732142857144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7">
        <f t="shared" si="41"/>
        <v>72.588235294117652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7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7">
        <f t="shared" si="41"/>
        <v>6.4975124378109452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7">
        <f t="shared" si="41"/>
        <v>119.38513513513513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7">
        <f t="shared" si="41"/>
        <v>84.285714285714292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7">
        <f t="shared" si="41"/>
        <v>90.857142857142861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7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7">
        <f t="shared" si="41"/>
        <v>20.342105263157894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7">
        <f t="shared" si="41"/>
        <v>530.68965517241384</v>
      </c>
      <c r="Q700" s="13" t="s">
        <v>8317</v>
      </c>
      <c r="R700" t="s">
        <v>8319</v>
      </c>
      <c r="S700" s="18">
        <f t="shared" si="42"/>
        <v>41866.931076388893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7">
        <f t="shared" si="41"/>
        <v>120.39184269662923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7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7">
        <f t="shared" si="41"/>
        <v>291.33333333333331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7">
        <f t="shared" si="41"/>
        <v>124.9191891891892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42698.768368055556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7">
        <f t="shared" si="41"/>
        <v>119.57142857142857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7">
        <f t="shared" ref="P706:P769" si="45">IFERROR(E706/L706,0)</f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7">
        <f t="shared" si="45"/>
        <v>195.4</v>
      </c>
      <c r="Q707" s="13" t="s">
        <v>8317</v>
      </c>
      <c r="R707" t="s">
        <v>8319</v>
      </c>
      <c r="S707" s="18">
        <f t="shared" ref="S707:S770" si="46">J707/(3600*24)+DATE(1970,1,1)</f>
        <v>42726.491643518515</v>
      </c>
      <c r="T707" s="18">
        <f t="shared" ref="T707:T770" si="47">I707/(3600*24)+DATE(1970,1,1)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7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7">
        <f t="shared" si="45"/>
        <v>117.69868421052631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7">
        <f t="shared" si="45"/>
        <v>23.948509485094849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7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7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7">
        <f t="shared" si="45"/>
        <v>99.973372781065095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7">
        <f t="shared" si="45"/>
        <v>26.25</v>
      </c>
      <c r="Q714" s="13" t="s">
        <v>8317</v>
      </c>
      <c r="R714" t="s">
        <v>8319</v>
      </c>
      <c r="S714" s="18">
        <f t="shared" si="46"/>
        <v>42384.680925925924</v>
      </c>
      <c r="T714" s="18">
        <f t="shared" si="47"/>
        <v>42414.680925925924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7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7">
        <f t="shared" si="45"/>
        <v>80.321428571428569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7">
        <f t="shared" si="45"/>
        <v>44.6875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7">
        <f t="shared" si="45"/>
        <v>76.25</v>
      </c>
      <c r="Q719" s="13" t="s">
        <v>8317</v>
      </c>
      <c r="R719" t="s">
        <v>8319</v>
      </c>
      <c r="S719" s="18">
        <f t="shared" si="46"/>
        <v>41857.854189814811</v>
      </c>
      <c r="T719" s="18">
        <f t="shared" si="47"/>
        <v>41887.854189814811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7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7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7">
        <f t="shared" si="45"/>
        <v>66.707317073170728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7">
        <f t="shared" si="45"/>
        <v>84.142857142857139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7">
        <f t="shared" si="45"/>
        <v>215.72549019607843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7">
        <f t="shared" si="45"/>
        <v>54.69</v>
      </c>
      <c r="Q725" s="13" t="s">
        <v>8320</v>
      </c>
      <c r="R725" t="s">
        <v>8321</v>
      </c>
      <c r="S725" s="18">
        <f t="shared" si="46"/>
        <v>42184.81653935185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7">
        <f t="shared" si="45"/>
        <v>51.62944055944056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7">
        <f t="shared" si="45"/>
        <v>143.35714285714286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7">
        <f t="shared" si="45"/>
        <v>72.428571428571431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7">
        <f t="shared" si="45"/>
        <v>36.530201342281877</v>
      </c>
      <c r="Q729" s="13" t="s">
        <v>8320</v>
      </c>
      <c r="R729" t="s">
        <v>8321</v>
      </c>
      <c r="S729" s="18">
        <f t="shared" si="46"/>
        <v>41247.020243055558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7">
        <f t="shared" si="45"/>
        <v>60.903461538461535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7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7">
        <f t="shared" si="45"/>
        <v>99.766037735849054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7">
        <f t="shared" si="45"/>
        <v>88.732394366197184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7">
        <f t="shared" si="45"/>
        <v>4.9230769230769234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7">
        <f t="shared" si="45"/>
        <v>17.822485207100591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7">
        <f t="shared" si="45"/>
        <v>187.19298245614036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7">
        <f t="shared" si="45"/>
        <v>234.80786026200875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7">
        <f t="shared" si="45"/>
        <v>105.04629629629629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7">
        <f t="shared" si="45"/>
        <v>56.666666666666664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7">
        <f t="shared" si="45"/>
        <v>39.048780487804876</v>
      </c>
      <c r="Q740" s="13" t="s">
        <v>8320</v>
      </c>
      <c r="R740" t="s">
        <v>8321</v>
      </c>
      <c r="S740" s="18">
        <f t="shared" si="46"/>
        <v>41943.604097222225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7">
        <f t="shared" si="45"/>
        <v>68.345323741007192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7">
        <f t="shared" si="45"/>
        <v>169.57894736842104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7">
        <f t="shared" si="45"/>
        <v>141.42340425531913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7">
        <f t="shared" si="45"/>
        <v>67.391304347826093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7">
        <f t="shared" si="45"/>
        <v>54.266666666666666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7">
        <f t="shared" si="45"/>
        <v>82.516129032258064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7">
        <f t="shared" si="45"/>
        <v>53.729729729729726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7">
        <f t="shared" si="45"/>
        <v>34.206185567010309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7">
        <f t="shared" si="45"/>
        <v>127.32727272727273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7">
        <f t="shared" si="45"/>
        <v>45.56818181818182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7">
        <f t="shared" si="45"/>
        <v>95.963636363636368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7">
        <f t="shared" si="45"/>
        <v>77.271186440677965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7">
        <f t="shared" si="45"/>
        <v>57.338709677419352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7">
        <f t="shared" si="45"/>
        <v>53.19047619047619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7">
        <f t="shared" si="45"/>
        <v>492.30769230769232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7">
        <f t="shared" si="45"/>
        <v>42.346938775510203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7">
        <f t="shared" si="45"/>
        <v>37.466029411764708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7">
        <f t="shared" si="45"/>
        <v>37.454545454545453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7">
        <f t="shared" si="45"/>
        <v>33.055555555555557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7">
        <f t="shared" si="45"/>
        <v>134.21052631578948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7">
        <f t="shared" si="45"/>
        <v>51.474747474747474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7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42700.805706018524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7">
        <f t="shared" si="45"/>
        <v>39.166666666666664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7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7">
        <f t="shared" si="45"/>
        <v>5</v>
      </c>
      <c r="Q765" s="13" t="s">
        <v>8320</v>
      </c>
      <c r="R765" t="s">
        <v>8322</v>
      </c>
      <c r="S765" s="18">
        <f t="shared" si="46"/>
        <v>41471.446851851855</v>
      </c>
      <c r="T765" s="18">
        <f t="shared" si="47"/>
        <v>41501.446851851855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7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7">
        <f t="shared" si="45"/>
        <v>57.295454545454547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7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7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7">
        <f t="shared" ref="P770:P833" si="49">IFERROR(E770/L770,0)</f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7">
        <f t="shared" si="49"/>
        <v>31.846153846153847</v>
      </c>
      <c r="Q771" s="13" t="s">
        <v>8320</v>
      </c>
      <c r="R771" t="s">
        <v>8322</v>
      </c>
      <c r="S771" s="18">
        <f t="shared" ref="S771:S834" si="50">J771/(3600*24)+DATE(1970,1,1)</f>
        <v>41604.996458333335</v>
      </c>
      <c r="T771" s="18">
        <f t="shared" ref="T771:T834" si="51">I771/(3600*24)+DATE(1970,1,1)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7">
        <f t="shared" si="49"/>
        <v>0</v>
      </c>
      <c r="Q772" s="13" t="s">
        <v>8320</v>
      </c>
      <c r="R772" t="s">
        <v>8322</v>
      </c>
      <c r="S772" s="18">
        <f t="shared" si="50"/>
        <v>41289.9996412037</v>
      </c>
      <c r="T772" s="18">
        <f t="shared" si="51"/>
        <v>41329.9996412037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7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7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7">
        <f t="shared" si="49"/>
        <v>16</v>
      </c>
      <c r="Q775" s="13" t="s">
        <v>8320</v>
      </c>
      <c r="R775" t="s">
        <v>8322</v>
      </c>
      <c r="S775" s="18">
        <f t="shared" si="50"/>
        <v>42100.735937500001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7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7">
        <f t="shared" si="49"/>
        <v>63.122807017543863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7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7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7">
        <f t="shared" si="49"/>
        <v>66.666666666666671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7">
        <f t="shared" si="49"/>
        <v>38.518518518518519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7">
        <f t="shared" si="49"/>
        <v>42.609200000000001</v>
      </c>
      <c r="Q783" s="13" t="s">
        <v>8323</v>
      </c>
      <c r="R783" t="s">
        <v>8324</v>
      </c>
      <c r="S783" s="18">
        <f t="shared" si="50"/>
        <v>41403.000856481478</v>
      </c>
      <c r="T783" s="18">
        <f t="shared" si="51"/>
        <v>41433.000856481478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7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7">
        <f t="shared" si="49"/>
        <v>63.485714285714288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7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7">
        <f t="shared" si="49"/>
        <v>31.142758620689655</v>
      </c>
      <c r="Q787" s="13" t="s">
        <v>8323</v>
      </c>
      <c r="R787" t="s">
        <v>8324</v>
      </c>
      <c r="S787" s="18">
        <f t="shared" si="50"/>
        <v>41303.593923611115</v>
      </c>
      <c r="T787" s="18">
        <f t="shared" si="51"/>
        <v>41333.593923611115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7">
        <f t="shared" si="49"/>
        <v>162.27272727272728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41040.657638888893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7">
        <f t="shared" si="49"/>
        <v>80.588235294117652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7">
        <f t="shared" si="49"/>
        <v>59.85441176470588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7">
        <f t="shared" si="49"/>
        <v>132.85714285714286</v>
      </c>
      <c r="Q791" s="13" t="s">
        <v>8323</v>
      </c>
      <c r="R791" t="s">
        <v>8324</v>
      </c>
      <c r="S791" s="18">
        <f t="shared" si="50"/>
        <v>41277.186111111107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7">
        <f t="shared" si="49"/>
        <v>92.547820512820508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7">
        <f t="shared" si="49"/>
        <v>60.859375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7">
        <f t="shared" si="49"/>
        <v>41.851833333333339</v>
      </c>
      <c r="Q794" s="13" t="s">
        <v>8323</v>
      </c>
      <c r="R794" t="s">
        <v>8324</v>
      </c>
      <c r="S794" s="18">
        <f t="shared" si="50"/>
        <v>41555.87364583333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7">
        <f t="shared" si="49"/>
        <v>88.325937499999995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7">
        <f t="shared" si="49"/>
        <v>158.96226415094338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7">
        <f t="shared" si="49"/>
        <v>85.054347826086953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7">
        <f t="shared" si="49"/>
        <v>112.61111111111111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7">
        <f t="shared" si="49"/>
        <v>45.436619718309856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7">
        <f t="shared" si="49"/>
        <v>46.218390804597703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7">
        <f t="shared" si="49"/>
        <v>178.60714285714286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7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7">
        <f t="shared" si="49"/>
        <v>43.733921568627444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7">
        <f t="shared" si="49"/>
        <v>81.066666666666663</v>
      </c>
      <c r="Q804" s="13" t="s">
        <v>8323</v>
      </c>
      <c r="R804" t="s">
        <v>8324</v>
      </c>
      <c r="S804" s="18">
        <f t="shared" si="50"/>
        <v>41123.022268518514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7">
        <f t="shared" si="49"/>
        <v>74.60526315789474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7">
        <f t="shared" si="49"/>
        <v>305.55555555555554</v>
      </c>
      <c r="Q806" s="13" t="s">
        <v>8323</v>
      </c>
      <c r="R806" t="s">
        <v>8324</v>
      </c>
      <c r="S806" s="18">
        <f t="shared" si="50"/>
        <v>40730.105624999997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7">
        <f t="shared" si="49"/>
        <v>58.333333333333336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7">
        <f t="shared" si="49"/>
        <v>117.67605633802818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7">
        <f t="shared" si="49"/>
        <v>73.771929824561397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7">
        <f t="shared" si="49"/>
        <v>104.65116279069767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7">
        <f t="shared" si="49"/>
        <v>79.82692307692308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7">
        <f t="shared" si="49"/>
        <v>58.333333333333336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7">
        <f t="shared" si="49"/>
        <v>86.666666666666671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7">
        <f t="shared" si="49"/>
        <v>27.606060606060606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7">
        <f t="shared" si="49"/>
        <v>24.999375000000001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7">
        <f t="shared" si="49"/>
        <v>45.464285714285715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7">
        <f t="shared" si="49"/>
        <v>99.534883720930239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7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7">
        <f t="shared" si="49"/>
        <v>89.419999999999987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7">
        <f t="shared" si="49"/>
        <v>28.684210526315791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7">
        <f t="shared" si="49"/>
        <v>31.071428571428573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7">
        <f t="shared" si="49"/>
        <v>70.55263157894737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7">
        <f t="shared" si="49"/>
        <v>224.12820512820514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7">
        <f t="shared" si="49"/>
        <v>51.811594202898547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7">
        <f t="shared" si="49"/>
        <v>43.515151515151516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7">
        <f t="shared" si="49"/>
        <v>39.816666666666663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7">
        <f t="shared" si="49"/>
        <v>126.8080808080808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7">
        <f t="shared" si="49"/>
        <v>113.87755102040816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7">
        <f t="shared" si="49"/>
        <v>28.181818181818183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7">
        <f t="shared" si="49"/>
        <v>36.60526315789474</v>
      </c>
      <c r="Q830" s="13" t="s">
        <v>8323</v>
      </c>
      <c r="R830" t="s">
        <v>8324</v>
      </c>
      <c r="S830" s="18">
        <f t="shared" si="50"/>
        <v>41073.050717592589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7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7">
        <f t="shared" si="49"/>
        <v>60.65625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7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7">
        <f t="shared" ref="P834:P897" si="53">IFERROR(E834/L834,0)</f>
        <v>97.993896103896105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40929.342361111107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7">
        <f t="shared" si="53"/>
        <v>148.78048780487805</v>
      </c>
      <c r="Q835" s="13" t="s">
        <v>8323</v>
      </c>
      <c r="R835" t="s">
        <v>8324</v>
      </c>
      <c r="S835" s="18">
        <f t="shared" ref="S835:S898" si="54">J835/(3600*24)+DATE(1970,1,1)</f>
        <v>41718.878182870372</v>
      </c>
      <c r="T835" s="18">
        <f t="shared" ref="T835:T898" si="55">I835/(3600*24)+DATE(1970,1,1)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7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7">
        <f t="shared" si="53"/>
        <v>58.625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7">
        <f t="shared" si="53"/>
        <v>109.70695652173914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7">
        <f t="shared" si="53"/>
        <v>49.112903225806448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7">
        <f t="shared" si="53"/>
        <v>47.672131147540981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7">
        <f t="shared" si="53"/>
        <v>60.737812499999997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7">
        <f t="shared" si="53"/>
        <v>63.37715789473684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7">
        <f t="shared" si="53"/>
        <v>53.893617021276597</v>
      </c>
      <c r="Q843" s="13" t="s">
        <v>8323</v>
      </c>
      <c r="R843" t="s">
        <v>8325</v>
      </c>
      <c r="S843" s="18">
        <f t="shared" si="54"/>
        <v>41923.838692129633</v>
      </c>
      <c r="T843" s="18">
        <f t="shared" si="55"/>
        <v>41953.880358796298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7">
        <f t="shared" si="53"/>
        <v>66.871794871794876</v>
      </c>
      <c r="Q844" s="13" t="s">
        <v>8323</v>
      </c>
      <c r="R844" t="s">
        <v>8325</v>
      </c>
      <c r="S844" s="18">
        <f t="shared" si="54"/>
        <v>41526.59239583333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7">
        <f t="shared" si="53"/>
        <v>63.102362204724407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7">
        <f t="shared" si="53"/>
        <v>36.628930817610062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7">
        <f t="shared" si="53"/>
        <v>34.005706214689269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7">
        <f t="shared" si="53"/>
        <v>28.553404255319148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7">
        <f t="shared" si="53"/>
        <v>10</v>
      </c>
      <c r="Q849" s="13" t="s">
        <v>8323</v>
      </c>
      <c r="R849" t="s">
        <v>8325</v>
      </c>
      <c r="S849" s="18">
        <f t="shared" si="54"/>
        <v>42165.798333333332</v>
      </c>
      <c r="T849" s="18">
        <f t="shared" si="55"/>
        <v>42195.798333333332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7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7">
        <f t="shared" si="53"/>
        <v>41.704347826086959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7">
        <f t="shared" si="53"/>
        <v>46.669172932330824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7">
        <f t="shared" si="53"/>
        <v>37.271428571428572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7">
        <f t="shared" si="53"/>
        <v>59.258064516129032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7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7">
        <f t="shared" si="53"/>
        <v>65.8623246492986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7">
        <f t="shared" si="53"/>
        <v>31.914893617021278</v>
      </c>
      <c r="Q857" s="13" t="s">
        <v>8323</v>
      </c>
      <c r="R857" t="s">
        <v>8325</v>
      </c>
      <c r="S857" s="18">
        <f t="shared" si="54"/>
        <v>42545.125196759254</v>
      </c>
      <c r="T857" s="18">
        <f t="shared" si="55"/>
        <v>42575.125196759254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7">
        <f t="shared" si="53"/>
        <v>19.464285714285715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7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7">
        <f t="shared" si="53"/>
        <v>22.737763157894737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7">
        <f t="shared" si="53"/>
        <v>42.724489795918366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7">
        <f t="shared" si="53"/>
        <v>52.916666666666664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7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7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7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7">
        <f t="shared" si="53"/>
        <v>34.177215189873415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7">
        <f t="shared" si="53"/>
        <v>22.5</v>
      </c>
      <c r="Q867" s="13" t="s">
        <v>8323</v>
      </c>
      <c r="R867" t="s">
        <v>8326</v>
      </c>
      <c r="S867" s="18">
        <f t="shared" si="54"/>
        <v>41230.773113425923</v>
      </c>
      <c r="T867" s="18">
        <f t="shared" si="55"/>
        <v>41290.773113425923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7">
        <f t="shared" si="53"/>
        <v>58.18181818181818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7">
        <f t="shared" si="53"/>
        <v>109.18181818181819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7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7">
        <f t="shared" si="53"/>
        <v>346.66666666666669</v>
      </c>
      <c r="Q871" s="13" t="s">
        <v>8323</v>
      </c>
      <c r="R871" t="s">
        <v>8326</v>
      </c>
      <c r="S871" s="18">
        <f t="shared" si="54"/>
        <v>41342.845567129625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7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7">
        <f t="shared" si="53"/>
        <v>27.083333333333332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41607.602951388893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7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7">
        <f t="shared" si="53"/>
        <v>9</v>
      </c>
      <c r="Q875" s="13" t="s">
        <v>8323</v>
      </c>
      <c r="R875" t="s">
        <v>8326</v>
      </c>
      <c r="S875" s="18">
        <f t="shared" si="54"/>
        <v>41184.167129629626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7">
        <f t="shared" si="53"/>
        <v>34.761904761904759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7">
        <f t="shared" si="53"/>
        <v>28.577777777777779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7">
        <f t="shared" si="53"/>
        <v>46.586206896551722</v>
      </c>
      <c r="Q879" s="13" t="s">
        <v>8323</v>
      </c>
      <c r="R879" t="s">
        <v>8326</v>
      </c>
      <c r="S879" s="18">
        <f t="shared" si="54"/>
        <v>41597.788888888885</v>
      </c>
      <c r="T879" s="18">
        <f t="shared" si="55"/>
        <v>41627.788888888885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7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7">
        <f t="shared" si="53"/>
        <v>21.466666666666665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7">
        <f t="shared" si="53"/>
        <v>14.125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7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7">
        <f t="shared" si="53"/>
        <v>21.571428571428573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7">
        <f t="shared" si="53"/>
        <v>83.375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7">
        <f t="shared" si="53"/>
        <v>10</v>
      </c>
      <c r="Q886" s="13" t="s">
        <v>8323</v>
      </c>
      <c r="R886" t="s">
        <v>8327</v>
      </c>
      <c r="S886" s="18">
        <f t="shared" si="54"/>
        <v>40981.802615740744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7">
        <f t="shared" si="53"/>
        <v>35.714285714285715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7">
        <f t="shared" si="53"/>
        <v>29.285714285714285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7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7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7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7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7">
        <f t="shared" si="53"/>
        <v>28.888888888888889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7">
        <f t="shared" si="53"/>
        <v>143.8235294117647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7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7">
        <f t="shared" si="53"/>
        <v>147.81132075471697</v>
      </c>
      <c r="Q896" s="13" t="s">
        <v>8323</v>
      </c>
      <c r="R896" t="s">
        <v>8327</v>
      </c>
      <c r="S896" s="18">
        <f t="shared" si="54"/>
        <v>42496.98159722222</v>
      </c>
      <c r="T896" s="18">
        <f t="shared" si="55"/>
        <v>42526.98159722222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7">
        <f t="shared" si="53"/>
        <v>27.857142857142858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7">
        <f t="shared" ref="P898:P961" si="57">IFERROR(E898/L898,0)</f>
        <v>44.444444444444443</v>
      </c>
      <c r="Q898" s="13" t="s">
        <v>8323</v>
      </c>
      <c r="R898" t="s">
        <v>8327</v>
      </c>
      <c r="S898" s="18">
        <f t="shared" si="54"/>
        <v>42218.872986111106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7">
        <f t="shared" si="57"/>
        <v>0</v>
      </c>
      <c r="Q899" s="13" t="s">
        <v>8323</v>
      </c>
      <c r="R899" t="s">
        <v>8327</v>
      </c>
      <c r="S899" s="18">
        <f t="shared" ref="S899:S962" si="58">J899/(3600*24)+DATE(1970,1,1)</f>
        <v>41211.688750000001</v>
      </c>
      <c r="T899" s="18">
        <f t="shared" ref="T899:T962" si="59">I899/(3600*24)+DATE(1970,1,1)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7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7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7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7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7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7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7">
        <f t="shared" si="57"/>
        <v>50.333333333333336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7">
        <f t="shared" si="57"/>
        <v>32.666666666666664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7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7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7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7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7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7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7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41254.151006944448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7">
        <f t="shared" si="57"/>
        <v>82.583333333333329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7">
        <f t="shared" si="57"/>
        <v>0</v>
      </c>
      <c r="Q916" s="13" t="s">
        <v>8323</v>
      </c>
      <c r="R916" t="s">
        <v>8326</v>
      </c>
      <c r="S916" s="18">
        <f t="shared" si="58"/>
        <v>41116.763275462959</v>
      </c>
      <c r="T916" s="18">
        <f t="shared" si="59"/>
        <v>41146.763275462959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7">
        <f t="shared" si="57"/>
        <v>41.666666666666664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7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7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7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7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7">
        <f t="shared" si="57"/>
        <v>0</v>
      </c>
      <c r="Q922" s="13" t="s">
        <v>8323</v>
      </c>
      <c r="R922" t="s">
        <v>8326</v>
      </c>
      <c r="S922" s="18">
        <f t="shared" si="58"/>
        <v>41562.671550925923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7">
        <f t="shared" si="57"/>
        <v>231.75</v>
      </c>
      <c r="Q923" s="13" t="s">
        <v>8323</v>
      </c>
      <c r="R923" t="s">
        <v>8326</v>
      </c>
      <c r="S923" s="18">
        <f t="shared" si="58"/>
        <v>40847.171018518522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7">
        <f t="shared" si="57"/>
        <v>189.33333333333334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7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7">
        <f t="shared" si="57"/>
        <v>21.8</v>
      </c>
      <c r="Q926" s="13" t="s">
        <v>8323</v>
      </c>
      <c r="R926" t="s">
        <v>8326</v>
      </c>
      <c r="S926" s="18">
        <f t="shared" si="58"/>
        <v>41288.942928240736</v>
      </c>
      <c r="T926" s="18">
        <f t="shared" si="59"/>
        <v>41318.942928240736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7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7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7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7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7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7">
        <f t="shared" si="57"/>
        <v>18.714285714285715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7">
        <f t="shared" si="57"/>
        <v>46.033333333333331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7">
        <f t="shared" si="57"/>
        <v>60</v>
      </c>
      <c r="Q935" s="13" t="s">
        <v>8323</v>
      </c>
      <c r="R935" t="s">
        <v>8326</v>
      </c>
      <c r="S935" s="18">
        <f t="shared" si="58"/>
        <v>41711.169085648144</v>
      </c>
      <c r="T935" s="18">
        <f t="shared" si="59"/>
        <v>41771.169085648144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7">
        <f t="shared" si="57"/>
        <v>50.666666666666664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7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7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41581.839780092589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7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7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7">
        <f t="shared" si="57"/>
        <v>110.28571428571429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7">
        <f t="shared" si="57"/>
        <v>37.451612903225808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7">
        <f t="shared" si="57"/>
        <v>41.75</v>
      </c>
      <c r="Q944" s="13" t="s">
        <v>8317</v>
      </c>
      <c r="R944" t="s">
        <v>8319</v>
      </c>
      <c r="S944" s="18">
        <f t="shared" si="58"/>
        <v>42382.843287037038</v>
      </c>
      <c r="T944" s="18">
        <f t="shared" si="59"/>
        <v>42418.843287037038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7">
        <f t="shared" si="57"/>
        <v>24.083333333333332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7">
        <f t="shared" si="57"/>
        <v>69.40625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7">
        <f t="shared" si="57"/>
        <v>155.25</v>
      </c>
      <c r="Q947" s="13" t="s">
        <v>8317</v>
      </c>
      <c r="R947" t="s">
        <v>8319</v>
      </c>
      <c r="S947" s="18">
        <f t="shared" si="58"/>
        <v>42732.872986111106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7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7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7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7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7">
        <f t="shared" si="57"/>
        <v>58.416666666666664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7">
        <f t="shared" si="57"/>
        <v>158.63636363636363</v>
      </c>
      <c r="Q953" s="13" t="s">
        <v>8317</v>
      </c>
      <c r="R953" t="s">
        <v>8319</v>
      </c>
      <c r="S953" s="18">
        <f t="shared" si="58"/>
        <v>42480.653611111113</v>
      </c>
      <c r="T953" s="18">
        <f t="shared" si="59"/>
        <v>42525.653611111113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7">
        <f t="shared" si="57"/>
        <v>99.857142857142861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42692.655231481476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7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7">
        <f t="shared" si="57"/>
        <v>89.191780821917803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7">
        <f t="shared" si="57"/>
        <v>182.6236559139785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7">
        <f t="shared" si="57"/>
        <v>50.647058823529413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7">
        <f t="shared" si="57"/>
        <v>33.285714285714285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7">
        <f t="shared" si="57"/>
        <v>51.823529411764703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7">
        <f t="shared" si="57"/>
        <v>113.62573099415205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7">
        <f t="shared" ref="P962:P1025" si="61">IFERROR(E962/L962,0)</f>
        <v>136.46276595744681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7">
        <f t="shared" si="61"/>
        <v>364.35454545454547</v>
      </c>
      <c r="Q963" s="13" t="s">
        <v>8317</v>
      </c>
      <c r="R963" t="s">
        <v>8319</v>
      </c>
      <c r="S963" s="18">
        <f t="shared" ref="S963:S1026" si="62">J963/(3600*24)+DATE(1970,1,1)</f>
        <v>42740.693692129629</v>
      </c>
      <c r="T963" s="18">
        <f t="shared" ref="T963:T1026" si="63">I963/(3600*24)+DATE(1970,1,1)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7">
        <f t="shared" si="61"/>
        <v>19.243243243243242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7">
        <f t="shared" si="61"/>
        <v>41.888888888888886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7">
        <f t="shared" si="61"/>
        <v>30.310344827586206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7">
        <f t="shared" si="61"/>
        <v>49.666666666666664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7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7">
        <f t="shared" si="61"/>
        <v>43.97530864197531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7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7">
        <f t="shared" si="61"/>
        <v>1272.7272727272727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7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7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7">
        <f t="shared" si="61"/>
        <v>153.88888888888889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7">
        <f t="shared" si="61"/>
        <v>51.375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7">
        <f t="shared" si="61"/>
        <v>93.333333333333329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7">
        <f t="shared" si="61"/>
        <v>108.625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7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7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7">
        <f t="shared" si="61"/>
        <v>790.83739837398377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7">
        <f t="shared" si="61"/>
        <v>301.93916666666667</v>
      </c>
      <c r="Q981" s="13" t="s">
        <v>8317</v>
      </c>
      <c r="R981" t="s">
        <v>8319</v>
      </c>
      <c r="S981" s="18">
        <f t="shared" si="62"/>
        <v>42506.416990740741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7">
        <f t="shared" si="61"/>
        <v>47.935483870967744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7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7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7">
        <f t="shared" si="61"/>
        <v>171.79329608938548</v>
      </c>
      <c r="Q985" s="13" t="s">
        <v>8317</v>
      </c>
      <c r="R985" t="s">
        <v>8319</v>
      </c>
      <c r="S985" s="18">
        <f t="shared" si="62"/>
        <v>42574.667650462958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7">
        <f t="shared" si="61"/>
        <v>35.333333333333336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42091.074166666665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7">
        <f t="shared" si="61"/>
        <v>82.086956521739125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7">
        <f t="shared" si="61"/>
        <v>110.8695652173913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7">
        <f t="shared" si="61"/>
        <v>161.21951219512195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7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7">
        <f t="shared" si="61"/>
        <v>52.40625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7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7">
        <f t="shared" si="61"/>
        <v>30.285714285714285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7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7">
        <f t="shared" si="61"/>
        <v>89.59693877551021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7">
        <f t="shared" si="61"/>
        <v>424.45454545454544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7">
        <f t="shared" si="61"/>
        <v>80.666666666666671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7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7">
        <f t="shared" si="61"/>
        <v>8.125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7">
        <f t="shared" si="61"/>
        <v>153.42794759825327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7">
        <f t="shared" si="61"/>
        <v>292.07499999999999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7">
        <f t="shared" si="61"/>
        <v>3304</v>
      </c>
      <c r="Q1002" s="13" t="s">
        <v>8317</v>
      </c>
      <c r="R1002" t="s">
        <v>8319</v>
      </c>
      <c r="S1002" s="18">
        <f t="shared" si="62"/>
        <v>42749.05972222222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7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7">
        <f t="shared" si="61"/>
        <v>134.54545454545453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7">
        <f t="shared" si="61"/>
        <v>214.06666666666666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7">
        <f t="shared" si="61"/>
        <v>216.33684210526314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7">
        <f t="shared" si="61"/>
        <v>932.31055900621118</v>
      </c>
      <c r="Q1007" s="13" t="s">
        <v>8317</v>
      </c>
      <c r="R1007" t="s">
        <v>8319</v>
      </c>
      <c r="S1007" s="18">
        <f t="shared" si="62"/>
        <v>42276.624803240746</v>
      </c>
      <c r="T1007" s="18">
        <f t="shared" si="63"/>
        <v>42307.624803240746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7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7">
        <f t="shared" si="61"/>
        <v>174.94736842105263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7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7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7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7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7">
        <f t="shared" si="61"/>
        <v>1389.3561935483872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7">
        <f t="shared" si="61"/>
        <v>95.911111111111111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7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7">
        <f t="shared" si="61"/>
        <v>74.78947368421052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42467.065462962964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7">
        <f t="shared" si="61"/>
        <v>161.11830985915492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7">
        <f t="shared" si="61"/>
        <v>88.714285714285708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7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7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7">
        <f t="shared" si="61"/>
        <v>22.079728033472804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7">
        <f t="shared" si="61"/>
        <v>31.054054054054053</v>
      </c>
      <c r="Q1024" s="13" t="s">
        <v>8323</v>
      </c>
      <c r="R1024" t="s">
        <v>8328</v>
      </c>
      <c r="S1024" s="18">
        <f t="shared" si="62"/>
        <v>42111.646724537037</v>
      </c>
      <c r="T1024" s="18">
        <f t="shared" si="63"/>
        <v>42141.646724537037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7">
        <f t="shared" si="61"/>
        <v>36.206106870229007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7">
        <f t="shared" ref="P1026:P1089" si="65">IFERROR(E1026/L1026,0)</f>
        <v>388.9762295081967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7">
        <f t="shared" si="65"/>
        <v>71.848571428571432</v>
      </c>
      <c r="Q1027" s="13" t="s">
        <v>8323</v>
      </c>
      <c r="R1027" t="s">
        <v>8328</v>
      </c>
      <c r="S1027" s="18">
        <f t="shared" ref="S1027:S1090" si="66">J1027/(3600*24)+DATE(1970,1,1)</f>
        <v>42049.833761574075</v>
      </c>
      <c r="T1027" s="18">
        <f t="shared" ref="T1027:T1090" si="67">I1027/(3600*24)+DATE(1970,1,1)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7">
        <f t="shared" si="65"/>
        <v>57.381803278688523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7">
        <f t="shared" si="65"/>
        <v>69.666666666666671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7">
        <f t="shared" si="65"/>
        <v>45.988235294117644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7">
        <f t="shared" si="65"/>
        <v>79.262411347517727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7">
        <f t="shared" si="65"/>
        <v>43.031446540880502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7">
        <f t="shared" si="65"/>
        <v>108.48484848484848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7">
        <f t="shared" si="65"/>
        <v>61.029583333333335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7">
        <f t="shared" si="65"/>
        <v>50.592592592592595</v>
      </c>
      <c r="Q1035" s="13" t="s">
        <v>8323</v>
      </c>
      <c r="R1035" t="s">
        <v>8328</v>
      </c>
      <c r="S1035" s="18">
        <f t="shared" si="66"/>
        <v>42688.732407407406</v>
      </c>
      <c r="T1035" s="18">
        <f t="shared" si="67"/>
        <v>42716.732407407406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7">
        <f t="shared" si="65"/>
        <v>39.157168674698795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7">
        <f t="shared" si="65"/>
        <v>65.15789473684211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7">
        <f t="shared" si="65"/>
        <v>23.963127962085309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7">
        <f t="shared" si="65"/>
        <v>48.61904761904762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7">
        <f t="shared" si="65"/>
        <v>35.73770491803279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7">
        <f t="shared" si="65"/>
        <v>21.366666666666667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7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7">
        <f t="shared" si="65"/>
        <v>0</v>
      </c>
      <c r="Q1043" s="13" t="s">
        <v>8329</v>
      </c>
      <c r="R1043" t="s">
        <v>8330</v>
      </c>
      <c r="S1043" s="18">
        <f t="shared" si="66"/>
        <v>41831.06009259259</v>
      </c>
      <c r="T1043" s="18">
        <f t="shared" si="67"/>
        <v>41851.06009259259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7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7">
        <f t="shared" si="65"/>
        <v>29.236301369863014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7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7">
        <f t="shared" si="65"/>
        <v>33.25</v>
      </c>
      <c r="Q1047" s="13" t="s">
        <v>8329</v>
      </c>
      <c r="R1047" t="s">
        <v>8330</v>
      </c>
      <c r="S1047" s="18">
        <f t="shared" si="66"/>
        <v>41844.874421296292</v>
      </c>
      <c r="T1047" s="18">
        <f t="shared" si="67"/>
        <v>41874.874421296292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7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7">
        <f t="shared" si="65"/>
        <v>1</v>
      </c>
      <c r="Q1049" s="13" t="s">
        <v>8329</v>
      </c>
      <c r="R1049" t="s">
        <v>8330</v>
      </c>
      <c r="S1049" s="18">
        <f t="shared" si="66"/>
        <v>41918.818460648152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7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7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7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7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7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7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7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7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42118.677974537037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7">
        <f t="shared" si="65"/>
        <v>0</v>
      </c>
      <c r="Q1059" s="13" t="s">
        <v>8329</v>
      </c>
      <c r="R1059" t="s">
        <v>8330</v>
      </c>
      <c r="S1059" s="18">
        <f t="shared" si="66"/>
        <v>42678.871331018519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7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7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7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7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7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7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7">
        <f t="shared" si="65"/>
        <v>65.666666666666671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7">
        <f t="shared" si="65"/>
        <v>34.128378378378379</v>
      </c>
      <c r="Q1068" s="13" t="s">
        <v>8331</v>
      </c>
      <c r="R1068" t="s">
        <v>8332</v>
      </c>
      <c r="S1068" s="18">
        <f t="shared" si="66"/>
        <v>41445.962754629625</v>
      </c>
      <c r="T1068" s="18">
        <f t="shared" si="67"/>
        <v>41490.962754629625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7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7">
        <f t="shared" si="65"/>
        <v>11.25</v>
      </c>
      <c r="Q1070" s="13" t="s">
        <v>8331</v>
      </c>
      <c r="R1070" t="s">
        <v>8332</v>
      </c>
      <c r="S1070" s="18">
        <f t="shared" si="66"/>
        <v>42440.371111111112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7">
        <f t="shared" si="65"/>
        <v>40.476190476190474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7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7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7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7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7">
        <f t="shared" si="65"/>
        <v>113.56666666666666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7">
        <f t="shared" si="65"/>
        <v>48.281025641025643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7">
        <f t="shared" si="65"/>
        <v>43.976047904191617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7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7">
        <f t="shared" si="65"/>
        <v>37.666666666666664</v>
      </c>
      <c r="Q1081" s="13" t="s">
        <v>8331</v>
      </c>
      <c r="R1081" t="s">
        <v>8332</v>
      </c>
      <c r="S1081" s="18">
        <f t="shared" si="66"/>
        <v>42479.566388888888</v>
      </c>
      <c r="T1081" s="18">
        <f t="shared" si="67"/>
        <v>42504.566388888888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7">
        <f t="shared" si="65"/>
        <v>18.581632653061224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7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7">
        <f t="shared" si="65"/>
        <v>18.666666666666668</v>
      </c>
      <c r="Q1084" s="13" t="s">
        <v>8331</v>
      </c>
      <c r="R1084" t="s">
        <v>8332</v>
      </c>
      <c r="S1084" s="18">
        <f t="shared" si="66"/>
        <v>41101.906111111108</v>
      </c>
      <c r="T1084" s="18">
        <f t="shared" si="67"/>
        <v>41131.906111111108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7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7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7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7">
        <f t="shared" si="65"/>
        <v>0</v>
      </c>
      <c r="Q1089" s="13" t="s">
        <v>8331</v>
      </c>
      <c r="R1089" t="s">
        <v>8332</v>
      </c>
      <c r="S1089" s="18">
        <f t="shared" si="66"/>
        <v>41775.713969907403</v>
      </c>
      <c r="T1089" s="18">
        <f t="shared" si="67"/>
        <v>41805.713969907403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7">
        <f t="shared" ref="P1090:P1153" si="69">IFERROR(E1090/L1090,0)</f>
        <v>43.41727891156463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7">
        <f t="shared" si="69"/>
        <v>23.959183673469386</v>
      </c>
      <c r="Q1091" s="13" t="s">
        <v>8331</v>
      </c>
      <c r="R1091" t="s">
        <v>8332</v>
      </c>
      <c r="S1091" s="18">
        <f t="shared" ref="S1091:S1154" si="70">J1091/(3600*24)+DATE(1970,1,1)</f>
        <v>42151.189525462964</v>
      </c>
      <c r="T1091" s="18">
        <f t="shared" ref="T1091:T1154" si="71">I1091/(3600*24)+DATE(1970,1,1)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7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7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42470.778611111113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7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7">
        <f t="shared" si="69"/>
        <v>10.5625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7">
        <f t="shared" si="69"/>
        <v>122.00037037037038</v>
      </c>
      <c r="Q1096" s="13" t="s">
        <v>8331</v>
      </c>
      <c r="R1096" t="s">
        <v>8332</v>
      </c>
      <c r="S1096" s="18">
        <f t="shared" si="70"/>
        <v>40795.71334490741</v>
      </c>
      <c r="T1096" s="18">
        <f t="shared" si="71"/>
        <v>40825.71334490741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7">
        <f t="shared" si="69"/>
        <v>267.80851063829789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7">
        <f t="shared" si="69"/>
        <v>74.206896551724142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7">
        <f t="shared" si="69"/>
        <v>6.7142857142857144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7">
        <f t="shared" si="69"/>
        <v>81.954545454545453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7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7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7">
        <f t="shared" si="69"/>
        <v>6.833333333333333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7">
        <f t="shared" si="69"/>
        <v>17.708333333333332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7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7">
        <f t="shared" si="69"/>
        <v>80.297297297297291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7">
        <f t="shared" si="69"/>
        <v>23.571428571428573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7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7">
        <f t="shared" si="69"/>
        <v>34.88095238095238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7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7">
        <f t="shared" si="69"/>
        <v>23.181818181818183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7">
        <f t="shared" si="69"/>
        <v>1</v>
      </c>
      <c r="Q1113" s="13" t="s">
        <v>8331</v>
      </c>
      <c r="R1113" t="s">
        <v>8332</v>
      </c>
      <c r="S1113" s="18">
        <f t="shared" si="70"/>
        <v>42347.203587962962</v>
      </c>
      <c r="T1113" s="18">
        <f t="shared" si="71"/>
        <v>42377.203587962962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7">
        <f t="shared" si="69"/>
        <v>100.23371794871794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7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7">
        <f t="shared" si="69"/>
        <v>3.3333333333333335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7">
        <f t="shared" si="69"/>
        <v>17.852</v>
      </c>
      <c r="Q1118" s="13" t="s">
        <v>8331</v>
      </c>
      <c r="R1118" t="s">
        <v>8332</v>
      </c>
      <c r="S1118" s="18">
        <f t="shared" si="70"/>
        <v>41009.847314814819</v>
      </c>
      <c r="T1118" s="18">
        <f t="shared" si="71"/>
        <v>41069.847314814819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7">
        <f t="shared" si="69"/>
        <v>10.375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7">
        <f t="shared" si="69"/>
        <v>36.333333333333336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7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7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7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7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7">
        <f t="shared" si="69"/>
        <v>3.6666666666666665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7">
        <f t="shared" si="69"/>
        <v>60.714285714285715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7">
        <f t="shared" si="69"/>
        <v>5</v>
      </c>
      <c r="Q1128" s="13" t="s">
        <v>8331</v>
      </c>
      <c r="R1128" t="s">
        <v>8333</v>
      </c>
      <c r="S1128" s="18">
        <f t="shared" si="70"/>
        <v>42535.327476851853</v>
      </c>
      <c r="T1128" s="18">
        <f t="shared" si="71"/>
        <v>42565.327476851853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7">
        <f t="shared" si="69"/>
        <v>25.434782608695652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7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7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7">
        <f t="shared" si="69"/>
        <v>3.6666666666666665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7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7">
        <f t="shared" si="69"/>
        <v>110.61538461538461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7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7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7">
        <f t="shared" si="69"/>
        <v>50</v>
      </c>
      <c r="Q1137" s="13" t="s">
        <v>8331</v>
      </c>
      <c r="R1137" t="s">
        <v>8333</v>
      </c>
      <c r="S1137" s="18">
        <f t="shared" si="70"/>
        <v>42558.98951388889</v>
      </c>
      <c r="T1137" s="18">
        <f t="shared" si="71"/>
        <v>42588.98951388889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7">
        <f t="shared" si="69"/>
        <v>45</v>
      </c>
      <c r="Q1138" s="13" t="s">
        <v>8331</v>
      </c>
      <c r="R1138" t="s">
        <v>8333</v>
      </c>
      <c r="S1138" s="18">
        <f t="shared" si="70"/>
        <v>42327.671631944446</v>
      </c>
      <c r="T1138" s="18">
        <f t="shared" si="71"/>
        <v>42357.671631944446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7">
        <f t="shared" si="69"/>
        <v>253.2051282051282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7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7">
        <f t="shared" si="69"/>
        <v>5</v>
      </c>
      <c r="Q1141" s="13" t="s">
        <v>8331</v>
      </c>
      <c r="R1141" t="s">
        <v>8333</v>
      </c>
      <c r="S1141" s="18">
        <f t="shared" si="70"/>
        <v>41975.34752314815</v>
      </c>
      <c r="T1141" s="18">
        <f t="shared" si="71"/>
        <v>42005.34752314815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7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7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7">
        <f t="shared" si="69"/>
        <v>0</v>
      </c>
      <c r="Q1144" s="13" t="s">
        <v>8331</v>
      </c>
      <c r="R1144" t="s">
        <v>8333</v>
      </c>
      <c r="S1144" s="18">
        <f t="shared" si="70"/>
        <v>42022.006099537037</v>
      </c>
      <c r="T1144" s="18">
        <f t="shared" si="71"/>
        <v>42052.006099537037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7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7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7">
        <f t="shared" si="69"/>
        <v>100</v>
      </c>
      <c r="Q1147" s="13" t="s">
        <v>8334</v>
      </c>
      <c r="R1147" t="s">
        <v>8335</v>
      </c>
      <c r="S1147" s="18">
        <f t="shared" si="70"/>
        <v>41854.74759259259</v>
      </c>
      <c r="T1147" s="18">
        <f t="shared" si="71"/>
        <v>41914.74759259259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7">
        <f t="shared" si="69"/>
        <v>44.166666666666664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7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7">
        <f t="shared" si="69"/>
        <v>24.333333333333332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7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7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7">
        <f t="shared" si="69"/>
        <v>0</v>
      </c>
      <c r="Q1153" s="13" t="s">
        <v>8334</v>
      </c>
      <c r="R1153" t="s">
        <v>8335</v>
      </c>
      <c r="S1153" s="18">
        <f t="shared" si="70"/>
        <v>42224.102581018524</v>
      </c>
      <c r="T1153" s="18">
        <f t="shared" si="71"/>
        <v>42254.102581018524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7">
        <f t="shared" ref="P1154:P1217" si="73">IFERROR(E1154/L1154,0)</f>
        <v>60.733333333333334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7">
        <f t="shared" si="73"/>
        <v>50</v>
      </c>
      <c r="Q1155" s="13" t="s">
        <v>8334</v>
      </c>
      <c r="R1155" t="s">
        <v>8335</v>
      </c>
      <c r="S1155" s="18">
        <f t="shared" ref="S1155:S1218" si="74">J1155/(3600*24)+DATE(1970,1,1)</f>
        <v>42143.714178240742</v>
      </c>
      <c r="T1155" s="18">
        <f t="shared" ref="T1155:T1218" si="75">I1155/(3600*24)+DATE(1970,1,1)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7">
        <f t="shared" si="73"/>
        <v>108.33333333333333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7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7">
        <f t="shared" si="73"/>
        <v>50.333333333333336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41978.669907407406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7">
        <f t="shared" si="73"/>
        <v>11.666666666666666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7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7">
        <f t="shared" si="73"/>
        <v>60.789473684210527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42091.113263888888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7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7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7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7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7">
        <f t="shared" si="73"/>
        <v>82.82</v>
      </c>
      <c r="Q1167" s="13" t="s">
        <v>8334</v>
      </c>
      <c r="R1167" t="s">
        <v>8335</v>
      </c>
      <c r="S1167" s="18">
        <f t="shared" si="74"/>
        <v>41792.214467592596</v>
      </c>
      <c r="T1167" s="18">
        <f t="shared" si="75"/>
        <v>41826.214467592596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7">
        <f t="shared" si="73"/>
        <v>358.875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7">
        <f t="shared" si="73"/>
        <v>61.1875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7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7">
        <f t="shared" si="73"/>
        <v>5.666666666666667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7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7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7">
        <f t="shared" si="73"/>
        <v>0</v>
      </c>
      <c r="Q1174" s="13" t="s">
        <v>8334</v>
      </c>
      <c r="R1174" t="s">
        <v>8335</v>
      </c>
      <c r="S1174" s="18">
        <f t="shared" si="74"/>
        <v>41841.682314814811</v>
      </c>
      <c r="T1174" s="18">
        <f t="shared" si="75"/>
        <v>41871.682314814811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7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7">
        <f t="shared" si="73"/>
        <v>46.631578947368418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7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7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7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7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7">
        <f t="shared" si="73"/>
        <v>69.117647058823536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7">
        <f t="shared" si="73"/>
        <v>1.3333333333333333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7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7">
        <f t="shared" si="73"/>
        <v>33.333333333333336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7">
        <f t="shared" si="73"/>
        <v>61.562666666666665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7">
        <f t="shared" si="73"/>
        <v>118.73873873873873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7">
        <f t="shared" si="73"/>
        <v>65.081300813008127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7">
        <f t="shared" si="73"/>
        <v>130.15714285714284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7">
        <f t="shared" si="73"/>
        <v>37.776470588235291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7">
        <f t="shared" si="73"/>
        <v>112.79069767441861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7">
        <f t="shared" si="73"/>
        <v>51.92307692307692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7">
        <f t="shared" si="73"/>
        <v>89.242424242424249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42449.562037037038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7">
        <f t="shared" si="73"/>
        <v>19.333333333333332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7">
        <f t="shared" si="73"/>
        <v>79.967032967032964</v>
      </c>
      <c r="Q1195" s="13" t="s">
        <v>8336</v>
      </c>
      <c r="R1195" t="s">
        <v>8337</v>
      </c>
      <c r="S1195" s="18">
        <f t="shared" si="74"/>
        <v>42409.776076388887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7">
        <f t="shared" si="73"/>
        <v>56.414565826330531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7">
        <f t="shared" si="73"/>
        <v>79.411764705882348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7">
        <f t="shared" si="73"/>
        <v>76.439453125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7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7">
        <f t="shared" si="73"/>
        <v>54.616766467065865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7">
        <f t="shared" si="73"/>
        <v>299.22222222222223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7">
        <f t="shared" si="73"/>
        <v>58.533980582524272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7">
        <f t="shared" si="73"/>
        <v>55.371801801801809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7">
        <f t="shared" si="73"/>
        <v>183.80442804428046</v>
      </c>
      <c r="Q1204" s="13" t="s">
        <v>8336</v>
      </c>
      <c r="R1204" t="s">
        <v>8337</v>
      </c>
      <c r="S1204" s="18">
        <f t="shared" si="74"/>
        <v>42152.288819444446</v>
      </c>
      <c r="T1204" s="18">
        <f t="shared" si="75"/>
        <v>42182.288819444446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7">
        <f t="shared" si="73"/>
        <v>165.34653465346534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7">
        <f t="shared" si="73"/>
        <v>234.78947368421052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7">
        <f t="shared" si="73"/>
        <v>211.48387096774192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7">
        <f t="shared" si="73"/>
        <v>32.34375</v>
      </c>
      <c r="Q1208" s="13" t="s">
        <v>8336</v>
      </c>
      <c r="R1208" t="s">
        <v>8337</v>
      </c>
      <c r="S1208" s="18">
        <f t="shared" si="74"/>
        <v>42772.776076388887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7">
        <f t="shared" si="73"/>
        <v>123.37588652482269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7">
        <f t="shared" si="73"/>
        <v>207.06666666666666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7">
        <f t="shared" si="73"/>
        <v>138.2608695652174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7">
        <f t="shared" si="73"/>
        <v>493.81553398058253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7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7">
        <f t="shared" si="73"/>
        <v>38.867469879518069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7">
        <f t="shared" si="73"/>
        <v>61.527777777777779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7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7">
        <f t="shared" si="73"/>
        <v>71.592003642987251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7">
        <f t="shared" ref="P1218:P1281" si="77">IFERROR(E1218/L1218,0)</f>
        <v>91.882882882882882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7">
        <f t="shared" si="77"/>
        <v>148.57377049180329</v>
      </c>
      <c r="Q1219" s="13" t="s">
        <v>8336</v>
      </c>
      <c r="R1219" t="s">
        <v>8337</v>
      </c>
      <c r="S1219" s="18">
        <f t="shared" ref="S1219:S1282" si="78">J1219/(3600*24)+DATE(1970,1,1)</f>
        <v>42535.809490740736</v>
      </c>
      <c r="T1219" s="18">
        <f t="shared" ref="T1219:T1282" si="79">I1219/(3600*24)+DATE(1970,1,1)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7">
        <f t="shared" si="77"/>
        <v>174.2134831460674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7">
        <f t="shared" si="77"/>
        <v>102.86166007905139</v>
      </c>
      <c r="Q1221" s="13" t="s">
        <v>8336</v>
      </c>
      <c r="R1221" t="s">
        <v>8337</v>
      </c>
      <c r="S1221" s="18">
        <f t="shared" si="78"/>
        <v>42633.461956018524</v>
      </c>
      <c r="T1221" s="18">
        <f t="shared" si="79"/>
        <v>42663.461956018524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7">
        <f t="shared" si="77"/>
        <v>111.17857142857143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7">
        <f t="shared" si="77"/>
        <v>23.796213592233013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7">
        <f t="shared" si="77"/>
        <v>81.268115942028984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7">
        <f t="shared" si="77"/>
        <v>116.21465968586388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7">
        <f t="shared" si="77"/>
        <v>58.888888888888886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7">
        <f t="shared" si="77"/>
        <v>48.424999999999997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7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7">
        <f t="shared" si="77"/>
        <v>61.041666666666664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7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7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7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7">
        <f t="shared" si="77"/>
        <v>40</v>
      </c>
      <c r="Q1234" s="13" t="s">
        <v>8323</v>
      </c>
      <c r="R1234" t="s">
        <v>8338</v>
      </c>
      <c r="S1234" s="18">
        <f t="shared" si="78"/>
        <v>41506.848032407404</v>
      </c>
      <c r="T1234" s="18">
        <f t="shared" si="79"/>
        <v>41553.848032407404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7">
        <f t="shared" si="77"/>
        <v>19.333333333333332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7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7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7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7">
        <f t="shared" si="77"/>
        <v>59.333333333333336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7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7">
        <f t="shared" si="77"/>
        <v>30.125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7">
        <f t="shared" si="77"/>
        <v>74.617647058823536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7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7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7">
        <f t="shared" si="77"/>
        <v>46.133333333333333</v>
      </c>
      <c r="Q1246" s="13" t="s">
        <v>8323</v>
      </c>
      <c r="R1246" t="s">
        <v>8324</v>
      </c>
      <c r="S1246" s="18">
        <f t="shared" si="78"/>
        <v>41355.825497685189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7">
        <f t="shared" si="77"/>
        <v>141.47058823529412</v>
      </c>
      <c r="Q1247" s="13" t="s">
        <v>8323</v>
      </c>
      <c r="R1247" t="s">
        <v>8324</v>
      </c>
      <c r="S1247" s="18">
        <f t="shared" si="78"/>
        <v>41774.59993055556</v>
      </c>
      <c r="T1247" s="18">
        <f t="shared" si="79"/>
        <v>41804.59993055556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7">
        <f t="shared" si="77"/>
        <v>75.483870967741936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7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7">
        <f t="shared" si="77"/>
        <v>64.254237288135599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7">
        <f t="shared" si="77"/>
        <v>64.46913580246914</v>
      </c>
      <c r="Q1251" s="13" t="s">
        <v>8323</v>
      </c>
      <c r="R1251" t="s">
        <v>8324</v>
      </c>
      <c r="S1251" s="18">
        <f t="shared" si="78"/>
        <v>41067.740868055553</v>
      </c>
      <c r="T1251" s="18">
        <f t="shared" si="79"/>
        <v>41097.740868055553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7">
        <f t="shared" si="77"/>
        <v>118.2007874015748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7">
        <f t="shared" si="77"/>
        <v>82.540540540540547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7">
        <f t="shared" si="77"/>
        <v>34.170212765957444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7">
        <f t="shared" si="77"/>
        <v>42.73322081575246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7">
        <f t="shared" si="77"/>
        <v>94.489361702127653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7">
        <f t="shared" si="77"/>
        <v>55.697247706422019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7">
        <f t="shared" si="77"/>
        <v>98.030831024930734</v>
      </c>
      <c r="Q1258" s="13" t="s">
        <v>8323</v>
      </c>
      <c r="R1258" t="s">
        <v>8324</v>
      </c>
      <c r="S1258" s="18">
        <f t="shared" si="78"/>
        <v>40921.919340277775</v>
      </c>
      <c r="T1258" s="18">
        <f t="shared" si="79"/>
        <v>40951.919340277775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7">
        <f t="shared" si="77"/>
        <v>92.102272727272734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7">
        <f t="shared" si="77"/>
        <v>38.175462686567165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7">
        <f t="shared" si="77"/>
        <v>27.145833333333332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7">
        <f t="shared" si="77"/>
        <v>50.689189189189186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7">
        <f t="shared" si="77"/>
        <v>38.942307692307693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7">
        <f t="shared" si="77"/>
        <v>77.638095238095232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7">
        <f t="shared" si="77"/>
        <v>43.536585365853661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7">
        <f t="shared" si="77"/>
        <v>31.823529411764707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7">
        <f t="shared" si="77"/>
        <v>63.184393939393942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7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7">
        <f t="shared" si="77"/>
        <v>140.85534591194968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7">
        <f t="shared" si="77"/>
        <v>76.92307692307692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7">
        <f t="shared" si="77"/>
        <v>99.15533980582525</v>
      </c>
      <c r="Q1271" s="13" t="s">
        <v>8323</v>
      </c>
      <c r="R1271" t="s">
        <v>8324</v>
      </c>
      <c r="S1271" s="18">
        <f t="shared" si="78"/>
        <v>42445.823055555556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7">
        <f t="shared" si="77"/>
        <v>67.881656804733723</v>
      </c>
      <c r="Q1272" s="13" t="s">
        <v>8323</v>
      </c>
      <c r="R1272" t="s">
        <v>8324</v>
      </c>
      <c r="S1272" s="18">
        <f t="shared" si="78"/>
        <v>40933.85696759259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7">
        <f t="shared" si="77"/>
        <v>246.29032258064515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7">
        <f t="shared" si="77"/>
        <v>189.28571428571428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7">
        <f t="shared" si="77"/>
        <v>76.666666666666671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7">
        <f t="shared" si="77"/>
        <v>82.963254817987149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7">
        <f t="shared" si="77"/>
        <v>62.522107969151669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7">
        <f t="shared" si="77"/>
        <v>46.06808823529412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7">
        <f t="shared" si="77"/>
        <v>38.543946731234868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7">
        <f t="shared" si="77"/>
        <v>53.005263157894738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7">
        <f t="shared" si="77"/>
        <v>73.355396825396824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7">
        <f t="shared" ref="P1282:P1345" si="81">IFERROR(E1282/L1282,0)</f>
        <v>127.97523076923076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7">
        <f t="shared" si="81"/>
        <v>104.72972972972973</v>
      </c>
      <c r="Q1283" s="13" t="s">
        <v>8323</v>
      </c>
      <c r="R1283" t="s">
        <v>8324</v>
      </c>
      <c r="S1283" s="18">
        <f t="shared" ref="S1283:S1346" si="82">J1283/(3600*24)+DATE(1970,1,1)</f>
        <v>41463.743472222224</v>
      </c>
      <c r="T1283" s="18">
        <f t="shared" ref="T1283:T1346" si="83">I1283/(3600*24)+DATE(1970,1,1)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7">
        <f t="shared" si="81"/>
        <v>67.671532846715323</v>
      </c>
      <c r="Q1284" s="13" t="s">
        <v>8323</v>
      </c>
      <c r="R1284" t="s">
        <v>8324</v>
      </c>
      <c r="S1284" s="18">
        <f t="shared" si="82"/>
        <v>41586.475173611107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7">
        <f t="shared" si="81"/>
        <v>95.931818181818187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7">
        <f t="shared" si="81"/>
        <v>65.161290322580641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7">
        <f t="shared" si="81"/>
        <v>32.269841269841272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7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7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7">
        <f t="shared" si="81"/>
        <v>65.868852459016395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7">
        <f t="shared" si="81"/>
        <v>36.07692307692308</v>
      </c>
      <c r="Q1291" s="13" t="s">
        <v>8315</v>
      </c>
      <c r="R1291" t="s">
        <v>8316</v>
      </c>
      <c r="S1291" s="18">
        <f t="shared" si="82"/>
        <v>42709.134780092594</v>
      </c>
      <c r="T1291" s="18">
        <f t="shared" si="83"/>
        <v>42739.134780092594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7">
        <f t="shared" si="81"/>
        <v>44.186046511627907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7">
        <f t="shared" si="81"/>
        <v>104.07142857142857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7">
        <f t="shared" si="81"/>
        <v>35.96153846153846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7">
        <f t="shared" si="81"/>
        <v>127.79166666666667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42322.742719907408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7">
        <f t="shared" si="81"/>
        <v>27.727272727272727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7">
        <f t="shared" si="81"/>
        <v>39.828125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7">
        <f t="shared" si="81"/>
        <v>52.173913043478258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7">
        <f t="shared" si="81"/>
        <v>92.037815126050418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7">
        <f t="shared" si="81"/>
        <v>63.424242424242422</v>
      </c>
      <c r="Q1300" s="13" t="s">
        <v>8315</v>
      </c>
      <c r="R1300" t="s">
        <v>8316</v>
      </c>
      <c r="S1300" s="18">
        <f t="shared" si="82"/>
        <v>42458.680925925924</v>
      </c>
      <c r="T1300" s="18">
        <f t="shared" si="83"/>
        <v>42488.680925925924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7">
        <f t="shared" si="81"/>
        <v>135.625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7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7">
        <f t="shared" si="81"/>
        <v>70.862068965517238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7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7">
        <f t="shared" si="81"/>
        <v>42.214166666666671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7">
        <f t="shared" si="81"/>
        <v>152.41346153846155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7">
        <f t="shared" si="81"/>
        <v>90.616279069767444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7">
        <f t="shared" si="81"/>
        <v>201.60393258426967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7">
        <f t="shared" si="81"/>
        <v>127.93333333333334</v>
      </c>
      <c r="Q1309" s="13" t="s">
        <v>8317</v>
      </c>
      <c r="R1309" t="s">
        <v>8319</v>
      </c>
      <c r="S1309" s="18">
        <f t="shared" si="82"/>
        <v>42387.503229166672</v>
      </c>
      <c r="T1309" s="18">
        <f t="shared" si="83"/>
        <v>42417.503229166672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7">
        <f t="shared" si="81"/>
        <v>29.894736842105264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7">
        <f t="shared" si="81"/>
        <v>367.97142857142859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7">
        <f t="shared" si="81"/>
        <v>129.16666666666666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7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7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7">
        <f t="shared" si="81"/>
        <v>102.01639344262296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7">
        <f t="shared" si="81"/>
        <v>184.36363636363637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7">
        <f t="shared" si="81"/>
        <v>162.91935483870967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7">
        <f t="shared" si="81"/>
        <v>1</v>
      </c>
      <c r="Q1318" s="13" t="s">
        <v>8317</v>
      </c>
      <c r="R1318" t="s">
        <v>8319</v>
      </c>
      <c r="S1318" s="18">
        <f t="shared" si="82"/>
        <v>42393.961909722224</v>
      </c>
      <c r="T1318" s="18">
        <f t="shared" si="83"/>
        <v>42428.961909722224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7">
        <f t="shared" si="81"/>
        <v>603.52631578947364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7">
        <f t="shared" si="81"/>
        <v>45.407407407407405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7">
        <f t="shared" si="81"/>
        <v>97.333333333333329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7">
        <f t="shared" si="81"/>
        <v>167.66666666666666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7">
        <f t="shared" si="81"/>
        <v>859.85714285714289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7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7">
        <f t="shared" si="81"/>
        <v>30.272727272727273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7">
        <f t="shared" si="81"/>
        <v>54.666666666666664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7">
        <f t="shared" si="81"/>
        <v>102.72727272727273</v>
      </c>
      <c r="Q1328" s="13" t="s">
        <v>8317</v>
      </c>
      <c r="R1328" t="s">
        <v>8319</v>
      </c>
      <c r="S1328" s="18">
        <f t="shared" si="82"/>
        <v>41974.791990740741</v>
      </c>
      <c r="T1328" s="18">
        <f t="shared" si="83"/>
        <v>42019.791990740741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7">
        <f t="shared" si="81"/>
        <v>41.585365853658537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7">
        <f t="shared" si="81"/>
        <v>116.53333333333333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7">
        <f t="shared" si="81"/>
        <v>45.333333333333336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7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7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7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7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7">
        <f t="shared" si="81"/>
        <v>51.822463768115945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7">
        <f t="shared" si="81"/>
        <v>379.22767857142856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7">
        <f t="shared" si="81"/>
        <v>176.36428571428573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7">
        <f t="shared" si="81"/>
        <v>66.066666666666663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7">
        <f t="shared" si="81"/>
        <v>89.648648648648646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7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7">
        <f t="shared" si="81"/>
        <v>382.39130434782606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7">
        <f t="shared" si="81"/>
        <v>100</v>
      </c>
      <c r="Q1344" s="13" t="s">
        <v>8317</v>
      </c>
      <c r="R1344" t="s">
        <v>8319</v>
      </c>
      <c r="S1344" s="18">
        <f t="shared" si="82"/>
        <v>42172.816423611112</v>
      </c>
      <c r="T1344" s="18">
        <f t="shared" si="83"/>
        <v>42202.816423611112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7">
        <f t="shared" si="81"/>
        <v>158.35603715170279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7">
        <f t="shared" ref="P1346:P1409" si="85">IFERROR(E1346/L1346,0)</f>
        <v>40.762589928057551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7">
        <f t="shared" si="85"/>
        <v>53.571428571428569</v>
      </c>
      <c r="Q1347" s="13" t="s">
        <v>8320</v>
      </c>
      <c r="R1347" t="s">
        <v>8321</v>
      </c>
      <c r="S1347" s="18">
        <f t="shared" ref="S1347:S1410" si="86">J1347/(3600*24)+DATE(1970,1,1)</f>
        <v>41799.814340277779</v>
      </c>
      <c r="T1347" s="18">
        <f t="shared" ref="T1347:T1410" si="87">I1347/(3600*24)+DATE(1970,1,1)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7">
        <f t="shared" si="85"/>
        <v>48.449664429530202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7">
        <f t="shared" si="85"/>
        <v>82.41935483870968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7">
        <f t="shared" si="85"/>
        <v>230.19230769230768</v>
      </c>
      <c r="Q1350" s="13" t="s">
        <v>8320</v>
      </c>
      <c r="R1350" t="s">
        <v>8321</v>
      </c>
      <c r="S1350" s="18">
        <f t="shared" si="86"/>
        <v>41963.506168981483</v>
      </c>
      <c r="T1350" s="18">
        <f t="shared" si="87"/>
        <v>41991.506168981483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7">
        <f t="shared" si="85"/>
        <v>59.360465116279073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7">
        <f t="shared" si="85"/>
        <v>66.698717948717942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7">
        <f t="shared" si="85"/>
        <v>168.77500000000001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7">
        <f t="shared" si="85"/>
        <v>59.973568281938327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7">
        <f t="shared" si="85"/>
        <v>31.80952380952381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7">
        <f t="shared" si="85"/>
        <v>24.421875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7">
        <f t="shared" si="85"/>
        <v>25.347107438016529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7">
        <f t="shared" si="85"/>
        <v>71.443218390804603</v>
      </c>
      <c r="Q1358" s="13" t="s">
        <v>8320</v>
      </c>
      <c r="R1358" t="s">
        <v>8321</v>
      </c>
      <c r="S1358" s="18">
        <f t="shared" si="86"/>
        <v>41430.038888888885</v>
      </c>
      <c r="T1358" s="18">
        <f t="shared" si="87"/>
        <v>41460.038888888885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7">
        <f t="shared" si="85"/>
        <v>38.553846153846152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7">
        <f t="shared" si="85"/>
        <v>68.367346938775512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7">
        <f t="shared" si="85"/>
        <v>40.210526315789473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7">
        <f t="shared" si="85"/>
        <v>32.074074074074076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7">
        <f t="shared" si="85"/>
        <v>28.632575757575758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7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7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7">
        <f t="shared" si="85"/>
        <v>346.04166666666669</v>
      </c>
      <c r="Q1366" s="13" t="s">
        <v>8323</v>
      </c>
      <c r="R1366" t="s">
        <v>8324</v>
      </c>
      <c r="S1366" s="18">
        <f t="shared" si="86"/>
        <v>41951.6956712963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7">
        <f t="shared" si="85"/>
        <v>81.739130434782609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7">
        <f t="shared" si="85"/>
        <v>64.535306122448986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7">
        <f t="shared" si="85"/>
        <v>63.477777777777774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7">
        <f t="shared" si="85"/>
        <v>63.620689655172413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7">
        <f t="shared" si="85"/>
        <v>83.967068965517228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7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7">
        <f t="shared" si="85"/>
        <v>107.07142857142857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7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7">
        <f t="shared" si="85"/>
        <v>201.94230769230768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7">
        <f t="shared" si="85"/>
        <v>43.060606060606062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7">
        <f t="shared" si="85"/>
        <v>62.871559633027523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7">
        <f t="shared" si="85"/>
        <v>55.607142857142854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7">
        <f t="shared" si="85"/>
        <v>48.70967741935484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7">
        <f t="shared" si="85"/>
        <v>30.578947368421051</v>
      </c>
      <c r="Q1380" s="13" t="s">
        <v>8323</v>
      </c>
      <c r="R1380" t="s">
        <v>8324</v>
      </c>
      <c r="S1380" s="18">
        <f t="shared" si="86"/>
        <v>42568.759375000001</v>
      </c>
      <c r="T1380" s="18">
        <f t="shared" si="87"/>
        <v>42583.759375000001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7">
        <f t="shared" si="85"/>
        <v>73.907284768211923</v>
      </c>
      <c r="Q1381" s="13" t="s">
        <v>8323</v>
      </c>
      <c r="R1381" t="s">
        <v>8324</v>
      </c>
      <c r="S1381" s="18">
        <f t="shared" si="86"/>
        <v>42130.491620370369</v>
      </c>
      <c r="T1381" s="18">
        <f t="shared" si="87"/>
        <v>42160.491620370369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7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7">
        <f t="shared" si="85"/>
        <v>73.356164383561648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7">
        <f t="shared" si="85"/>
        <v>56.412162162162161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7">
        <f t="shared" si="85"/>
        <v>50.247311827956992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7">
        <f t="shared" si="85"/>
        <v>68.936507936507937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7">
        <f t="shared" si="85"/>
        <v>65.914104477611943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7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7">
        <f t="shared" si="85"/>
        <v>70.064102564102569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7">
        <f t="shared" si="85"/>
        <v>60.181874999999998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7">
        <f t="shared" si="85"/>
        <v>21.382352941176471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7">
        <f t="shared" si="85"/>
        <v>160.78947368421052</v>
      </c>
      <c r="Q1392" s="13" t="s">
        <v>8323</v>
      </c>
      <c r="R1392" t="s">
        <v>8324</v>
      </c>
      <c r="S1392" s="18">
        <f t="shared" si="86"/>
        <v>42087.803310185191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7">
        <f t="shared" si="85"/>
        <v>42.384615384615387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7">
        <f t="shared" si="85"/>
        <v>27.317307692307693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7">
        <f t="shared" si="85"/>
        <v>196.82692307692307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7">
        <f t="shared" si="85"/>
        <v>53.882352941176471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7">
        <f t="shared" si="85"/>
        <v>47.756097560975611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7">
        <f t="shared" si="85"/>
        <v>88.191780821917803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7">
        <f t="shared" si="85"/>
        <v>72.056962025316452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7">
        <f t="shared" si="85"/>
        <v>74.246153846153845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7">
        <f t="shared" si="85"/>
        <v>61.701086956521742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7">
        <f t="shared" si="85"/>
        <v>17.235294117647058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7">
        <f t="shared" si="85"/>
        <v>51.720833333333331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7">
        <f t="shared" si="85"/>
        <v>24.150442477876105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42125.011701388888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7">
        <f t="shared" si="85"/>
        <v>62.166666666666664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7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7">
        <f t="shared" si="85"/>
        <v>6.1764705882352944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7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7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7">
        <f t="shared" ref="P1410:P1473" si="89">IFERROR(E1410/L1410,0)</f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7">
        <f t="shared" si="89"/>
        <v>0</v>
      </c>
      <c r="Q1411" s="13" t="s">
        <v>8320</v>
      </c>
      <c r="R1411" t="s">
        <v>8339</v>
      </c>
      <c r="S1411" s="18">
        <f t="shared" ref="S1411:S1474" si="90">J1411/(3600*24)+DATE(1970,1,1)</f>
        <v>41945.133506944447</v>
      </c>
      <c r="T1411" s="18">
        <f t="shared" ref="T1411:T1474" si="91">I1411/(3600*24)+DATE(1970,1,1)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7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7">
        <f t="shared" si="89"/>
        <v>2.3333333333333335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7">
        <f t="shared" si="89"/>
        <v>24.615384615384617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7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7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7">
        <f t="shared" si="89"/>
        <v>88.888888888888886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7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7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7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7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7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7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7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7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7">
        <f t="shared" si="89"/>
        <v>109.07142857142857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7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7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7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7">
        <f t="shared" si="89"/>
        <v>0</v>
      </c>
      <c r="Q1431" s="13" t="s">
        <v>8320</v>
      </c>
      <c r="R1431" t="s">
        <v>8339</v>
      </c>
      <c r="S1431" s="18">
        <f t="shared" si="90"/>
        <v>42074.060671296298</v>
      </c>
      <c r="T1431" s="18">
        <f t="shared" si="91"/>
        <v>42104.060671296298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7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41961.813518518524</v>
      </c>
      <c r="T1432" s="18">
        <f t="shared" si="91"/>
        <v>41992.813518518524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7">
        <f t="shared" si="89"/>
        <v>115.55319148936171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7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7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7">
        <f t="shared" si="89"/>
        <v>744.5454545454545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7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7">
        <f t="shared" si="89"/>
        <v>36.68181818181818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7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7">
        <f t="shared" si="89"/>
        <v>30</v>
      </c>
      <c r="Q1441" s="13" t="s">
        <v>8320</v>
      </c>
      <c r="R1441" t="s">
        <v>8339</v>
      </c>
      <c r="S1441" s="18">
        <f t="shared" si="90"/>
        <v>42040.829872685186</v>
      </c>
      <c r="T1441" s="18">
        <f t="shared" si="91"/>
        <v>42070.829872685186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7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7">
        <f t="shared" si="89"/>
        <v>673.33333333333337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7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7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7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7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7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7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7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7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7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7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7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7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7">
        <f t="shared" si="89"/>
        <v>48.333333333333336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7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7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7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7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7">
        <f t="shared" si="89"/>
        <v>44.66673529411765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7">
        <f t="shared" si="89"/>
        <v>28.937999999999999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7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7">
        <f t="shared" si="89"/>
        <v>34.871794871794869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7">
        <f t="shared" si="89"/>
        <v>52.622732513451197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7">
        <f t="shared" si="89"/>
        <v>69.598266129032254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7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7">
        <f t="shared" si="89"/>
        <v>33.191126279863482</v>
      </c>
      <c r="Q1470" s="13" t="s">
        <v>8320</v>
      </c>
      <c r="R1470" t="s">
        <v>8340</v>
      </c>
      <c r="S1470" s="18">
        <f t="shared" si="90"/>
        <v>40646.014456018514</v>
      </c>
      <c r="T1470" s="18">
        <f t="shared" si="91"/>
        <v>40706.014456018514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7">
        <f t="shared" si="89"/>
        <v>149.46417445482865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7">
        <f t="shared" si="89"/>
        <v>23.172839506172838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7">
        <f t="shared" si="89"/>
        <v>96.877551020408163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7">
        <f t="shared" ref="P1474:P1537" si="93">IFERROR(E1474/L1474,0)</f>
        <v>103.20238095238095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7">
        <f t="shared" si="93"/>
        <v>38.462553191489363</v>
      </c>
      <c r="Q1475" s="13" t="s">
        <v>8320</v>
      </c>
      <c r="R1475" t="s">
        <v>8340</v>
      </c>
      <c r="S1475" s="18">
        <f t="shared" ref="S1475:S1538" si="94">J1475/(3600*24)+DATE(1970,1,1)</f>
        <v>40939.979618055557</v>
      </c>
      <c r="T1475" s="18">
        <f t="shared" ref="T1475:T1538" si="95">I1475/(3600*24)+DATE(1970,1,1)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7">
        <f t="shared" si="93"/>
        <v>44.315789473684212</v>
      </c>
      <c r="Q1476" s="13" t="s">
        <v>8320</v>
      </c>
      <c r="R1476" t="s">
        <v>8340</v>
      </c>
      <c r="S1476" s="18">
        <f t="shared" si="94"/>
        <v>41500.72791666667</v>
      </c>
      <c r="T1476" s="18">
        <f t="shared" si="95"/>
        <v>41530.72791666667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7">
        <f t="shared" si="93"/>
        <v>64.173356009070289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7">
        <f t="shared" si="93"/>
        <v>43.333275109170302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7">
        <f t="shared" si="93"/>
        <v>90.495934959349597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7">
        <f t="shared" si="93"/>
        <v>29.187190495010373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7">
        <f t="shared" si="93"/>
        <v>30.95774647887324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7">
        <f t="shared" si="93"/>
        <v>92.157795275590544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7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7">
        <f t="shared" si="93"/>
        <v>5</v>
      </c>
      <c r="Q1484" s="13" t="s">
        <v>8320</v>
      </c>
      <c r="R1484" t="s">
        <v>8322</v>
      </c>
      <c r="S1484" s="18">
        <f t="shared" si="94"/>
        <v>41136.858055555553</v>
      </c>
      <c r="T1484" s="18">
        <f t="shared" si="95"/>
        <v>41159.327083333337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7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7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7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7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7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7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7">
        <f t="shared" si="93"/>
        <v>47.10526315789474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7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7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7">
        <f t="shared" si="93"/>
        <v>0</v>
      </c>
      <c r="Q1495" s="13" t="s">
        <v>8320</v>
      </c>
      <c r="R1495" t="s">
        <v>8322</v>
      </c>
      <c r="S1495" s="18">
        <f t="shared" si="94"/>
        <v>41411.866608796292</v>
      </c>
      <c r="T1495" s="18">
        <f t="shared" si="95"/>
        <v>41441.866608796292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7">
        <f t="shared" si="93"/>
        <v>40.454545454545453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7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7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7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7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7">
        <f t="shared" si="93"/>
        <v>46.733333333333334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7">
        <f t="shared" si="93"/>
        <v>97.731073446327684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7">
        <f t="shared" si="93"/>
        <v>67.835866261398181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7">
        <f t="shared" si="93"/>
        <v>56.98492957746479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7">
        <f t="shared" si="93"/>
        <v>67.159851301115239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7">
        <f t="shared" si="93"/>
        <v>48.037681159420288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7">
        <f t="shared" si="93"/>
        <v>38.860465116279073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7">
        <f t="shared" si="93"/>
        <v>78.181818181818187</v>
      </c>
      <c r="Q1509" s="13" t="s">
        <v>8336</v>
      </c>
      <c r="R1509" t="s">
        <v>8337</v>
      </c>
      <c r="S1509" s="18">
        <f t="shared" si="94"/>
        <v>40254.450335648144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7">
        <f t="shared" si="93"/>
        <v>97.113744075829388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7">
        <f t="shared" si="93"/>
        <v>110.39397959183674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7">
        <f t="shared" si="93"/>
        <v>39.91506172839506</v>
      </c>
      <c r="Q1512" s="13" t="s">
        <v>8336</v>
      </c>
      <c r="R1512" t="s">
        <v>8337</v>
      </c>
      <c r="S1512" s="18">
        <f t="shared" si="94"/>
        <v>41809.385162037041</v>
      </c>
      <c r="T1512" s="18">
        <f t="shared" si="95"/>
        <v>41839.385162037041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7">
        <f t="shared" si="93"/>
        <v>75.975728155339809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7">
        <f t="shared" si="93"/>
        <v>58.379104477611939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7">
        <f t="shared" si="93"/>
        <v>55.82093023255814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7">
        <f t="shared" si="93"/>
        <v>151.24431818181819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7">
        <f t="shared" si="93"/>
        <v>849.67027027027029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7">
        <f t="shared" si="93"/>
        <v>159.24137931034483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7">
        <f t="shared" si="93"/>
        <v>39.507317073170732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7">
        <f t="shared" si="93"/>
        <v>130.52966101694915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7">
        <f t="shared" si="93"/>
        <v>64.156896551724131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7">
        <f t="shared" si="93"/>
        <v>111.52694610778443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7">
        <f t="shared" si="93"/>
        <v>170.44680851063831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7">
        <f t="shared" si="93"/>
        <v>133.7391592920354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7">
        <f t="shared" si="93"/>
        <v>95.834024896265561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7">
        <f t="shared" si="93"/>
        <v>221.78571428571428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7">
        <f t="shared" si="93"/>
        <v>32.315357142857138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7">
        <f t="shared" si="93"/>
        <v>98.839285714285708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7">
        <f t="shared" si="93"/>
        <v>55.222142857142863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42808.558865740742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7">
        <f t="shared" si="93"/>
        <v>52.793750000000003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7">
        <f t="shared" si="93"/>
        <v>135.66666666666666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7">
        <f t="shared" si="93"/>
        <v>53.991990846681922</v>
      </c>
      <c r="Q1532" s="13" t="s">
        <v>8336</v>
      </c>
      <c r="R1532" t="s">
        <v>8337</v>
      </c>
      <c r="S1532" s="18">
        <f t="shared" si="94"/>
        <v>42275.76730324074</v>
      </c>
      <c r="T1532" s="18">
        <f t="shared" si="95"/>
        <v>42300.76730324074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7">
        <f t="shared" si="93"/>
        <v>56.643835616438359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7">
        <f t="shared" si="93"/>
        <v>82.316326530612244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7">
        <f t="shared" si="93"/>
        <v>88.26081081081081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7">
        <f t="shared" si="93"/>
        <v>84.905149051490511</v>
      </c>
      <c r="Q1536" s="13" t="s">
        <v>8336</v>
      </c>
      <c r="R1536" t="s">
        <v>8337</v>
      </c>
      <c r="S1536" s="18">
        <f t="shared" si="94"/>
        <v>42221.674328703702</v>
      </c>
      <c r="T1536" s="18">
        <f t="shared" si="95"/>
        <v>42251.674328703702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7">
        <f t="shared" si="93"/>
        <v>48.154545454545456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7">
        <f t="shared" ref="P1538:P1601" si="97">IFERROR(E1538/L1538,0)</f>
        <v>66.015406593406595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7">
        <f t="shared" si="97"/>
        <v>96.375</v>
      </c>
      <c r="Q1539" s="13" t="s">
        <v>8336</v>
      </c>
      <c r="R1539" t="s">
        <v>8337</v>
      </c>
      <c r="S1539" s="18">
        <f t="shared" ref="S1539:S1602" si="98">J1539/(3600*24)+DATE(1970,1,1)</f>
        <v>42552.315127314811</v>
      </c>
      <c r="T1539" s="18">
        <f t="shared" ref="T1539:T1602" si="99">I1539/(3600*24)+DATE(1970,1,1)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7">
        <f t="shared" si="97"/>
        <v>156.17391304347825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7">
        <f t="shared" si="97"/>
        <v>95.764859154929582</v>
      </c>
      <c r="Q1541" s="13" t="s">
        <v>8336</v>
      </c>
      <c r="R1541" t="s">
        <v>8337</v>
      </c>
      <c r="S1541" s="18">
        <f t="shared" si="98"/>
        <v>42705.91920138889</v>
      </c>
      <c r="T1541" s="18">
        <f t="shared" si="99"/>
        <v>42738.91920138889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7">
        <f t="shared" si="97"/>
        <v>180.40816326530611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7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7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7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7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7">
        <f t="shared" si="97"/>
        <v>26.272727272727273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7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7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42316.923842592594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7">
        <f t="shared" si="97"/>
        <v>28.333333333333332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7">
        <f t="shared" si="97"/>
        <v>14.428571428571429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7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7">
        <f t="shared" si="97"/>
        <v>132.1875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7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7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7">
        <f t="shared" si="97"/>
        <v>56.416666666666664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7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7">
        <f t="shared" si="97"/>
        <v>11.666666666666666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7">
        <f t="shared" si="97"/>
        <v>50</v>
      </c>
      <c r="Q1561" s="13" t="s">
        <v>8336</v>
      </c>
      <c r="R1561" t="s">
        <v>8341</v>
      </c>
      <c r="S1561" s="18">
        <f t="shared" si="98"/>
        <v>42108.053229166668</v>
      </c>
      <c r="T1561" s="18">
        <f t="shared" si="99"/>
        <v>42123.053229166668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7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7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41585.083368055552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7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7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7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7">
        <f t="shared" si="97"/>
        <v>108.05084745762711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7">
        <f t="shared" si="97"/>
        <v>26.923076923076923</v>
      </c>
      <c r="Q1569" s="13" t="s">
        <v>8320</v>
      </c>
      <c r="R1569" t="s">
        <v>8342</v>
      </c>
      <c r="S1569" s="18">
        <f t="shared" si="98"/>
        <v>41671.93686342593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7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7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7">
        <f t="shared" si="97"/>
        <v>47.769230769230766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7">
        <f t="shared" si="97"/>
        <v>20</v>
      </c>
      <c r="Q1573" s="13" t="s">
        <v>8320</v>
      </c>
      <c r="R1573" t="s">
        <v>8342</v>
      </c>
      <c r="S1573" s="18">
        <f t="shared" si="98"/>
        <v>42144.769479166665</v>
      </c>
      <c r="T1573" s="18">
        <f t="shared" si="99"/>
        <v>42174.769479166665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7">
        <f t="shared" si="97"/>
        <v>41.666666666666664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7">
        <f t="shared" si="97"/>
        <v>74.333333333333329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7">
        <f t="shared" si="97"/>
        <v>84.333333333333329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7">
        <f t="shared" si="97"/>
        <v>65.457142857142856</v>
      </c>
      <c r="Q1577" s="13" t="s">
        <v>8320</v>
      </c>
      <c r="R1577" t="s">
        <v>8342</v>
      </c>
      <c r="S1577" s="18">
        <f t="shared" si="98"/>
        <v>41799.524259259255</v>
      </c>
      <c r="T1577" s="18">
        <f t="shared" si="99"/>
        <v>41829.524259259255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7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7">
        <f t="shared" si="97"/>
        <v>27.5</v>
      </c>
      <c r="Q1579" s="13" t="s">
        <v>8320</v>
      </c>
      <c r="R1579" t="s">
        <v>8342</v>
      </c>
      <c r="S1579" s="18">
        <f t="shared" si="98"/>
        <v>41054.847777777773</v>
      </c>
      <c r="T1579" s="18">
        <f t="shared" si="99"/>
        <v>41114.847777777773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7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7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7">
        <f t="shared" si="97"/>
        <v>0</v>
      </c>
      <c r="Q1582" s="13" t="s">
        <v>8320</v>
      </c>
      <c r="R1582" t="s">
        <v>8342</v>
      </c>
      <c r="S1582" s="18">
        <f t="shared" si="98"/>
        <v>40990.050069444442</v>
      </c>
      <c r="T1582" s="18">
        <f t="shared" si="99"/>
        <v>41050.050069444442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7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7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7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7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7">
        <f t="shared" si="97"/>
        <v>131.66666666666666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7">
        <f t="shared" si="97"/>
        <v>0</v>
      </c>
      <c r="Q1588" s="13" t="s">
        <v>8336</v>
      </c>
      <c r="R1588" t="s">
        <v>8343</v>
      </c>
      <c r="S1588" s="18">
        <f t="shared" si="98"/>
        <v>42069.104421296295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7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7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7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7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7">
        <f t="shared" si="97"/>
        <v>44.478260869565219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7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7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7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42505.681250000001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41808.842361111107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7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7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7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7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7">
        <f t="shared" ref="P1602:P1665" si="101">IFERROR(E1602/L1602,0)</f>
        <v>40.777777777777779</v>
      </c>
      <c r="Q1602" s="13" t="s">
        <v>8336</v>
      </c>
      <c r="R1602" t="s">
        <v>8343</v>
      </c>
      <c r="S1602" s="18">
        <f t="shared" si="98"/>
        <v>41791.057314814811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7">
        <f t="shared" si="101"/>
        <v>48.325535714285714</v>
      </c>
      <c r="Q1603" s="13" t="s">
        <v>8323</v>
      </c>
      <c r="R1603" t="s">
        <v>8324</v>
      </c>
      <c r="S1603" s="18">
        <f t="shared" ref="S1603:S1666" si="102">J1603/(3600*24)+DATE(1970,1,1)</f>
        <v>40638.092974537038</v>
      </c>
      <c r="T1603" s="18">
        <f t="shared" ref="T1603:T1666" si="103">I1603/(3600*24)+DATE(1970,1,1)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7">
        <f t="shared" si="101"/>
        <v>46.953125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7">
        <f t="shared" si="101"/>
        <v>66.688666666666663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7">
        <f t="shared" si="101"/>
        <v>48.842857142857142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40985.803645833337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7">
        <f t="shared" si="101"/>
        <v>137.30909090909091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7">
        <f t="shared" si="101"/>
        <v>87.829673913043479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7">
        <f t="shared" si="101"/>
        <v>70.785365853658533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7">
        <f t="shared" si="101"/>
        <v>52.826086956521742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41640.226388888885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7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7">
        <f t="shared" si="101"/>
        <v>48.544642857142854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7">
        <f t="shared" si="101"/>
        <v>37.074074074074076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7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7">
        <f t="shared" si="101"/>
        <v>39.03846153846154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7">
        <f t="shared" si="101"/>
        <v>66.688311688311686</v>
      </c>
      <c r="Q1616" s="13" t="s">
        <v>8323</v>
      </c>
      <c r="R1616" t="s">
        <v>8324</v>
      </c>
      <c r="S1616" s="18">
        <f t="shared" si="102"/>
        <v>41794.981122685189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7">
        <f t="shared" si="101"/>
        <v>67.132352941176464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7">
        <f t="shared" si="101"/>
        <v>66.369426751592357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7">
        <f t="shared" si="101"/>
        <v>64.620253164556956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7">
        <f t="shared" si="101"/>
        <v>58.370370370370374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7">
        <f t="shared" si="101"/>
        <v>86.956521739130437</v>
      </c>
      <c r="Q1621" s="13" t="s">
        <v>8323</v>
      </c>
      <c r="R1621" t="s">
        <v>8324</v>
      </c>
      <c r="S1621" s="18">
        <f t="shared" si="102"/>
        <v>41876.186180555553</v>
      </c>
      <c r="T1621" s="18">
        <f t="shared" si="103"/>
        <v>41897.186180555553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7">
        <f t="shared" si="101"/>
        <v>66.470588235294116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7">
        <f t="shared" si="101"/>
        <v>163.78378378378378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7">
        <f t="shared" si="101"/>
        <v>107.98461538461538</v>
      </c>
      <c r="Q1624" s="13" t="s">
        <v>8323</v>
      </c>
      <c r="R1624" t="s">
        <v>8324</v>
      </c>
      <c r="S1624" s="18">
        <f t="shared" si="102"/>
        <v>41950.294837962967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7">
        <f t="shared" si="101"/>
        <v>42.111111111111114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7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7">
        <f t="shared" si="101"/>
        <v>112.01923076923077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7">
        <f t="shared" si="101"/>
        <v>74.953703703703709</v>
      </c>
      <c r="Q1628" s="13" t="s">
        <v>8323</v>
      </c>
      <c r="R1628" t="s">
        <v>8324</v>
      </c>
      <c r="S1628" s="18">
        <f t="shared" si="102"/>
        <v>41579.847997685181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7">
        <f t="shared" si="101"/>
        <v>61.578947368421055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7">
        <f t="shared" si="101"/>
        <v>45.875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7">
        <f t="shared" si="101"/>
        <v>75.853658536585371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7">
        <f t="shared" si="101"/>
        <v>84.206349206349202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7">
        <f t="shared" si="101"/>
        <v>117.22556390977444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7">
        <f t="shared" si="101"/>
        <v>86.489361702127653</v>
      </c>
      <c r="Q1634" s="13" t="s">
        <v>8323</v>
      </c>
      <c r="R1634" t="s">
        <v>8324</v>
      </c>
      <c r="S1634" s="18">
        <f t="shared" si="102"/>
        <v>40750.340902777782</v>
      </c>
      <c r="T1634" s="18">
        <f t="shared" si="103"/>
        <v>40810.340902777782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7">
        <f t="shared" si="101"/>
        <v>172.41379310344828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7">
        <f t="shared" si="101"/>
        <v>62.8125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7">
        <f t="shared" si="101"/>
        <v>67.729729729729726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7">
        <f t="shared" si="101"/>
        <v>53.5632183908046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7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40178.985416666663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7">
        <f t="shared" si="101"/>
        <v>38.888888888888886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7">
        <f t="shared" si="101"/>
        <v>94.736842105263165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7">
        <f t="shared" si="101"/>
        <v>39.967058823529413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7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7">
        <f t="shared" si="101"/>
        <v>42.857142857142854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7">
        <f t="shared" si="101"/>
        <v>168.51351351351352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7">
        <f t="shared" si="101"/>
        <v>85.546875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41235.101388888885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7">
        <f t="shared" si="101"/>
        <v>554</v>
      </c>
      <c r="Q1647" s="13" t="s">
        <v>8323</v>
      </c>
      <c r="R1647" t="s">
        <v>8344</v>
      </c>
      <c r="S1647" s="18">
        <f t="shared" si="102"/>
        <v>41521.617361111115</v>
      </c>
      <c r="T1647" s="18">
        <f t="shared" si="103"/>
        <v>41535.617361111115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7">
        <f t="shared" si="101"/>
        <v>26.554216867469879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41865.757638888885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7">
        <f t="shared" si="101"/>
        <v>113.82608695652173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7">
        <f t="shared" si="101"/>
        <v>32.011111111111113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7">
        <f t="shared" si="101"/>
        <v>47.189259259259259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7">
        <f t="shared" si="101"/>
        <v>88.46875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7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7">
        <f t="shared" si="101"/>
        <v>64.714285714285708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7">
        <f t="shared" si="101"/>
        <v>51.854285714285716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7">
        <f t="shared" si="101"/>
        <v>38.794117647058826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7">
        <f t="shared" si="101"/>
        <v>44.645833333333336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7">
        <f t="shared" si="101"/>
        <v>156.77333333333334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7">
        <f t="shared" si="101"/>
        <v>118.70339366515837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7">
        <f t="shared" si="101"/>
        <v>74.149532710280369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7">
        <f t="shared" si="101"/>
        <v>12.533333333333333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7">
        <f t="shared" si="101"/>
        <v>27.861111111111111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7">
        <f t="shared" si="101"/>
        <v>80.178217821782184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7">
        <f t="shared" si="101"/>
        <v>132.43548387096774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7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7">
        <f t="shared" ref="P1666:P1729" si="105">IFERROR(E1666/L1666,0)</f>
        <v>34.384494382022467</v>
      </c>
      <c r="Q1666" s="13" t="s">
        <v>8323</v>
      </c>
      <c r="R1666" t="s">
        <v>8344</v>
      </c>
      <c r="S1666" s="18">
        <f t="shared" si="102"/>
        <v>40939.761782407411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7">
        <f t="shared" si="105"/>
        <v>44.956989247311824</v>
      </c>
      <c r="Q1667" s="13" t="s">
        <v>8323</v>
      </c>
      <c r="R1667" t="s">
        <v>8344</v>
      </c>
      <c r="S1667" s="18">
        <f t="shared" ref="S1667:S1730" si="106">J1667/(3600*24)+DATE(1970,1,1)</f>
        <v>40564.649456018517</v>
      </c>
      <c r="T1667" s="18">
        <f t="shared" ref="T1667:T1730" si="107">I1667/(3600*24)+DATE(1970,1,1)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7">
        <f t="shared" si="105"/>
        <v>41.04081632653061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7">
        <f t="shared" si="105"/>
        <v>52.597560975609753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7">
        <f t="shared" si="105"/>
        <v>70.784482758620683</v>
      </c>
      <c r="Q1670" s="13" t="s">
        <v>8323</v>
      </c>
      <c r="R1670" t="s">
        <v>8344</v>
      </c>
      <c r="S1670" s="18">
        <f t="shared" si="106"/>
        <v>40845.149756944447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7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7">
        <f t="shared" si="105"/>
        <v>44.608695652173914</v>
      </c>
      <c r="Q1672" s="13" t="s">
        <v>8323</v>
      </c>
      <c r="R1672" t="s">
        <v>8344</v>
      </c>
      <c r="S1672" s="18">
        <f t="shared" si="106"/>
        <v>40313.930543981478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7">
        <f t="shared" si="105"/>
        <v>26.148961038961041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7">
        <f t="shared" si="105"/>
        <v>39.183673469387756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7">
        <f t="shared" si="105"/>
        <v>45.593220338983052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7">
        <f t="shared" si="105"/>
        <v>89.247787610619469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7">
        <f t="shared" si="105"/>
        <v>40.416470588235299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7">
        <f t="shared" si="105"/>
        <v>82.38095238095238</v>
      </c>
      <c r="Q1678" s="13" t="s">
        <v>8323</v>
      </c>
      <c r="R1678" t="s">
        <v>8344</v>
      </c>
      <c r="S1678" s="18">
        <f t="shared" si="106"/>
        <v>40973.726238425923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7">
        <f t="shared" si="105"/>
        <v>159.52380952380952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7">
        <f t="shared" si="105"/>
        <v>36.244897959183675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7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7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7">
        <f t="shared" si="105"/>
        <v>74.575090497737563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7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7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7">
        <f t="shared" si="105"/>
        <v>86.43564356435644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7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7">
        <f t="shared" si="105"/>
        <v>80.128205128205124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7">
        <f t="shared" si="105"/>
        <v>253.14285714285714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7">
        <f t="shared" si="105"/>
        <v>171.42857142857142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7">
        <f t="shared" si="105"/>
        <v>57.727272727272727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7">
        <f t="shared" si="105"/>
        <v>264.26315789473682</v>
      </c>
      <c r="Q1693" s="13" t="s">
        <v>8323</v>
      </c>
      <c r="R1693" t="s">
        <v>8345</v>
      </c>
      <c r="S1693" s="18">
        <f t="shared" si="106"/>
        <v>42795.701481481483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7">
        <f t="shared" si="105"/>
        <v>159.33333333333334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7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7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7">
        <f t="shared" si="105"/>
        <v>61.086956521739133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7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7">
        <f t="shared" si="105"/>
        <v>114.81818181818181</v>
      </c>
      <c r="Q1699" s="13" t="s">
        <v>8323</v>
      </c>
      <c r="R1699" t="s">
        <v>8345</v>
      </c>
      <c r="S1699" s="18">
        <f t="shared" si="106"/>
        <v>42805.032962962963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7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7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7">
        <f t="shared" si="105"/>
        <v>65.974683544303801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7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7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7">
        <f t="shared" si="105"/>
        <v>25.5</v>
      </c>
      <c r="Q1705" s="13" t="s">
        <v>8323</v>
      </c>
      <c r="R1705" t="s">
        <v>8345</v>
      </c>
      <c r="S1705" s="18">
        <f t="shared" si="106"/>
        <v>42187.281678240739</v>
      </c>
      <c r="T1705" s="18">
        <f t="shared" si="107"/>
        <v>42247.281678240739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7">
        <f t="shared" si="105"/>
        <v>118.36363636363636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7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7">
        <f t="shared" si="105"/>
        <v>54.111111111111114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7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7">
        <f t="shared" si="105"/>
        <v>21.25</v>
      </c>
      <c r="Q1711" s="13" t="s">
        <v>8323</v>
      </c>
      <c r="R1711" t="s">
        <v>8345</v>
      </c>
      <c r="S1711" s="18">
        <f t="shared" si="106"/>
        <v>41841.563819444447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7">
        <f t="shared" si="105"/>
        <v>34</v>
      </c>
      <c r="Q1712" s="13" t="s">
        <v>8323</v>
      </c>
      <c r="R1712" t="s">
        <v>8345</v>
      </c>
      <c r="S1712" s="18">
        <f t="shared" si="106"/>
        <v>42341.591296296298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7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7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7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7">
        <f t="shared" si="105"/>
        <v>115.70588235294117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7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42713.619201388894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7">
        <f t="shared" si="105"/>
        <v>34.024390243902438</v>
      </c>
      <c r="Q1719" s="13" t="s">
        <v>8323</v>
      </c>
      <c r="R1719" t="s">
        <v>8345</v>
      </c>
      <c r="S1719" s="18">
        <f t="shared" si="106"/>
        <v>42460.981921296298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7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7">
        <f t="shared" si="105"/>
        <v>11.666666666666666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7">
        <f t="shared" si="105"/>
        <v>28.125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7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7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7">
        <f t="shared" si="105"/>
        <v>216.66666666666666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7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7">
        <f t="shared" si="105"/>
        <v>62.222222222222221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7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7">
        <f t="shared" si="105"/>
        <v>1</v>
      </c>
      <c r="Q1729" s="13" t="s">
        <v>8323</v>
      </c>
      <c r="R1729" t="s">
        <v>8345</v>
      </c>
      <c r="S1729" s="18">
        <f t="shared" si="106"/>
        <v>42044.927974537037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7">
        <f t="shared" ref="P1730:P1793" si="109">IFERROR(E1730/L1730,0)</f>
        <v>122.14285714285714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7">
        <f t="shared" si="109"/>
        <v>0</v>
      </c>
      <c r="Q1731" s="13" t="s">
        <v>8323</v>
      </c>
      <c r="R1731" t="s">
        <v>8345</v>
      </c>
      <c r="S1731" s="18">
        <f t="shared" ref="S1731:S1794" si="110">J1731/(3600*24)+DATE(1970,1,1)</f>
        <v>42471.052152777775</v>
      </c>
      <c r="T1731" s="18">
        <f t="shared" ref="T1731:T1794" si="111">I1731/(3600*24)+DATE(1970,1,1)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7">
        <f t="shared" si="109"/>
        <v>0</v>
      </c>
      <c r="Q1732" s="13" t="s">
        <v>8323</v>
      </c>
      <c r="R1732" t="s">
        <v>8345</v>
      </c>
      <c r="S1732" s="18">
        <f t="shared" si="110"/>
        <v>42272.087766203702</v>
      </c>
      <c r="T1732" s="18">
        <f t="shared" si="111"/>
        <v>42302.087766203702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7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7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7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7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7">
        <f t="shared" si="109"/>
        <v>55</v>
      </c>
      <c r="Q1737" s="13" t="s">
        <v>8323</v>
      </c>
      <c r="R1737" t="s">
        <v>8345</v>
      </c>
      <c r="S1737" s="18">
        <f t="shared" si="110"/>
        <v>42559.81417824074</v>
      </c>
      <c r="T1737" s="18">
        <f t="shared" si="111"/>
        <v>42589.81417824074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7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7">
        <f t="shared" si="109"/>
        <v>56.666666666666664</v>
      </c>
      <c r="Q1739" s="13" t="s">
        <v>8323</v>
      </c>
      <c r="R1739" t="s">
        <v>8345</v>
      </c>
      <c r="S1739" s="18">
        <f t="shared" si="110"/>
        <v>42175.948981481481</v>
      </c>
      <c r="T1739" s="18">
        <f t="shared" si="111"/>
        <v>42205.948981481481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7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7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7">
        <f t="shared" si="109"/>
        <v>0</v>
      </c>
      <c r="Q1742" s="13" t="s">
        <v>8323</v>
      </c>
      <c r="R1742" t="s">
        <v>8345</v>
      </c>
      <c r="S1742" s="18">
        <f t="shared" si="110"/>
        <v>42171.817384259259</v>
      </c>
      <c r="T1742" s="18">
        <f t="shared" si="111"/>
        <v>42201.817384259259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7">
        <f t="shared" si="109"/>
        <v>25.576923076923077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7">
        <f t="shared" si="109"/>
        <v>63.970588235294116</v>
      </c>
      <c r="Q1744" s="13" t="s">
        <v>8336</v>
      </c>
      <c r="R1744" t="s">
        <v>8337</v>
      </c>
      <c r="S1744" s="18">
        <f t="shared" si="110"/>
        <v>42710.876967592594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7">
        <f t="shared" si="109"/>
        <v>89.925373134328353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7">
        <f t="shared" si="109"/>
        <v>93.071428571428569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7">
        <f t="shared" si="109"/>
        <v>89.674157303370791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7">
        <f t="shared" si="109"/>
        <v>207.61682242990653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7">
        <f t="shared" si="109"/>
        <v>59.408805031446541</v>
      </c>
      <c r="Q1749" s="13" t="s">
        <v>8336</v>
      </c>
      <c r="R1749" t="s">
        <v>8337</v>
      </c>
      <c r="S1749" s="18">
        <f t="shared" si="110"/>
        <v>42292.435532407406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7">
        <f t="shared" si="109"/>
        <v>358.97237569060775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7">
        <f t="shared" si="109"/>
        <v>94.736641221374043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7">
        <f t="shared" si="109"/>
        <v>80.647999999999996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7">
        <f t="shared" si="109"/>
        <v>168.68852459016392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7">
        <f t="shared" si="109"/>
        <v>34.68888888888889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7">
        <f t="shared" si="109"/>
        <v>462.85714285714283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7">
        <f t="shared" si="109"/>
        <v>104.38888888888889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7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7">
        <f t="shared" si="109"/>
        <v>414.28571428571428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7">
        <f t="shared" si="109"/>
        <v>42.481481481481481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7">
        <f t="shared" si="109"/>
        <v>108.77551020408163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7">
        <f t="shared" si="109"/>
        <v>81.098039215686271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7">
        <f t="shared" si="109"/>
        <v>51.666666666666664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7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7">
        <f t="shared" si="109"/>
        <v>103.63559322033899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7">
        <f t="shared" si="109"/>
        <v>55.282051282051285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7">
        <f t="shared" si="109"/>
        <v>72.16970873786407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7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7">
        <f t="shared" si="109"/>
        <v>58.615384615384613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7">
        <f t="shared" si="109"/>
        <v>12.466666666666667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7">
        <f t="shared" si="109"/>
        <v>49.136363636363633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7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7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41905.979629629626</v>
      </c>
      <c r="T1773" s="18">
        <f t="shared" si="111"/>
        <v>41935.979629629626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7">
        <f t="shared" si="109"/>
        <v>45.157894736842103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7">
        <f t="shared" si="109"/>
        <v>98.78947368421052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7">
        <f t="shared" si="109"/>
        <v>88.307692307692307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7">
        <f t="shared" si="109"/>
        <v>170.62903225806451</v>
      </c>
      <c r="Q1777" s="13" t="s">
        <v>8336</v>
      </c>
      <c r="R1777" t="s">
        <v>8337</v>
      </c>
      <c r="S1777" s="18">
        <f t="shared" si="110"/>
        <v>41891.976388888885</v>
      </c>
      <c r="T1777" s="18">
        <f t="shared" si="111"/>
        <v>41936.976388888885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7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7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7">
        <f t="shared" si="109"/>
        <v>66.333333333333329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7">
        <f t="shared" si="109"/>
        <v>104.89473684210526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7">
        <f t="shared" si="109"/>
        <v>78.440789473684205</v>
      </c>
      <c r="Q1782" s="13" t="s">
        <v>8336</v>
      </c>
      <c r="R1782" t="s">
        <v>8337</v>
      </c>
      <c r="S1782" s="18">
        <f t="shared" si="110"/>
        <v>42493.600810185184</v>
      </c>
      <c r="T1782" s="18">
        <f t="shared" si="111"/>
        <v>42553.600810185184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7">
        <f t="shared" si="109"/>
        <v>59.041666666666664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7">
        <f t="shared" si="109"/>
        <v>71.34210526315789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7">
        <f t="shared" si="109"/>
        <v>51.227027027027027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7">
        <f t="shared" si="109"/>
        <v>60.242424242424242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7">
        <f t="shared" si="109"/>
        <v>44.935185185185183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7">
        <f t="shared" si="109"/>
        <v>31.206896551724139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7">
        <f t="shared" si="109"/>
        <v>63.875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7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7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7">
        <f t="shared" si="109"/>
        <v>109.06666666666666</v>
      </c>
      <c r="Q1792" s="13" t="s">
        <v>8336</v>
      </c>
      <c r="R1792" t="s">
        <v>8337</v>
      </c>
      <c r="S1792" s="18">
        <f t="shared" si="110"/>
        <v>42010.674513888887</v>
      </c>
      <c r="T1792" s="18">
        <f t="shared" si="111"/>
        <v>42040.674513888887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7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7">
        <f t="shared" ref="P1794:P1857" si="113">IFERROR(E1794/L1794,0)</f>
        <v>109.93525179856115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7">
        <f t="shared" si="113"/>
        <v>20</v>
      </c>
      <c r="Q1795" s="13" t="s">
        <v>8336</v>
      </c>
      <c r="R1795" t="s">
        <v>8337</v>
      </c>
      <c r="S1795" s="18">
        <f t="shared" ref="S1795:S1858" si="114">J1795/(3600*24)+DATE(1970,1,1)</f>
        <v>41940.891666666663</v>
      </c>
      <c r="T1795" s="18">
        <f t="shared" ref="T1795:T1858" si="115">I1795/(3600*24)+DATE(1970,1,1)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7">
        <f t="shared" si="113"/>
        <v>55.388888888888886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7">
        <f t="shared" si="113"/>
        <v>133.90123456790124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7">
        <f t="shared" si="113"/>
        <v>48.720930232558139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7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7">
        <f t="shared" si="113"/>
        <v>58.972972972972975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7">
        <f t="shared" si="113"/>
        <v>11.638333333333334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7">
        <f t="shared" si="113"/>
        <v>83.716814159292042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7">
        <f t="shared" si="113"/>
        <v>63.648648648648646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7">
        <f t="shared" si="113"/>
        <v>94.277777777777771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7">
        <f t="shared" si="113"/>
        <v>71.86666666666666</v>
      </c>
      <c r="Q1805" s="13" t="s">
        <v>8336</v>
      </c>
      <c r="R1805" t="s">
        <v>8337</v>
      </c>
      <c r="S1805" s="18">
        <f t="shared" si="114"/>
        <v>42018.071550925924</v>
      </c>
      <c r="T1805" s="18">
        <f t="shared" si="115"/>
        <v>42049.071550925924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7">
        <f t="shared" si="113"/>
        <v>104.84615384615384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7">
        <f t="shared" si="113"/>
        <v>67.139344262295083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7">
        <f t="shared" si="113"/>
        <v>73.875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7">
        <f t="shared" si="113"/>
        <v>69.125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7">
        <f t="shared" si="113"/>
        <v>120.77083333333333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7">
        <f t="shared" si="113"/>
        <v>42.222222222222221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7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7">
        <f t="shared" si="113"/>
        <v>1.5384615384615385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7">
        <f t="shared" si="113"/>
        <v>37.608695652173914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7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7">
        <f t="shared" si="113"/>
        <v>42.157142857142858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7">
        <f t="shared" si="113"/>
        <v>0</v>
      </c>
      <c r="Q1817" s="13" t="s">
        <v>8336</v>
      </c>
      <c r="R1817" t="s">
        <v>8337</v>
      </c>
      <c r="S1817" s="18">
        <f t="shared" si="114"/>
        <v>42172.906678240739</v>
      </c>
      <c r="T1817" s="18">
        <f t="shared" si="115"/>
        <v>42186.906678240739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7">
        <f t="shared" si="113"/>
        <v>84.833333333333329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7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7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7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7">
        <f t="shared" si="113"/>
        <v>213.375</v>
      </c>
      <c r="Q1822" s="13" t="s">
        <v>8336</v>
      </c>
      <c r="R1822" t="s">
        <v>8337</v>
      </c>
      <c r="S1822" s="18">
        <f t="shared" si="114"/>
        <v>42065.084374999999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7">
        <f t="shared" si="113"/>
        <v>59.162280701754383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7">
        <f t="shared" si="113"/>
        <v>27.272727272727273</v>
      </c>
      <c r="Q1824" s="13" t="s">
        <v>8323</v>
      </c>
      <c r="R1824" t="s">
        <v>8324</v>
      </c>
      <c r="S1824" s="18">
        <f t="shared" si="114"/>
        <v>41634.797013888892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7">
        <f t="shared" si="113"/>
        <v>24.575757575757574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7">
        <f t="shared" si="113"/>
        <v>75.05</v>
      </c>
      <c r="Q1826" s="13" t="s">
        <v>8323</v>
      </c>
      <c r="R1826" t="s">
        <v>8324</v>
      </c>
      <c r="S1826" s="18">
        <f t="shared" si="114"/>
        <v>41626.916284722218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7">
        <f t="shared" si="113"/>
        <v>53.157894736842103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7">
        <f t="shared" si="113"/>
        <v>83.885416666666671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7">
        <f t="shared" si="113"/>
        <v>417.33333333333331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7">
        <f t="shared" si="113"/>
        <v>75.765151515151516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7">
        <f t="shared" si="113"/>
        <v>67.389380530973455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7">
        <f t="shared" si="113"/>
        <v>73.571428571428569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7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7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7">
        <f t="shared" si="113"/>
        <v>131.16666666666666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7">
        <f t="shared" si="113"/>
        <v>47.272727272727273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7">
        <f t="shared" si="113"/>
        <v>182.12727272727273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7">
        <f t="shared" si="113"/>
        <v>61.366666666666667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7">
        <f t="shared" si="113"/>
        <v>35.767499999999998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7">
        <f t="shared" si="113"/>
        <v>45.62222222222222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7">
        <f t="shared" si="113"/>
        <v>75.384615384615387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7">
        <f t="shared" si="113"/>
        <v>50.875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7">
        <f t="shared" si="113"/>
        <v>119.28571428571429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7">
        <f t="shared" si="113"/>
        <v>92.541865671641801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7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7">
        <f t="shared" si="113"/>
        <v>52.631578947368418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7">
        <f t="shared" si="113"/>
        <v>98.990430622009569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7">
        <f t="shared" si="113"/>
        <v>79.526315789473685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7">
        <f t="shared" si="113"/>
        <v>134.20833333333334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7">
        <f t="shared" si="113"/>
        <v>37.625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7">
        <f t="shared" si="113"/>
        <v>51.044692737430168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7">
        <f t="shared" si="113"/>
        <v>50.03846153846154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7">
        <f t="shared" si="113"/>
        <v>133.93129770992365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7">
        <f t="shared" si="113"/>
        <v>58.214285714285715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7">
        <f t="shared" si="113"/>
        <v>88.037643678160919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7">
        <f t="shared" si="113"/>
        <v>70.576753926701571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7">
        <f t="shared" ref="P1858:P1921" si="117">IFERROR(E1858/L1858,0)</f>
        <v>53.289473684210527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7">
        <f t="shared" si="117"/>
        <v>136.36363636363637</v>
      </c>
      <c r="Q1859" s="13" t="s">
        <v>8323</v>
      </c>
      <c r="R1859" t="s">
        <v>8324</v>
      </c>
      <c r="S1859" s="18">
        <f t="shared" ref="S1859:S1922" si="118">J1859/(3600*24)+DATE(1970,1,1)</f>
        <v>41864.76866898148</v>
      </c>
      <c r="T1859" s="18">
        <f t="shared" ref="T1859:T1922" si="119">I1859/(3600*24)+DATE(1970,1,1)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7">
        <f t="shared" si="117"/>
        <v>40.547315436241611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7">
        <f t="shared" si="117"/>
        <v>70.625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7">
        <f t="shared" si="117"/>
        <v>52.684210526315788</v>
      </c>
      <c r="Q1862" s="13" t="s">
        <v>8323</v>
      </c>
      <c r="R1862" t="s">
        <v>8324</v>
      </c>
      <c r="S1862" s="18">
        <f t="shared" si="118"/>
        <v>41655.70930555556</v>
      </c>
      <c r="T1862" s="18">
        <f t="shared" si="119"/>
        <v>41676.70930555556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7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7">
        <f t="shared" si="117"/>
        <v>90.9375</v>
      </c>
      <c r="Q1864" s="13" t="s">
        <v>8331</v>
      </c>
      <c r="R1864" t="s">
        <v>8333</v>
      </c>
      <c r="S1864" s="18">
        <f t="shared" si="118"/>
        <v>42755.492754629631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7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7">
        <f t="shared" si="117"/>
        <v>58.083333333333336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42680.409108796295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7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7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7">
        <f t="shared" si="117"/>
        <v>71.588235294117652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7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7">
        <f t="shared" si="117"/>
        <v>32.81818181818182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7">
        <f t="shared" si="117"/>
        <v>49.11578947368421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7">
        <f t="shared" si="117"/>
        <v>16.307692307692307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7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7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7">
        <f t="shared" si="117"/>
        <v>0</v>
      </c>
      <c r="Q1878" s="13" t="s">
        <v>8331</v>
      </c>
      <c r="R1878" t="s">
        <v>8333</v>
      </c>
      <c r="S1878" s="18">
        <f t="shared" si="118"/>
        <v>41776.284780092596</v>
      </c>
      <c r="T1878" s="18">
        <f t="shared" si="119"/>
        <v>41806.284780092596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7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7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7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7">
        <f t="shared" si="117"/>
        <v>41.833333333333336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7">
        <f t="shared" si="117"/>
        <v>49.338428571428572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7">
        <f t="shared" si="117"/>
        <v>41.728395061728392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7">
        <f t="shared" si="117"/>
        <v>32.71875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7">
        <f t="shared" si="117"/>
        <v>51.96153846153846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7">
        <f t="shared" si="117"/>
        <v>50.685714285714283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7">
        <f t="shared" si="117"/>
        <v>42.241379310344826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7">
        <f t="shared" si="117"/>
        <v>416.875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7">
        <f t="shared" si="117"/>
        <v>46.651685393258425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7">
        <f t="shared" si="117"/>
        <v>48.454545454545453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7">
        <f t="shared" si="117"/>
        <v>70.5289837398374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7">
        <f t="shared" si="117"/>
        <v>87.958333333333329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7">
        <f t="shared" si="117"/>
        <v>26.26923076923077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7">
        <f t="shared" si="117"/>
        <v>57.777777777777779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7">
        <f t="shared" si="117"/>
        <v>57.25</v>
      </c>
      <c r="Q1896" s="13" t="s">
        <v>8323</v>
      </c>
      <c r="R1896" t="s">
        <v>8327</v>
      </c>
      <c r="S1896" s="18">
        <f t="shared" si="118"/>
        <v>40920.90489583333</v>
      </c>
      <c r="T1896" s="18">
        <f t="shared" si="119"/>
        <v>40951.90489583333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7">
        <f t="shared" si="117"/>
        <v>196.34042553191489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7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7">
        <f t="shared" si="117"/>
        <v>35.551912568306008</v>
      </c>
      <c r="Q1899" s="13" t="s">
        <v>8323</v>
      </c>
      <c r="R1899" t="s">
        <v>8327</v>
      </c>
      <c r="S1899" s="18">
        <f t="shared" si="118"/>
        <v>41680.583402777775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7">
        <f t="shared" si="117"/>
        <v>68.80952380952381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7">
        <f t="shared" si="117"/>
        <v>28.571428571428573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7">
        <f t="shared" si="117"/>
        <v>50.631666666666668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7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7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7">
        <f t="shared" si="117"/>
        <v>34.097560975609753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7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7">
        <f t="shared" si="117"/>
        <v>215.95959595959596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7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7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7">
        <f t="shared" si="117"/>
        <v>129.97368421052633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7">
        <f t="shared" si="117"/>
        <v>117.49473684210527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7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7">
        <f t="shared" si="117"/>
        <v>70.595238095238102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7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7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7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7">
        <f t="shared" si="117"/>
        <v>2928.9285714285716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7">
        <f t="shared" si="117"/>
        <v>28.888888888888889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7">
        <f t="shared" si="117"/>
        <v>29.625</v>
      </c>
      <c r="Q1921" s="13" t="s">
        <v>8317</v>
      </c>
      <c r="R1921" t="s">
        <v>8346</v>
      </c>
      <c r="S1921" s="18">
        <f t="shared" si="118"/>
        <v>42113.875567129631</v>
      </c>
      <c r="T1921" s="18">
        <f t="shared" si="119"/>
        <v>42143.875567129631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7">
        <f t="shared" ref="P1922:P1985" si="121">IFERROR(E1922/L1922,0)</f>
        <v>40.980952380952381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7">
        <f t="shared" si="121"/>
        <v>54</v>
      </c>
      <c r="Q1923" s="13" t="s">
        <v>8323</v>
      </c>
      <c r="R1923" t="s">
        <v>8327</v>
      </c>
      <c r="S1923" s="18">
        <f t="shared" ref="S1923:S1986" si="122">J1923/(3600*24)+DATE(1970,1,1)</f>
        <v>41074.221562500003</v>
      </c>
      <c r="T1923" s="18">
        <f t="shared" ref="T1923:T1986" si="123">I1923/(3600*24)+DATE(1970,1,1)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7">
        <f t="shared" si="121"/>
        <v>36.109375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7">
        <f t="shared" si="121"/>
        <v>23.153846153846153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7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7">
        <f t="shared" si="121"/>
        <v>31.826923076923077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7">
        <f t="shared" si="121"/>
        <v>27.3896261682243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7">
        <f t="shared" si="121"/>
        <v>56.363636363636367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7">
        <f t="shared" si="121"/>
        <v>77.352941176470594</v>
      </c>
      <c r="Q1930" s="13" t="s">
        <v>8323</v>
      </c>
      <c r="R1930" t="s">
        <v>8327</v>
      </c>
      <c r="S1930" s="18">
        <f t="shared" si="122"/>
        <v>41371.6480787037</v>
      </c>
      <c r="T1930" s="18">
        <f t="shared" si="123"/>
        <v>41401.6480787037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7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7">
        <f t="shared" si="121"/>
        <v>48.846153846153847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7">
        <f t="shared" si="121"/>
        <v>48.240400000000001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7">
        <f t="shared" si="121"/>
        <v>70.212500000000006</v>
      </c>
      <c r="Q1934" s="13" t="s">
        <v>8323</v>
      </c>
      <c r="R1934" t="s">
        <v>8327</v>
      </c>
      <c r="S1934" s="18">
        <f t="shared" si="122"/>
        <v>40911.809872685189</v>
      </c>
      <c r="T1934" s="18">
        <f t="shared" si="123"/>
        <v>40932.809872685189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7">
        <f t="shared" si="121"/>
        <v>94.054545454545448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7">
        <f t="shared" si="121"/>
        <v>80.272727272727266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7">
        <f t="shared" si="121"/>
        <v>54.2</v>
      </c>
      <c r="Q1937" s="13" t="s">
        <v>8323</v>
      </c>
      <c r="R1937" t="s">
        <v>8327</v>
      </c>
      <c r="S1937" s="18">
        <f t="shared" si="122"/>
        <v>41773.932534722218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7">
        <f t="shared" si="121"/>
        <v>60.26903448275862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7">
        <f t="shared" si="121"/>
        <v>38.740344827586206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7">
        <f t="shared" si="121"/>
        <v>152.54385964912279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7">
        <f t="shared" si="121"/>
        <v>115.3125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7">
        <f t="shared" si="121"/>
        <v>35.838709677419352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7">
        <f t="shared" si="121"/>
        <v>64.570118779438872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7">
        <f t="shared" si="121"/>
        <v>87.436000000000007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7">
        <f t="shared" si="121"/>
        <v>68.815577078288939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7">
        <f t="shared" si="121"/>
        <v>176.200223588597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7">
        <f t="shared" si="121"/>
        <v>511.79117647058825</v>
      </c>
      <c r="Q1947" s="13" t="s">
        <v>8317</v>
      </c>
      <c r="R1947" t="s">
        <v>8347</v>
      </c>
      <c r="S1947" s="18">
        <f t="shared" si="122"/>
        <v>42157.251828703702</v>
      </c>
      <c r="T1947" s="18">
        <f t="shared" si="123"/>
        <v>42197.251828703702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7">
        <f t="shared" si="121"/>
        <v>160.44285714285715</v>
      </c>
      <c r="Q1948" s="13" t="s">
        <v>8317</v>
      </c>
      <c r="R1948" t="s">
        <v>8347</v>
      </c>
      <c r="S1948" s="18">
        <f t="shared" si="122"/>
        <v>41689.150011574078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7">
        <f t="shared" si="121"/>
        <v>35.003043478260871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7">
        <f t="shared" si="121"/>
        <v>188.50671378091872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7">
        <f t="shared" si="121"/>
        <v>56.204984093319197</v>
      </c>
      <c r="Q1951" s="13" t="s">
        <v>8317</v>
      </c>
      <c r="R1951" t="s">
        <v>8347</v>
      </c>
      <c r="S1951" s="18">
        <f t="shared" si="122"/>
        <v>41800.423043981486</v>
      </c>
      <c r="T1951" s="18">
        <f t="shared" si="123"/>
        <v>41830.423043981486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7">
        <f t="shared" si="121"/>
        <v>51.3054157782516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7">
        <f t="shared" si="121"/>
        <v>127.36450839328538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7">
        <f t="shared" si="121"/>
        <v>101.85532258064516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7">
        <f t="shared" si="121"/>
        <v>230.55782312925169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7">
        <f t="shared" si="121"/>
        <v>842.10602409638557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7">
        <f t="shared" si="121"/>
        <v>577.27593103448271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7">
        <f t="shared" si="121"/>
        <v>483.34246575342468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7">
        <f t="shared" si="121"/>
        <v>76.138500000000008</v>
      </c>
      <c r="Q1959" s="13" t="s">
        <v>8317</v>
      </c>
      <c r="R1959" t="s">
        <v>8347</v>
      </c>
      <c r="S1959" s="18">
        <f t="shared" si="122"/>
        <v>41179.098530092597</v>
      </c>
      <c r="T1959" s="18">
        <f t="shared" si="123"/>
        <v>41209.098530092597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7">
        <f t="shared" si="121"/>
        <v>74.107684365781708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7">
        <f t="shared" si="121"/>
        <v>36.965660377358489</v>
      </c>
      <c r="Q1961" s="13" t="s">
        <v>8317</v>
      </c>
      <c r="R1961" t="s">
        <v>8347</v>
      </c>
      <c r="S1961" s="18">
        <f t="shared" si="122"/>
        <v>41871.845601851848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7">
        <f t="shared" si="121"/>
        <v>2500.969696969697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7">
        <f t="shared" si="121"/>
        <v>67.690214329454989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7">
        <f t="shared" si="121"/>
        <v>63.04738562091503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7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7">
        <f t="shared" si="121"/>
        <v>180.75185011709601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7">
        <f t="shared" si="121"/>
        <v>127.32038834951456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7">
        <f t="shared" si="121"/>
        <v>136.6444745538665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7">
        <f t="shared" si="121"/>
        <v>182.78024691358024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7">
        <f t="shared" si="121"/>
        <v>279.37843137254902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7">
        <f t="shared" si="121"/>
        <v>61.375728669846318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7">
        <f t="shared" si="121"/>
        <v>80.727532097004286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41384.151631944442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7">
        <f t="shared" si="121"/>
        <v>272.35590732591254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7">
        <f t="shared" si="121"/>
        <v>70.848739495798313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7">
        <f t="shared" si="121"/>
        <v>247.94003412969283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7">
        <f t="shared" si="121"/>
        <v>186.81393034825871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7">
        <f t="shared" si="121"/>
        <v>131.98948616600788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7">
        <f t="shared" si="121"/>
        <v>29.310782241014799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7">
        <f t="shared" si="121"/>
        <v>245.02436053593178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7">
        <f t="shared" si="121"/>
        <v>1323.2540463917526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7">
        <f t="shared" si="121"/>
        <v>282.65966789667897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7">
        <f t="shared" si="121"/>
        <v>91.214401028277635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7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7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7">
        <f t="shared" si="121"/>
        <v>88.6875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7">
        <f t="shared" ref="P1986:P2049" si="125">IFERROR(E1986/L1986,0)</f>
        <v>453.14285714285717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7">
        <f t="shared" si="125"/>
        <v>12.75</v>
      </c>
      <c r="Q1987" s="13" t="s">
        <v>8336</v>
      </c>
      <c r="R1987" t="s">
        <v>8348</v>
      </c>
      <c r="S1987" s="18">
        <f t="shared" ref="S1987:S2050" si="126">J1987/(3600*24)+DATE(1970,1,1)</f>
        <v>42555.698738425926</v>
      </c>
      <c r="T1987" s="18">
        <f t="shared" ref="T1987:T2050" si="127">I1987/(3600*24)+DATE(1970,1,1)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7">
        <f t="shared" si="125"/>
        <v>1</v>
      </c>
      <c r="Q1988" s="13" t="s">
        <v>8336</v>
      </c>
      <c r="R1988" t="s">
        <v>8348</v>
      </c>
      <c r="S1988" s="18">
        <f t="shared" si="126"/>
        <v>42413.433831018519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7">
        <f t="shared" si="125"/>
        <v>83.428571428571431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7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7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7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7">
        <f t="shared" si="125"/>
        <v>46.666666666666664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7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7">
        <f t="shared" si="125"/>
        <v>0</v>
      </c>
      <c r="Q1995" s="13" t="s">
        <v>8336</v>
      </c>
      <c r="R1995" t="s">
        <v>8348</v>
      </c>
      <c r="S1995" s="18">
        <f t="shared" si="126"/>
        <v>42329.588391203702</v>
      </c>
      <c r="T1995" s="18">
        <f t="shared" si="127"/>
        <v>42359.588391203702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7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7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7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7">
        <f t="shared" si="125"/>
        <v>218.33333333333334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7">
        <f t="shared" si="125"/>
        <v>33.714285714285715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7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7">
        <f t="shared" si="125"/>
        <v>128.38790470372632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7">
        <f t="shared" si="125"/>
        <v>78.834261818181815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7">
        <f t="shared" si="125"/>
        <v>91.764705882352942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7">
        <f t="shared" si="125"/>
        <v>331.10237288135596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7">
        <f t="shared" si="125"/>
        <v>194.26193717277485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7">
        <f t="shared" si="125"/>
        <v>408.97689768976898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7">
        <f t="shared" si="125"/>
        <v>84.459270072992695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7">
        <f t="shared" si="125"/>
        <v>44.853658536585364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7">
        <f t="shared" si="125"/>
        <v>383.3643216080402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7">
        <f t="shared" si="125"/>
        <v>55.276856649395505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7">
        <f t="shared" si="125"/>
        <v>422.02059732234807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7">
        <f t="shared" si="125"/>
        <v>64.180327868852459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7">
        <f t="shared" si="125"/>
        <v>173.57781674704077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7">
        <f t="shared" si="125"/>
        <v>88.601680840609291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7">
        <f t="shared" si="125"/>
        <v>50.222283950617282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7">
        <f t="shared" si="125"/>
        <v>192.38876826722338</v>
      </c>
      <c r="Q2018" s="13" t="s">
        <v>8317</v>
      </c>
      <c r="R2018" t="s">
        <v>8347</v>
      </c>
      <c r="S2018" s="18">
        <f t="shared" si="126"/>
        <v>41312.880775462967</v>
      </c>
      <c r="T2018" s="18">
        <f t="shared" si="127"/>
        <v>41342.880775462967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7">
        <f t="shared" si="125"/>
        <v>73.416901408450698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7">
        <f t="shared" si="125"/>
        <v>147.68495555555555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7">
        <f t="shared" si="125"/>
        <v>108.96848314606741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7">
        <f t="shared" si="125"/>
        <v>23.647540983606557</v>
      </c>
      <c r="Q2022" s="13" t="s">
        <v>8317</v>
      </c>
      <c r="R2022" t="s">
        <v>8347</v>
      </c>
      <c r="S2022" s="18">
        <f t="shared" si="126"/>
        <v>41737.097500000003</v>
      </c>
      <c r="T2022" s="18">
        <f t="shared" si="127"/>
        <v>41773.961111111115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7">
        <f t="shared" si="125"/>
        <v>147.94736842105263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7">
        <f t="shared" si="125"/>
        <v>385.03692307692307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7">
        <f t="shared" si="125"/>
        <v>457.39093484419266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7">
        <f t="shared" si="125"/>
        <v>222.99047619047619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7">
        <f t="shared" si="125"/>
        <v>220.74074074074073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7">
        <f t="shared" si="125"/>
        <v>73.503898678414089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7">
        <f t="shared" si="125"/>
        <v>223.09647495361781</v>
      </c>
      <c r="Q2029" s="13" t="s">
        <v>8317</v>
      </c>
      <c r="R2029" t="s">
        <v>8347</v>
      </c>
      <c r="S2029" s="18">
        <f t="shared" si="126"/>
        <v>42048.813877314809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7">
        <f t="shared" si="125"/>
        <v>47.911392405063289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7">
        <f t="shared" si="125"/>
        <v>96.063829787234042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7">
        <f t="shared" si="125"/>
        <v>118.6144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7">
        <f t="shared" si="125"/>
        <v>118.45472440944881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7">
        <f t="shared" si="125"/>
        <v>143.21468926553672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7">
        <f t="shared" si="125"/>
        <v>282.71518987341773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7">
        <f t="shared" si="125"/>
        <v>593.93620078740162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7">
        <f t="shared" si="125"/>
        <v>262.15704968944101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7">
        <f t="shared" si="125"/>
        <v>46.580778301886795</v>
      </c>
      <c r="Q2038" s="13" t="s">
        <v>8317</v>
      </c>
      <c r="R2038" t="s">
        <v>8347</v>
      </c>
      <c r="S2038" s="18">
        <f t="shared" si="126"/>
        <v>41738.864803240736</v>
      </c>
      <c r="T2038" s="18">
        <f t="shared" si="127"/>
        <v>41768.864803240736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7">
        <f t="shared" si="125"/>
        <v>70.041118881118877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7">
        <f t="shared" si="125"/>
        <v>164.90686274509804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7">
        <f t="shared" si="125"/>
        <v>449.26385224274406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7">
        <f t="shared" si="125"/>
        <v>27.472841328413285</v>
      </c>
      <c r="Q2042" s="13" t="s">
        <v>8317</v>
      </c>
      <c r="R2042" t="s">
        <v>8347</v>
      </c>
      <c r="S2042" s="18">
        <f t="shared" si="126"/>
        <v>41578.927118055552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7">
        <f t="shared" si="125"/>
        <v>143.97499999999999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7">
        <f t="shared" si="125"/>
        <v>88.23571428571428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7">
        <f t="shared" si="125"/>
        <v>36.326424870466319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7">
        <f t="shared" si="125"/>
        <v>90.177777777777777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7">
        <f t="shared" si="125"/>
        <v>152.62361216730039</v>
      </c>
      <c r="Q2047" s="13" t="s">
        <v>8317</v>
      </c>
      <c r="R2047" t="s">
        <v>8347</v>
      </c>
      <c r="S2047" s="18">
        <f t="shared" si="126"/>
        <v>41069.088506944448</v>
      </c>
      <c r="T2047" s="18">
        <f t="shared" si="127"/>
        <v>41099.088506944448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7">
        <f t="shared" si="125"/>
        <v>55.806451612903224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7">
        <f t="shared" si="125"/>
        <v>227.85327313769753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7">
        <f t="shared" ref="P2050:P2113" si="129">IFERROR(E2050/L2050,0)</f>
        <v>91.82989803350327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7">
        <f t="shared" si="129"/>
        <v>80.991037735849048</v>
      </c>
      <c r="Q2051" s="13" t="s">
        <v>8317</v>
      </c>
      <c r="R2051" t="s">
        <v>8347</v>
      </c>
      <c r="S2051" s="18">
        <f t="shared" ref="S2051:S2114" si="130">J2051/(3600*24)+DATE(1970,1,1)</f>
        <v>41575.527349537035</v>
      </c>
      <c r="T2051" s="18">
        <f t="shared" ref="T2051:T2114" si="131">I2051/(3600*24)+DATE(1970,1,1)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7">
        <f t="shared" si="129"/>
        <v>278.39411764705881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7">
        <f t="shared" si="129"/>
        <v>43.095041322314053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7">
        <f t="shared" si="129"/>
        <v>326.29205175600737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7">
        <f t="shared" si="129"/>
        <v>41.743801652892564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7">
        <f t="shared" si="129"/>
        <v>64.020933977455712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7">
        <f t="shared" si="129"/>
        <v>99.455445544554451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7">
        <f t="shared" si="129"/>
        <v>138.49458483754512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7">
        <f t="shared" si="129"/>
        <v>45.547792792792798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7">
        <f t="shared" si="129"/>
        <v>10.507317073170732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7">
        <f t="shared" si="129"/>
        <v>114.76533333333333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7">
        <f t="shared" si="129"/>
        <v>35.997067448680355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7">
        <f t="shared" si="129"/>
        <v>154.17142857142858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7">
        <f t="shared" si="129"/>
        <v>566.38916256157631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7">
        <f t="shared" si="129"/>
        <v>120.85714285714286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7">
        <f t="shared" si="129"/>
        <v>86.163845492085343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7">
        <f t="shared" si="129"/>
        <v>51.212114395886893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7">
        <f t="shared" si="129"/>
        <v>67.261538461538464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7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7">
        <f t="shared" si="129"/>
        <v>346.13118421052633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7">
        <f t="shared" si="129"/>
        <v>244.11912547528519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7">
        <f t="shared" si="129"/>
        <v>259.25424836601309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7">
        <f t="shared" si="129"/>
        <v>201.96402877697841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7">
        <f t="shared" si="129"/>
        <v>226.20857142857142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7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7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7">
        <f t="shared" si="129"/>
        <v>20.465926829268295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7">
        <f t="shared" si="129"/>
        <v>116.35303146309367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7">
        <f t="shared" si="129"/>
        <v>307.20212765957444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7">
        <f t="shared" si="129"/>
        <v>546.6875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7">
        <f t="shared" si="129"/>
        <v>47.474464579901152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7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7">
        <f t="shared" si="129"/>
        <v>72.909090909090907</v>
      </c>
      <c r="Q2083" s="13" t="s">
        <v>8323</v>
      </c>
      <c r="R2083" t="s">
        <v>8327</v>
      </c>
      <c r="S2083" s="18">
        <f t="shared" si="130"/>
        <v>41004.15688657407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7">
        <f t="shared" si="129"/>
        <v>43.710526315789473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40871.161990740744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7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7">
        <f t="shared" si="129"/>
        <v>70.652173913043484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7">
        <f t="shared" si="129"/>
        <v>89.301204819277103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7">
        <f t="shared" si="129"/>
        <v>115.08571428571429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7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7">
        <f t="shared" si="129"/>
        <v>46.204266666666669</v>
      </c>
      <c r="Q2090" s="13" t="s">
        <v>8323</v>
      </c>
      <c r="R2090" t="s">
        <v>8327</v>
      </c>
      <c r="S2090" s="18">
        <f t="shared" si="130"/>
        <v>40395.714722222227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7">
        <f t="shared" si="129"/>
        <v>48.54854838709678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7">
        <f t="shared" si="129"/>
        <v>57.520187499999999</v>
      </c>
      <c r="Q2092" s="13" t="s">
        <v>8323</v>
      </c>
      <c r="R2092" t="s">
        <v>8327</v>
      </c>
      <c r="S2092" s="18">
        <f t="shared" si="130"/>
        <v>41299.381423611107</v>
      </c>
      <c r="T2092" s="18">
        <f t="shared" si="131"/>
        <v>41329.381423611107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7">
        <f t="shared" si="129"/>
        <v>88.147154471544724</v>
      </c>
      <c r="Q2093" s="13" t="s">
        <v>8323</v>
      </c>
      <c r="R2093" t="s">
        <v>8327</v>
      </c>
      <c r="S2093" s="18">
        <f t="shared" si="130"/>
        <v>40555.322662037041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7">
        <f t="shared" si="129"/>
        <v>110.49090909090908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7">
        <f t="shared" si="129"/>
        <v>66.826086956521735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7">
        <f t="shared" si="129"/>
        <v>58.597222222222221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7">
        <f t="shared" si="129"/>
        <v>113.63636363636364</v>
      </c>
      <c r="Q2097" s="13" t="s">
        <v>8323</v>
      </c>
      <c r="R2097" t="s">
        <v>8327</v>
      </c>
      <c r="S2097" s="18">
        <f t="shared" si="130"/>
        <v>40758.733483796299</v>
      </c>
      <c r="T2097" s="18">
        <f t="shared" si="131"/>
        <v>40818.733483796299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7">
        <f t="shared" si="129"/>
        <v>43.571428571428569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7">
        <f t="shared" si="129"/>
        <v>78.94736842105263</v>
      </c>
      <c r="Q2099" s="13" t="s">
        <v>8323</v>
      </c>
      <c r="R2099" t="s">
        <v>8327</v>
      </c>
      <c r="S2099" s="18">
        <f t="shared" si="130"/>
        <v>40818.584895833337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7">
        <f t="shared" si="129"/>
        <v>188.125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7">
        <f t="shared" si="129"/>
        <v>63.031746031746032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7">
        <f t="shared" si="129"/>
        <v>30.37037037037037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7">
        <f t="shared" si="129"/>
        <v>51.477272727272727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7">
        <f t="shared" si="129"/>
        <v>35.789473684210527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7">
        <f t="shared" si="129"/>
        <v>98.817391304347822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7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7">
        <f t="shared" si="129"/>
        <v>51.313131313131315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7">
        <f t="shared" si="129"/>
        <v>53.522727272727273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7">
        <f t="shared" si="129"/>
        <v>37.149310344827583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7">
        <f t="shared" si="129"/>
        <v>89.895287958115176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7">
        <f t="shared" si="129"/>
        <v>106.52500000000001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7">
        <f t="shared" si="129"/>
        <v>52.815789473684212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7">
        <f t="shared" si="129"/>
        <v>54.615384615384613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7">
        <f t="shared" ref="P2114:P2177" si="133">IFERROR(E2114/L2114,0)</f>
        <v>27.272727272727273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7">
        <f t="shared" si="133"/>
        <v>68.598130841121488</v>
      </c>
      <c r="Q2115" s="13" t="s">
        <v>8323</v>
      </c>
      <c r="R2115" t="s">
        <v>8327</v>
      </c>
      <c r="S2115" s="18">
        <f t="shared" ref="S2115:S2178" si="134">J2115/(3600*24)+DATE(1970,1,1)</f>
        <v>41870.86546296296</v>
      </c>
      <c r="T2115" s="18">
        <f t="shared" ref="T2115:T2178" si="135">I2115/(3600*24)+DATE(1970,1,1)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7">
        <f t="shared" si="133"/>
        <v>35.612244897959187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7">
        <f t="shared" si="133"/>
        <v>94.027777777777771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7">
        <f t="shared" si="133"/>
        <v>526.45652173913038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7">
        <f t="shared" si="133"/>
        <v>50.657142857142858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7">
        <f t="shared" si="133"/>
        <v>79.182941176470578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7">
        <f t="shared" si="133"/>
        <v>91.590909090909093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7">
        <f t="shared" si="133"/>
        <v>116.96275362318841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7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7">
        <f t="shared" si="133"/>
        <v>103.33333333333333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7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7">
        <f t="shared" si="133"/>
        <v>23</v>
      </c>
      <c r="Q2126" s="13" t="s">
        <v>8331</v>
      </c>
      <c r="R2126" t="s">
        <v>8332</v>
      </c>
      <c r="S2126" s="18">
        <f t="shared" si="134"/>
        <v>40464.028182870374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7">
        <f t="shared" si="133"/>
        <v>31.555555555555557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7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7">
        <f t="shared" si="133"/>
        <v>34.220338983050844</v>
      </c>
      <c r="Q2129" s="13" t="s">
        <v>8331</v>
      </c>
      <c r="R2129" t="s">
        <v>8332</v>
      </c>
      <c r="S2129" s="18">
        <f t="shared" si="134"/>
        <v>42045.505358796298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7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7">
        <f t="shared" si="133"/>
        <v>19.666666666666668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7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7">
        <f t="shared" si="133"/>
        <v>8.3333333333333339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7">
        <f t="shared" si="133"/>
        <v>21.34333333333333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7">
        <f t="shared" si="133"/>
        <v>5.333333333333333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7">
        <f t="shared" si="133"/>
        <v>34.666666666666664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7">
        <f t="shared" si="133"/>
        <v>21.727272727272727</v>
      </c>
      <c r="Q2137" s="13" t="s">
        <v>8331</v>
      </c>
      <c r="R2137" t="s">
        <v>8332</v>
      </c>
      <c r="S2137" s="18">
        <f t="shared" si="134"/>
        <v>41156.96334490741</v>
      </c>
      <c r="T2137" s="18">
        <f t="shared" si="135"/>
        <v>41186.96334490741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7">
        <f t="shared" si="133"/>
        <v>11.922499999999999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7">
        <f t="shared" si="133"/>
        <v>26.59737827715356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7">
        <f t="shared" si="133"/>
        <v>10.666666666666666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7">
        <f t="shared" si="133"/>
        <v>29.035714285714285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7">
        <f t="shared" si="133"/>
        <v>50.909090909090907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7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7">
        <f t="shared" si="133"/>
        <v>50.083333333333336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7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7">
        <f t="shared" si="133"/>
        <v>25.291666666666668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7">
        <f t="shared" si="133"/>
        <v>51.292134831460672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7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7">
        <f t="shared" si="133"/>
        <v>49.381818181818183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7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7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7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7">
        <f t="shared" si="133"/>
        <v>19.666666666666668</v>
      </c>
      <c r="Q2153" s="13" t="s">
        <v>8331</v>
      </c>
      <c r="R2153" t="s">
        <v>8332</v>
      </c>
      <c r="S2153" s="18">
        <f t="shared" si="134"/>
        <v>42520.847384259258</v>
      </c>
      <c r="T2153" s="18">
        <f t="shared" si="135"/>
        <v>42550.847384259258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7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7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7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7">
        <f t="shared" si="133"/>
        <v>17.987951807228917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7">
        <f t="shared" si="133"/>
        <v>370.94736842105266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7">
        <f t="shared" si="133"/>
        <v>63.569485530546629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7">
        <f t="shared" si="133"/>
        <v>13</v>
      </c>
      <c r="Q2161" s="13" t="s">
        <v>8331</v>
      </c>
      <c r="R2161" t="s">
        <v>8332</v>
      </c>
      <c r="S2161" s="18">
        <f t="shared" si="134"/>
        <v>40710.731180555558</v>
      </c>
      <c r="T2161" s="18">
        <f t="shared" si="135"/>
        <v>40740.731180555558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7">
        <f t="shared" si="133"/>
        <v>5.3125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7">
        <f t="shared" si="133"/>
        <v>35.615384615384613</v>
      </c>
      <c r="Q2163" s="13" t="s">
        <v>8323</v>
      </c>
      <c r="R2163" t="s">
        <v>8324</v>
      </c>
      <c r="S2163" s="18">
        <f t="shared" si="134"/>
        <v>42240.852534722224</v>
      </c>
      <c r="T2163" s="18">
        <f t="shared" si="135"/>
        <v>42270.852534722224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7">
        <f t="shared" si="133"/>
        <v>87.103448275862064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7">
        <f t="shared" si="133"/>
        <v>75.11363636363636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7">
        <f t="shared" si="133"/>
        <v>68.01204819277109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7">
        <f t="shared" si="133"/>
        <v>29.623931623931625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7">
        <f t="shared" si="133"/>
        <v>91.625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7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7">
        <f t="shared" si="133"/>
        <v>64.366735294117646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7">
        <f t="shared" si="133"/>
        <v>21.857142857142858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7">
        <f t="shared" si="133"/>
        <v>33.315789473684212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7">
        <f t="shared" si="133"/>
        <v>90.276595744680847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7">
        <f t="shared" si="133"/>
        <v>76.92307692307692</v>
      </c>
      <c r="Q2174" s="13" t="s">
        <v>8323</v>
      </c>
      <c r="R2174" t="s">
        <v>8324</v>
      </c>
      <c r="S2174" s="18">
        <f t="shared" si="134"/>
        <v>42082.580092592594</v>
      </c>
      <c r="T2174" s="18">
        <f t="shared" si="135"/>
        <v>42112.580092592594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7">
        <f t="shared" si="133"/>
        <v>59.233333333333334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7">
        <f t="shared" si="133"/>
        <v>65.38095238095238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7">
        <f t="shared" si="133"/>
        <v>67.307692307692307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7">
        <f t="shared" ref="P2178:P2241" si="137">IFERROR(E2178/L2178,0)</f>
        <v>88.74647887323944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7">
        <f t="shared" si="137"/>
        <v>65.868421052631575</v>
      </c>
      <c r="Q2179" s="13" t="s">
        <v>8323</v>
      </c>
      <c r="R2179" t="s">
        <v>8324</v>
      </c>
      <c r="S2179" s="18">
        <f t="shared" ref="S2179:S2242" si="138">J2179/(3600*24)+DATE(1970,1,1)</f>
        <v>42502.250775462962</v>
      </c>
      <c r="T2179" s="18">
        <f t="shared" ref="T2179:T2242" si="139">I2179/(3600*24)+DATE(1970,1,1)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7">
        <f t="shared" si="137"/>
        <v>40.349243306169967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7">
        <f t="shared" si="137"/>
        <v>76.857142857142861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7">
        <f t="shared" si="137"/>
        <v>68.707820512820518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7">
        <f t="shared" si="137"/>
        <v>57.773584905660378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7">
        <f t="shared" si="137"/>
        <v>44.171348314606739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7">
        <f t="shared" si="137"/>
        <v>31.566308243727597</v>
      </c>
      <c r="Q2185" s="13" t="s">
        <v>8331</v>
      </c>
      <c r="R2185" t="s">
        <v>8349</v>
      </c>
      <c r="S2185" s="18">
        <f t="shared" si="138"/>
        <v>42745.365474537037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7">
        <f t="shared" si="137"/>
        <v>107.04511278195488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7">
        <f t="shared" si="137"/>
        <v>149.03451043338683</v>
      </c>
      <c r="Q2187" s="13" t="s">
        <v>8331</v>
      </c>
      <c r="R2187" t="s">
        <v>8349</v>
      </c>
      <c r="S2187" s="18">
        <f t="shared" si="138"/>
        <v>41319.349988425922</v>
      </c>
      <c r="T2187" s="18">
        <f t="shared" si="139"/>
        <v>41359.349988425922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7">
        <f t="shared" si="137"/>
        <v>55.956632653061227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7">
        <f t="shared" si="137"/>
        <v>56.970381807973048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7">
        <f t="shared" si="137"/>
        <v>44.056420233463037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7">
        <f t="shared" si="137"/>
        <v>68.625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7">
        <f t="shared" si="137"/>
        <v>65.318435754189949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7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7">
        <f t="shared" si="137"/>
        <v>40.070667078443485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7">
        <f t="shared" si="137"/>
        <v>75.647714604236342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7">
        <f t="shared" si="137"/>
        <v>61.203872437357631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7">
        <f t="shared" si="137"/>
        <v>48.130434782608695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7">
        <f t="shared" si="137"/>
        <v>68.106837606837601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7">
        <f t="shared" si="137"/>
        <v>65.891300230946882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7">
        <f t="shared" si="137"/>
        <v>81.654377880184327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7">
        <f t="shared" si="137"/>
        <v>52.701195219123505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7">
        <f t="shared" si="137"/>
        <v>41.228136882129277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7">
        <f t="shared" si="137"/>
        <v>15.035357142857142</v>
      </c>
      <c r="Q2203" s="13" t="s">
        <v>8323</v>
      </c>
      <c r="R2203" t="s">
        <v>8328</v>
      </c>
      <c r="S2203" s="18">
        <f t="shared" si="138"/>
        <v>41276.846817129626</v>
      </c>
      <c r="T2203" s="18">
        <f t="shared" si="139"/>
        <v>41290.846817129626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7">
        <f t="shared" si="137"/>
        <v>39.066920943134534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7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7">
        <f t="shared" si="137"/>
        <v>27.301369863013697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7">
        <f t="shared" si="137"/>
        <v>42.222222222222221</v>
      </c>
      <c r="Q2207" s="13" t="s">
        <v>8323</v>
      </c>
      <c r="R2207" t="s">
        <v>8328</v>
      </c>
      <c r="S2207" s="18">
        <f t="shared" si="138"/>
        <v>41031.821631944447</v>
      </c>
      <c r="T2207" s="18">
        <f t="shared" si="139"/>
        <v>41061.821631944447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7">
        <f t="shared" si="137"/>
        <v>33.235294117647058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7">
        <f t="shared" si="137"/>
        <v>285.71428571428572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7">
        <f t="shared" si="137"/>
        <v>42.333333333333336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7">
        <f t="shared" si="137"/>
        <v>50.266666666666666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7">
        <f t="shared" si="137"/>
        <v>61.902777777777779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41013.733333333337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7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7">
        <f t="shared" si="137"/>
        <v>55.796747967479675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7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7">
        <f t="shared" si="137"/>
        <v>73.125416666666666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7">
        <f t="shared" si="137"/>
        <v>26.060606060606062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7">
        <f t="shared" si="137"/>
        <v>22.642857142857142</v>
      </c>
      <c r="Q2218" s="13" t="s">
        <v>8323</v>
      </c>
      <c r="R2218" t="s">
        <v>8328</v>
      </c>
      <c r="S2218" s="18">
        <f t="shared" si="138"/>
        <v>42194.75167824074</v>
      </c>
      <c r="T2218" s="18">
        <f t="shared" si="139"/>
        <v>42208.75167824074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7">
        <f t="shared" si="137"/>
        <v>47.222222222222221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7">
        <f t="shared" si="137"/>
        <v>32.324473684210524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7">
        <f t="shared" si="137"/>
        <v>53.421052631578945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7">
        <f t="shared" si="137"/>
        <v>51.304347826086953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7">
        <f t="shared" si="137"/>
        <v>37.197247706422019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7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7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7">
        <f t="shared" si="137"/>
        <v>82.145270270270274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7">
        <f t="shared" si="137"/>
        <v>164.79651993355483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7">
        <f t="shared" si="137"/>
        <v>60.820280373831778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7">
        <f t="shared" si="137"/>
        <v>67.970099667774093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7">
        <f t="shared" si="137"/>
        <v>81.561805555555551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7">
        <f t="shared" si="137"/>
        <v>25.42547309833024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7">
        <f t="shared" si="137"/>
        <v>21.497991967871485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7">
        <f t="shared" si="137"/>
        <v>27.226630727762803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7">
        <f t="shared" si="137"/>
        <v>25.091093117408906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7">
        <f t="shared" si="137"/>
        <v>21.230179028132991</v>
      </c>
      <c r="Q2235" s="13" t="s">
        <v>8331</v>
      </c>
      <c r="R2235" t="s">
        <v>8349</v>
      </c>
      <c r="S2235" s="18">
        <f t="shared" si="138"/>
        <v>42331.378923611112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7">
        <f t="shared" si="137"/>
        <v>41.607142857142854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7">
        <f t="shared" si="137"/>
        <v>135.58503401360545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42091.980451388888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7">
        <f t="shared" si="137"/>
        <v>22.116176470588236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7">
        <f t="shared" si="137"/>
        <v>64.625635808748726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7">
        <f t="shared" si="137"/>
        <v>69.569620253164558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7">
        <f t="shared" si="137"/>
        <v>75.133028169014082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7">
        <f t="shared" ref="P2242:P2305" si="141">IFERROR(E2242/L2242,0)</f>
        <v>140.97916666666666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7">
        <f t="shared" si="141"/>
        <v>49.472392638036808</v>
      </c>
      <c r="Q2243" s="13" t="s">
        <v>8331</v>
      </c>
      <c r="R2243" t="s">
        <v>8349</v>
      </c>
      <c r="S2243" s="18">
        <f t="shared" ref="S2243:S2306" si="142">J2243/(3600*24)+DATE(1970,1,1)</f>
        <v>42766.827546296292</v>
      </c>
      <c r="T2243" s="18">
        <f t="shared" ref="T2243:T2306" si="143">I2243/(3600*24)+DATE(1970,1,1)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7">
        <f t="shared" si="141"/>
        <v>53.865251485148519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41605.126388888893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7">
        <f t="shared" si="141"/>
        <v>4.5712530712530715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7">
        <f t="shared" si="141"/>
        <v>65.00344827586207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7">
        <f t="shared" si="141"/>
        <v>53.475252525252522</v>
      </c>
      <c r="Q2247" s="13" t="s">
        <v>8331</v>
      </c>
      <c r="R2247" t="s">
        <v>8349</v>
      </c>
      <c r="S2247" s="18">
        <f t="shared" si="142"/>
        <v>41660.70853009259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7">
        <f t="shared" si="141"/>
        <v>43.912280701754383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7">
        <f t="shared" si="141"/>
        <v>50.852631578947367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7">
        <f t="shared" si="141"/>
        <v>58.6328125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7">
        <f t="shared" si="141"/>
        <v>32.81666666666667</v>
      </c>
      <c r="Q2251" s="13" t="s">
        <v>8331</v>
      </c>
      <c r="R2251" t="s">
        <v>8349</v>
      </c>
      <c r="S2251" s="18">
        <f t="shared" si="142"/>
        <v>41336.703298611115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7">
        <f t="shared" si="141"/>
        <v>426.93169877408059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7">
        <f t="shared" si="141"/>
        <v>23.808729166666669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7">
        <f t="shared" si="141"/>
        <v>98.413654618473899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7">
        <f t="shared" si="141"/>
        <v>107.32142857142857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7">
        <f t="shared" si="141"/>
        <v>11.67005076142132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7">
        <f t="shared" si="141"/>
        <v>41.782287822878232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7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7">
        <f t="shared" si="141"/>
        <v>94.103550295857985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7">
        <f t="shared" si="141"/>
        <v>15.721951219512196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7">
        <f t="shared" si="141"/>
        <v>90.635922330097088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7">
        <f t="shared" si="141"/>
        <v>97.297619047619051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7">
        <f t="shared" si="141"/>
        <v>37.11904761904762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7">
        <f t="shared" si="141"/>
        <v>28.104972375690608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7">
        <f t="shared" si="141"/>
        <v>144.43333333333334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7">
        <f t="shared" si="141"/>
        <v>24.274157303370785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7">
        <f t="shared" si="141"/>
        <v>35.117647058823529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7">
        <f t="shared" si="141"/>
        <v>24.762886597938145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7">
        <f t="shared" si="141"/>
        <v>188.37871287128712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7">
        <f t="shared" si="141"/>
        <v>148.08247422680412</v>
      </c>
      <c r="Q2270" s="13" t="s">
        <v>8331</v>
      </c>
      <c r="R2270" t="s">
        <v>8349</v>
      </c>
      <c r="S2270" s="18">
        <f t="shared" si="142"/>
        <v>42776.082349537042</v>
      </c>
      <c r="T2270" s="18">
        <f t="shared" si="143"/>
        <v>42806.082349537042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7">
        <f t="shared" si="141"/>
        <v>49.934589800443462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7">
        <f t="shared" si="141"/>
        <v>107.82155688622754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7">
        <f t="shared" si="141"/>
        <v>42.63403614457831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7">
        <f t="shared" si="141"/>
        <v>14.370762711864407</v>
      </c>
      <c r="Q2274" s="13" t="s">
        <v>8331</v>
      </c>
      <c r="R2274" t="s">
        <v>8349</v>
      </c>
      <c r="S2274" s="18">
        <f t="shared" si="142"/>
        <v>42315.699490740742</v>
      </c>
      <c r="T2274" s="18">
        <f t="shared" si="143"/>
        <v>42345.699490740742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7">
        <f t="shared" si="141"/>
        <v>37.476190476190474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7">
        <f t="shared" si="141"/>
        <v>30.202020202020201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7">
        <f t="shared" si="141"/>
        <v>33.550632911392405</v>
      </c>
      <c r="Q2277" s="13" t="s">
        <v>8331</v>
      </c>
      <c r="R2277" t="s">
        <v>8349</v>
      </c>
      <c r="S2277" s="18">
        <f t="shared" si="142"/>
        <v>41965.616655092592</v>
      </c>
      <c r="T2277" s="18">
        <f t="shared" si="143"/>
        <v>41995.616655092592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7">
        <f t="shared" si="141"/>
        <v>64.74666666666667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7">
        <f t="shared" si="141"/>
        <v>57.932367149758456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7">
        <f t="shared" si="141"/>
        <v>53.078431372549019</v>
      </c>
      <c r="Q2280" s="13" t="s">
        <v>8331</v>
      </c>
      <c r="R2280" t="s">
        <v>8349</v>
      </c>
      <c r="S2280" s="18">
        <f t="shared" si="142"/>
        <v>42338.709108796298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7">
        <f t="shared" si="141"/>
        <v>48.0625</v>
      </c>
      <c r="Q2281" s="13" t="s">
        <v>8331</v>
      </c>
      <c r="R2281" t="s">
        <v>8349</v>
      </c>
      <c r="S2281" s="18">
        <f t="shared" si="142"/>
        <v>42020.806701388894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7">
        <f t="shared" si="141"/>
        <v>82.396874999999994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7">
        <f t="shared" si="141"/>
        <v>50.454545454545453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7">
        <f t="shared" si="141"/>
        <v>115.83333333333333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7">
        <f t="shared" si="141"/>
        <v>63.03458333333333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7">
        <f t="shared" si="141"/>
        <v>108.02152542372882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7">
        <f t="shared" si="141"/>
        <v>46.088607594936711</v>
      </c>
      <c r="Q2287" s="13" t="s">
        <v>8323</v>
      </c>
      <c r="R2287" t="s">
        <v>8324</v>
      </c>
      <c r="S2287" s="18">
        <f t="shared" si="142"/>
        <v>41059.185682870375</v>
      </c>
      <c r="T2287" s="18">
        <f t="shared" si="143"/>
        <v>41089.185682870375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7">
        <f t="shared" si="141"/>
        <v>107.21428571428571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7">
        <f t="shared" si="141"/>
        <v>50.9338679245283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7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7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7">
        <f t="shared" si="141"/>
        <v>53.827586206896555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7">
        <f t="shared" si="141"/>
        <v>100.46511627906976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7">
        <f t="shared" si="141"/>
        <v>46.630652173913049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7">
        <f t="shared" si="141"/>
        <v>34.074074074074076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7">
        <f t="shared" si="141"/>
        <v>65.214642857142863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7">
        <f t="shared" si="141"/>
        <v>44.205882352941174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7">
        <f t="shared" si="141"/>
        <v>71.965517241379317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7">
        <f t="shared" si="141"/>
        <v>52.94736842105263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7">
        <f t="shared" si="141"/>
        <v>109.45138888888889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7">
        <f t="shared" si="141"/>
        <v>75.035714285714292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7">
        <f t="shared" si="141"/>
        <v>115.71428571428571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7">
        <f t="shared" si="141"/>
        <v>31.659810426540286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7">
        <f t="shared" si="141"/>
        <v>46.176470588235297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7">
        <f t="shared" si="141"/>
        <v>68.481650485436887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7">
        <f t="shared" ref="P2306:P2369" si="145">IFERROR(E2306/L2306,0)</f>
        <v>53.469203539823013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7">
        <f t="shared" si="145"/>
        <v>109.10778443113773</v>
      </c>
      <c r="Q2307" s="13" t="s">
        <v>8323</v>
      </c>
      <c r="R2307" t="s">
        <v>8327</v>
      </c>
      <c r="S2307" s="18">
        <f t="shared" ref="S2307:S2370" si="146">J2307/(3600*24)+DATE(1970,1,1)</f>
        <v>41834.695277777777</v>
      </c>
      <c r="T2307" s="18">
        <f t="shared" ref="T2307:T2370" si="147">I2307/(3600*24)+DATE(1970,1,1)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7">
        <f t="shared" si="145"/>
        <v>51.185616438356163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7">
        <f t="shared" si="145"/>
        <v>27.936800000000002</v>
      </c>
      <c r="Q2309" s="13" t="s">
        <v>8323</v>
      </c>
      <c r="R2309" t="s">
        <v>8327</v>
      </c>
      <c r="S2309" s="18">
        <f t="shared" si="146"/>
        <v>41004.802465277782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7">
        <f t="shared" si="145"/>
        <v>82.496921824104234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7">
        <f t="shared" si="145"/>
        <v>59.817476635514019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7">
        <f t="shared" si="145"/>
        <v>64.816470588235291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7">
        <f t="shared" si="145"/>
        <v>90.09615384615384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7">
        <f t="shared" si="145"/>
        <v>40.962025316455694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7">
        <f t="shared" si="145"/>
        <v>56.000127388535034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7">
        <f t="shared" si="145"/>
        <v>37.672800000000002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7">
        <f t="shared" si="145"/>
        <v>40.078125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7">
        <f t="shared" si="145"/>
        <v>78.031999999999996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40156.766666666663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7">
        <f t="shared" si="145"/>
        <v>18.90909090909091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7">
        <f t="shared" si="145"/>
        <v>37.134969325153371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7">
        <f t="shared" si="145"/>
        <v>41.961038961038959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7">
        <f t="shared" si="145"/>
        <v>61.044943820224717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7">
        <f t="shared" si="145"/>
        <v>64.53125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7">
        <f t="shared" si="145"/>
        <v>21.25</v>
      </c>
      <c r="Q2324" s="13" t="s">
        <v>8334</v>
      </c>
      <c r="R2324" t="s">
        <v>8350</v>
      </c>
      <c r="S2324" s="18">
        <f t="shared" si="146"/>
        <v>42804.895474537036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7">
        <f t="shared" si="145"/>
        <v>30</v>
      </c>
      <c r="Q2325" s="13" t="s">
        <v>8334</v>
      </c>
      <c r="R2325" t="s">
        <v>8350</v>
      </c>
      <c r="S2325" s="18">
        <f t="shared" si="146"/>
        <v>42807.755173611113</v>
      </c>
      <c r="T2325" s="18">
        <f t="shared" si="147"/>
        <v>42814.755173611113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7">
        <f t="shared" si="145"/>
        <v>25.491803278688526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7">
        <f t="shared" si="145"/>
        <v>11.428571428571429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7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7">
        <f t="shared" si="145"/>
        <v>54.883162444113267</v>
      </c>
      <c r="Q2329" s="13" t="s">
        <v>8334</v>
      </c>
      <c r="R2329" t="s">
        <v>8350</v>
      </c>
      <c r="S2329" s="18">
        <f t="shared" si="146"/>
        <v>41842.917129629626</v>
      </c>
      <c r="T2329" s="18">
        <f t="shared" si="147"/>
        <v>41877.917129629626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7">
        <f t="shared" si="145"/>
        <v>47.383612662942269</v>
      </c>
      <c r="Q2330" s="13" t="s">
        <v>8334</v>
      </c>
      <c r="R2330" t="s">
        <v>8350</v>
      </c>
      <c r="S2330" s="18">
        <f t="shared" si="146"/>
        <v>42139.781678240739</v>
      </c>
      <c r="T2330" s="18">
        <f t="shared" si="147"/>
        <v>42169.781678240739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7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7">
        <f t="shared" si="145"/>
        <v>219.92638036809817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7">
        <f t="shared" si="145"/>
        <v>40.795406360424032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7">
        <f t="shared" si="145"/>
        <v>75.502840909090907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7">
        <f t="shared" si="145"/>
        <v>13.542553191489361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7">
        <f t="shared" si="145"/>
        <v>60.865671641791046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7">
        <f t="shared" si="145"/>
        <v>115.69230769230769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7">
        <f t="shared" si="145"/>
        <v>48.104623556581984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7">
        <f t="shared" si="145"/>
        <v>74.184357541899445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7">
        <f t="shared" si="145"/>
        <v>123.34552845528455</v>
      </c>
      <c r="Q2340" s="13" t="s">
        <v>8334</v>
      </c>
      <c r="R2340" t="s">
        <v>8350</v>
      </c>
      <c r="S2340" s="18">
        <f t="shared" si="146"/>
        <v>41789.89680555556</v>
      </c>
      <c r="T2340" s="18">
        <f t="shared" si="147"/>
        <v>41819.89680555556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7">
        <f t="shared" si="145"/>
        <v>66.623188405797094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7">
        <f t="shared" si="145"/>
        <v>104.99007444168734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7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7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7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7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7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7">
        <f t="shared" si="145"/>
        <v>15</v>
      </c>
      <c r="Q2349" s="13" t="s">
        <v>8317</v>
      </c>
      <c r="R2349" t="s">
        <v>8318</v>
      </c>
      <c r="S2349" s="18">
        <f t="shared" si="146"/>
        <v>42577.607361111106</v>
      </c>
      <c r="T2349" s="18">
        <f t="shared" si="147"/>
        <v>42607.607361111106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7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7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7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7">
        <f t="shared" si="145"/>
        <v>15.428571428571429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7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7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7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7">
        <f t="shared" si="145"/>
        <v>27.5</v>
      </c>
      <c r="Q2357" s="13" t="s">
        <v>8317</v>
      </c>
      <c r="R2357" t="s">
        <v>8318</v>
      </c>
      <c r="S2357" s="18">
        <f t="shared" si="146"/>
        <v>42096.918240740742</v>
      </c>
      <c r="T2357" s="18">
        <f t="shared" si="147"/>
        <v>42126.918240740742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7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7">
        <f t="shared" si="145"/>
        <v>0</v>
      </c>
      <c r="Q2359" s="13" t="s">
        <v>8317</v>
      </c>
      <c r="R2359" t="s">
        <v>8318</v>
      </c>
      <c r="S2359" s="18">
        <f t="shared" si="146"/>
        <v>42264.620115740741</v>
      </c>
      <c r="T2359" s="18">
        <f t="shared" si="147"/>
        <v>42294.620115740741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7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7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7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7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7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7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7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7">
        <f t="shared" si="145"/>
        <v>97.407407407407405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7">
        <f t="shared" si="145"/>
        <v>47.857142857142854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7">
        <f t="shared" ref="P2370:P2433" si="149">IFERROR(E2370/L2370,0)</f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42108.680150462962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7">
        <f t="shared" si="149"/>
        <v>0</v>
      </c>
      <c r="Q2371" s="13" t="s">
        <v>8317</v>
      </c>
      <c r="R2371" t="s">
        <v>8318</v>
      </c>
      <c r="S2371" s="18">
        <f t="shared" ref="S2371:S2434" si="150">J2371/(3600*24)+DATE(1970,1,1)</f>
        <v>42380.812627314815</v>
      </c>
      <c r="T2371" s="18">
        <f t="shared" ref="T2371:T2434" si="151">I2371/(3600*24)+DATE(1970,1,1)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7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7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7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7">
        <f t="shared" si="149"/>
        <v>50</v>
      </c>
      <c r="Q2375" s="13" t="s">
        <v>8317</v>
      </c>
      <c r="R2375" t="s">
        <v>8318</v>
      </c>
      <c r="S2375" s="18">
        <f t="shared" si="150"/>
        <v>42215.662314814814</v>
      </c>
      <c r="T2375" s="18">
        <f t="shared" si="151"/>
        <v>42245.662314814814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7">
        <f t="shared" si="149"/>
        <v>10</v>
      </c>
      <c r="Q2376" s="13" t="s">
        <v>8317</v>
      </c>
      <c r="R2376" t="s">
        <v>8318</v>
      </c>
      <c r="S2376" s="18">
        <f t="shared" si="150"/>
        <v>42017.843287037038</v>
      </c>
      <c r="T2376" s="18">
        <f t="shared" si="151"/>
        <v>42047.843287037038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7">
        <f t="shared" si="149"/>
        <v>81.582499999999996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7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7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7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7">
        <f t="shared" si="149"/>
        <v>18.333333333333332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7">
        <f t="shared" si="149"/>
        <v>224.42857142857142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7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7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7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7">
        <f t="shared" si="149"/>
        <v>112.57142857142857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7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7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7">
        <f t="shared" si="149"/>
        <v>57.875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7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7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7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7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7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7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7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7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7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7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7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7">
        <f t="shared" si="149"/>
        <v>22.333333333333332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7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7">
        <f t="shared" si="149"/>
        <v>16.833333333333332</v>
      </c>
      <c r="Q2405" s="13" t="s">
        <v>8334</v>
      </c>
      <c r="R2405" t="s">
        <v>8335</v>
      </c>
      <c r="S2405" s="18">
        <f t="shared" si="150"/>
        <v>42399.882615740746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7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7">
        <f t="shared" si="149"/>
        <v>84.0625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7">
        <f t="shared" si="149"/>
        <v>168.39393939393941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7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7">
        <f t="shared" si="149"/>
        <v>76.666666666666671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7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7">
        <f t="shared" si="149"/>
        <v>50.333333333333336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7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7">
        <f t="shared" si="149"/>
        <v>8.3333333333333339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7">
        <f t="shared" si="149"/>
        <v>35.384615384615387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7">
        <f t="shared" si="149"/>
        <v>55.833333333333336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7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7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7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7">
        <f t="shared" si="149"/>
        <v>0</v>
      </c>
      <c r="Q2421" s="13" t="s">
        <v>8334</v>
      </c>
      <c r="R2421" t="s">
        <v>8335</v>
      </c>
      <c r="S2421" s="18">
        <f t="shared" si="150"/>
        <v>41993.738298611112</v>
      </c>
      <c r="T2421" s="18">
        <f t="shared" si="151"/>
        <v>42053.738298611112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7">
        <f t="shared" si="149"/>
        <v>69.472222222222229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7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7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7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7">
        <f t="shared" si="149"/>
        <v>34.444444444444443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7">
        <f t="shared" si="149"/>
        <v>0</v>
      </c>
      <c r="Q2428" s="13" t="s">
        <v>8334</v>
      </c>
      <c r="R2428" t="s">
        <v>8335</v>
      </c>
      <c r="S2428" s="18">
        <f t="shared" si="150"/>
        <v>42164.170046296298</v>
      </c>
      <c r="T2428" s="18">
        <f t="shared" si="151"/>
        <v>42224.170046296298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7">
        <f t="shared" si="149"/>
        <v>1</v>
      </c>
      <c r="Q2429" s="13" t="s">
        <v>8334</v>
      </c>
      <c r="R2429" t="s">
        <v>8335</v>
      </c>
      <c r="S2429" s="18">
        <f t="shared" si="150"/>
        <v>42412.318668981483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7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7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7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7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7">
        <f t="shared" ref="P2434:P2497" si="153">IFERROR(E2434/L2434,0)</f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7">
        <f t="shared" si="153"/>
        <v>0</v>
      </c>
      <c r="Q2435" s="13" t="s">
        <v>8334</v>
      </c>
      <c r="R2435" t="s">
        <v>8335</v>
      </c>
      <c r="S2435" s="18">
        <f t="shared" ref="S2435:S2498" si="154">J2435/(3600*24)+DATE(1970,1,1)</f>
        <v>42397.89980324074</v>
      </c>
      <c r="T2435" s="18">
        <f t="shared" ref="T2435:T2498" si="155">I2435/(3600*24)+DATE(1970,1,1)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7">
        <f t="shared" si="153"/>
        <v>13</v>
      </c>
      <c r="Q2436" s="13" t="s">
        <v>8334</v>
      </c>
      <c r="R2436" t="s">
        <v>8335</v>
      </c>
      <c r="S2436" s="18">
        <f t="shared" si="154"/>
        <v>42180.186041666668</v>
      </c>
      <c r="T2436" s="18">
        <f t="shared" si="155"/>
        <v>42220.186041666668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7">
        <f t="shared" si="153"/>
        <v>306</v>
      </c>
      <c r="Q2437" s="13" t="s">
        <v>8334</v>
      </c>
      <c r="R2437" t="s">
        <v>8335</v>
      </c>
      <c r="S2437" s="18">
        <f t="shared" si="154"/>
        <v>42252.277615740742</v>
      </c>
      <c r="T2437" s="18">
        <f t="shared" si="155"/>
        <v>42282.277615740742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7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7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7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7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7">
        <f t="shared" si="153"/>
        <v>5</v>
      </c>
      <c r="Q2442" s="13" t="s">
        <v>8334</v>
      </c>
      <c r="R2442" t="s">
        <v>8335</v>
      </c>
      <c r="S2442" s="18">
        <f t="shared" si="154"/>
        <v>42383.899456018524</v>
      </c>
      <c r="T2442" s="18">
        <f t="shared" si="155"/>
        <v>42413.899456018524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7">
        <f t="shared" si="153"/>
        <v>74.22935779816514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7">
        <f t="shared" si="153"/>
        <v>81.252688172043008</v>
      </c>
      <c r="Q2444" s="13" t="s">
        <v>8334</v>
      </c>
      <c r="R2444" t="s">
        <v>8350</v>
      </c>
      <c r="S2444" s="18">
        <f t="shared" si="154"/>
        <v>42052.666990740741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7">
        <f t="shared" si="153"/>
        <v>130.23469453376205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7">
        <f t="shared" si="153"/>
        <v>53.409836065573771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7">
        <f t="shared" si="153"/>
        <v>75.130434782608702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7">
        <f t="shared" si="153"/>
        <v>75.666666666666671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7">
        <f t="shared" si="153"/>
        <v>31.691394658753708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7">
        <f t="shared" si="153"/>
        <v>47.777777777777779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7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7">
        <f t="shared" si="153"/>
        <v>149.31401960784314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41940.132638888885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7">
        <f t="shared" si="153"/>
        <v>62.06989247311828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7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7">
        <f t="shared" si="153"/>
        <v>69.268656716417908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7">
        <f t="shared" si="153"/>
        <v>271.50769230769231</v>
      </c>
      <c r="Q2456" s="13" t="s">
        <v>8334</v>
      </c>
      <c r="R2456" t="s">
        <v>8350</v>
      </c>
      <c r="S2456" s="18">
        <f t="shared" si="154"/>
        <v>42770.201481481483</v>
      </c>
      <c r="T2456" s="18">
        <f t="shared" si="155"/>
        <v>42805.201481481483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7">
        <f t="shared" si="153"/>
        <v>34.125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7">
        <f t="shared" si="153"/>
        <v>40.492537313432834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7">
        <f t="shared" si="153"/>
        <v>189.75806451612902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7">
        <f t="shared" si="153"/>
        <v>68.862499999999997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7">
        <f t="shared" si="153"/>
        <v>108.77659574468085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7">
        <f t="shared" si="153"/>
        <v>125.98529411764706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7">
        <f t="shared" si="153"/>
        <v>90.523255813953483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7">
        <f t="shared" si="153"/>
        <v>28.880434782608695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7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7">
        <f t="shared" si="153"/>
        <v>51.674418604651166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7">
        <f t="shared" si="153"/>
        <v>26.270833333333332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7">
        <f t="shared" si="153"/>
        <v>48.07692307692308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7">
        <f t="shared" si="153"/>
        <v>27.558139534883722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7">
        <f t="shared" si="153"/>
        <v>36.97137931034483</v>
      </c>
      <c r="Q2470" s="13" t="s">
        <v>8323</v>
      </c>
      <c r="R2470" t="s">
        <v>8327</v>
      </c>
      <c r="S2470" s="18">
        <f t="shared" si="154"/>
        <v>41174.154178240744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7">
        <f t="shared" si="153"/>
        <v>29.021276595744681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7">
        <f t="shared" si="153"/>
        <v>28.65666666666667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7">
        <f t="shared" si="153"/>
        <v>37.647058823529413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7">
        <f t="shared" si="153"/>
        <v>97.904038461538462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7">
        <f t="shared" si="153"/>
        <v>42.553191489361701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7">
        <f t="shared" si="153"/>
        <v>131.58368421052631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7">
        <f t="shared" si="153"/>
        <v>32.320987654320987</v>
      </c>
      <c r="Q2477" s="13" t="s">
        <v>8323</v>
      </c>
      <c r="R2477" t="s">
        <v>8327</v>
      </c>
      <c r="S2477" s="18">
        <f t="shared" si="154"/>
        <v>40310.287673611107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7">
        <f t="shared" si="153"/>
        <v>61.103999999999999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7">
        <f t="shared" si="153"/>
        <v>31.341463414634145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7">
        <f t="shared" si="153"/>
        <v>129.1139240506329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7">
        <f t="shared" si="153"/>
        <v>25.020624999999999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7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7">
        <f t="shared" si="153"/>
        <v>47.541473684210523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7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7">
        <f t="shared" si="153"/>
        <v>65.84210526315789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41030.708368055552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7">
        <f t="shared" si="153"/>
        <v>46.401222222222216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7">
        <f t="shared" si="153"/>
        <v>50.365853658536587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7">
        <f t="shared" si="153"/>
        <v>26.566666666666666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7">
        <f t="shared" si="153"/>
        <v>39.493684210526318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7">
        <f t="shared" si="153"/>
        <v>49.246153846153845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7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7">
        <f t="shared" si="153"/>
        <v>37.9375</v>
      </c>
      <c r="Q2492" s="13" t="s">
        <v>8323</v>
      </c>
      <c r="R2492" t="s">
        <v>8327</v>
      </c>
      <c r="S2492" s="18">
        <f t="shared" si="154"/>
        <v>41023.227731481486</v>
      </c>
      <c r="T2492" s="18">
        <f t="shared" si="155"/>
        <v>41083.227731481486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7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40559.077083333337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7">
        <f t="shared" si="153"/>
        <v>27.777777777777779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7">
        <f t="shared" si="153"/>
        <v>99.382239382239376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7">
        <f t="shared" si="153"/>
        <v>38.848205128205123</v>
      </c>
      <c r="Q2496" s="13" t="s">
        <v>8323</v>
      </c>
      <c r="R2496" t="s">
        <v>8327</v>
      </c>
      <c r="S2496" s="18">
        <f t="shared" si="154"/>
        <v>41022.645185185189</v>
      </c>
      <c r="T2496" s="18">
        <f t="shared" si="155"/>
        <v>41052.645185185189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7">
        <f t="shared" si="153"/>
        <v>45.548809523809524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7">
        <f t="shared" ref="P2498:P2561" si="157">IFERROR(E2498/L2498,0)</f>
        <v>600</v>
      </c>
      <c r="Q2498" s="13" t="s">
        <v>8323</v>
      </c>
      <c r="R2498" t="s">
        <v>8327</v>
      </c>
      <c r="S2498" s="18">
        <f t="shared" si="154"/>
        <v>41327.996435185181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7">
        <f t="shared" si="157"/>
        <v>80.551071428571419</v>
      </c>
      <c r="Q2499" s="13" t="s">
        <v>8323</v>
      </c>
      <c r="R2499" t="s">
        <v>8327</v>
      </c>
      <c r="S2499" s="18">
        <f t="shared" ref="S2499:S2562" si="158">J2499/(3600*24)+DATE(1970,1,1)</f>
        <v>40730.878912037035</v>
      </c>
      <c r="T2499" s="18">
        <f t="shared" ref="T2499:T2562" si="159">I2499/(3600*24)+DATE(1970,1,1)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7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7">
        <f t="shared" si="157"/>
        <v>47.676470588235297</v>
      </c>
      <c r="Q2501" s="13" t="s">
        <v>8323</v>
      </c>
      <c r="R2501" t="s">
        <v>8327</v>
      </c>
      <c r="S2501" s="18">
        <f t="shared" si="158"/>
        <v>41226.648576388892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7">
        <f t="shared" si="157"/>
        <v>23.448275862068964</v>
      </c>
      <c r="Q2502" s="13" t="s">
        <v>8323</v>
      </c>
      <c r="R2502" t="s">
        <v>8327</v>
      </c>
      <c r="S2502" s="18">
        <f t="shared" si="158"/>
        <v>41053.772858796292</v>
      </c>
      <c r="T2502" s="18">
        <f t="shared" si="159"/>
        <v>41083.772858796292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7">
        <f t="shared" si="157"/>
        <v>40.142857142857146</v>
      </c>
      <c r="Q2503" s="13" t="s">
        <v>8334</v>
      </c>
      <c r="R2503" t="s">
        <v>8351</v>
      </c>
      <c r="S2503" s="18">
        <f t="shared" si="158"/>
        <v>42244.776666666672</v>
      </c>
      <c r="T2503" s="18">
        <f t="shared" si="159"/>
        <v>42274.776666666672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7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7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7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7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7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7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7">
        <f t="shared" si="157"/>
        <v>35.714285714285715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7">
        <f t="shared" si="157"/>
        <v>37.5</v>
      </c>
      <c r="Q2512" s="13" t="s">
        <v>8334</v>
      </c>
      <c r="R2512" t="s">
        <v>8351</v>
      </c>
      <c r="S2512" s="18">
        <f t="shared" si="158"/>
        <v>42078.997361111113</v>
      </c>
      <c r="T2512" s="18">
        <f t="shared" si="159"/>
        <v>42138.997361111113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7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7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7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7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7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7">
        <f t="shared" si="157"/>
        <v>53.545454545454547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7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7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7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42658.806250000001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7">
        <f t="shared" si="157"/>
        <v>103.68174242424243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7">
        <f t="shared" si="157"/>
        <v>185.18518518518519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7">
        <f t="shared" si="157"/>
        <v>54.153846153846153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41961.017268518517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7">
        <f t="shared" si="157"/>
        <v>177.2093023255814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7">
        <f t="shared" si="157"/>
        <v>100.325</v>
      </c>
      <c r="Q2527" s="13" t="s">
        <v>8323</v>
      </c>
      <c r="R2527" t="s">
        <v>8352</v>
      </c>
      <c r="S2527" s="18">
        <f t="shared" si="158"/>
        <v>41058.844571759255</v>
      </c>
      <c r="T2527" s="18">
        <f t="shared" si="159"/>
        <v>41088.844571759255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7">
        <f t="shared" si="157"/>
        <v>136.90909090909091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7">
        <f t="shared" si="157"/>
        <v>57.535211267605632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7">
        <f t="shared" si="157"/>
        <v>52.962839506172834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7">
        <f t="shared" si="157"/>
        <v>82.328947368421055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7">
        <f t="shared" si="157"/>
        <v>135.41666666666666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7">
        <f t="shared" si="157"/>
        <v>74.06557377049181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7">
        <f t="shared" si="157"/>
        <v>84.083333333333329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7">
        <f t="shared" si="157"/>
        <v>61.029411764705884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7">
        <f t="shared" si="157"/>
        <v>150</v>
      </c>
      <c r="Q2536" s="13" t="s">
        <v>8323</v>
      </c>
      <c r="R2536" t="s">
        <v>8352</v>
      </c>
      <c r="S2536" s="18">
        <f t="shared" si="158"/>
        <v>40127.700370370367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7">
        <f t="shared" si="157"/>
        <v>266.08974358974359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7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7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7">
        <f t="shared" si="157"/>
        <v>109.96308108108107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7">
        <f t="shared" si="157"/>
        <v>169.91525423728814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7">
        <f t="shared" si="157"/>
        <v>95.740740740740748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7">
        <f t="shared" si="157"/>
        <v>59.460317460317462</v>
      </c>
      <c r="Q2543" s="13" t="s">
        <v>8323</v>
      </c>
      <c r="R2543" t="s">
        <v>8352</v>
      </c>
      <c r="S2543" s="18">
        <f t="shared" si="158"/>
        <v>41483.449282407411</v>
      </c>
      <c r="T2543" s="18">
        <f t="shared" si="159"/>
        <v>41543.449282407411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7">
        <f t="shared" si="157"/>
        <v>55.769230769230766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7">
        <f t="shared" si="157"/>
        <v>30.076923076923077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7">
        <f t="shared" si="157"/>
        <v>88.438596491228068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7">
        <f t="shared" si="157"/>
        <v>64.032786885245898</v>
      </c>
      <c r="Q2547" s="13" t="s">
        <v>8323</v>
      </c>
      <c r="R2547" t="s">
        <v>8352</v>
      </c>
      <c r="S2547" s="18">
        <f t="shared" si="158"/>
        <v>42027.138171296298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7">
        <f t="shared" si="157"/>
        <v>60.153846153846153</v>
      </c>
      <c r="Q2548" s="13" t="s">
        <v>8323</v>
      </c>
      <c r="R2548" t="s">
        <v>8352</v>
      </c>
      <c r="S2548" s="18">
        <f t="shared" si="158"/>
        <v>41524.858553240745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7">
        <f t="shared" si="157"/>
        <v>49.194029850746269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7">
        <f t="shared" si="157"/>
        <v>165.16216216216216</v>
      </c>
      <c r="Q2550" s="13" t="s">
        <v>8323</v>
      </c>
      <c r="R2550" t="s">
        <v>8352</v>
      </c>
      <c r="S2550" s="18">
        <f t="shared" si="158"/>
        <v>42618.625428240739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7">
        <f t="shared" si="157"/>
        <v>43.621621621621621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7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7">
        <f t="shared" si="157"/>
        <v>67.419642857142861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7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7">
        <f t="shared" si="157"/>
        <v>38.883333333333333</v>
      </c>
      <c r="Q2555" s="13" t="s">
        <v>8323</v>
      </c>
      <c r="R2555" t="s">
        <v>8352</v>
      </c>
      <c r="S2555" s="18">
        <f t="shared" si="158"/>
        <v>41113.199155092589</v>
      </c>
      <c r="T2555" s="18">
        <f t="shared" si="159"/>
        <v>41173.199155092589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7">
        <f t="shared" si="157"/>
        <v>54.985074626865675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7">
        <f t="shared" si="157"/>
        <v>61.342857142857142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7">
        <f t="shared" si="157"/>
        <v>23.117647058823529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7">
        <f t="shared" si="157"/>
        <v>29.611111111111111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7">
        <f t="shared" si="157"/>
        <v>75.611111111111114</v>
      </c>
      <c r="Q2560" s="13" t="s">
        <v>8323</v>
      </c>
      <c r="R2560" t="s">
        <v>8352</v>
      </c>
      <c r="S2560" s="18">
        <f t="shared" si="158"/>
        <v>42093.860023148147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7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7">
        <f t="shared" ref="P2562:P2625" si="161">IFERROR(E2562/L2562,0)</f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7">
        <f t="shared" si="161"/>
        <v>0</v>
      </c>
      <c r="Q2563" s="13" t="s">
        <v>8334</v>
      </c>
      <c r="R2563" t="s">
        <v>8335</v>
      </c>
      <c r="S2563" s="18">
        <f t="shared" ref="S2563:S2626" si="162">J2563/(3600*24)+DATE(1970,1,1)</f>
        <v>42260.528807870374</v>
      </c>
      <c r="T2563" s="18">
        <f t="shared" ref="T2563:T2626" si="163">I2563/(3600*24)+DATE(1970,1,1)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7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7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7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7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7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7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7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7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7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7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7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7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7">
        <f t="shared" si="161"/>
        <v>0</v>
      </c>
      <c r="Q2577" s="13" t="s">
        <v>8334</v>
      </c>
      <c r="R2577" t="s">
        <v>8335</v>
      </c>
      <c r="S2577" s="18">
        <f t="shared" si="162"/>
        <v>41986.108726851853</v>
      </c>
      <c r="T2577" s="18">
        <f t="shared" si="163"/>
        <v>42016.108726851853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7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7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7">
        <f t="shared" si="161"/>
        <v>0</v>
      </c>
      <c r="Q2580" s="13" t="s">
        <v>8334</v>
      </c>
      <c r="R2580" t="s">
        <v>8335</v>
      </c>
      <c r="S2580" s="18">
        <f t="shared" si="162"/>
        <v>42238.022905092592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7">
        <f t="shared" si="161"/>
        <v>23.083333333333332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7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7">
        <f t="shared" si="161"/>
        <v>48.18181818181818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7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7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7">
        <f t="shared" si="161"/>
        <v>0</v>
      </c>
      <c r="Q2586" s="13" t="s">
        <v>8334</v>
      </c>
      <c r="R2586" t="s">
        <v>8335</v>
      </c>
      <c r="S2586" s="18">
        <f t="shared" si="162"/>
        <v>42140.173252314809</v>
      </c>
      <c r="T2586" s="18">
        <f t="shared" si="163"/>
        <v>42170.173252314809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7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7">
        <f t="shared" si="161"/>
        <v>202.83333333333334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7">
        <f t="shared" si="161"/>
        <v>29.125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7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7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7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7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7">
        <f t="shared" si="161"/>
        <v>0</v>
      </c>
      <c r="Q2595" s="13" t="s">
        <v>8334</v>
      </c>
      <c r="R2595" t="s">
        <v>8335</v>
      </c>
      <c r="S2595" s="18">
        <f t="shared" si="162"/>
        <v>42089.845208333332</v>
      </c>
      <c r="T2595" s="18">
        <f t="shared" si="163"/>
        <v>42119.845208333332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7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7">
        <f t="shared" si="161"/>
        <v>96.05263157894737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7">
        <f t="shared" si="161"/>
        <v>305.77777777777777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7">
        <f t="shared" si="161"/>
        <v>12.142857142857142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7">
        <f t="shared" si="161"/>
        <v>83.571428571428569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7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7">
        <f t="shared" si="161"/>
        <v>115.53333333333333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7">
        <f t="shared" si="161"/>
        <v>21.900662251655628</v>
      </c>
      <c r="Q2603" s="13" t="s">
        <v>8317</v>
      </c>
      <c r="R2603" t="s">
        <v>8353</v>
      </c>
      <c r="S2603" s="18">
        <f t="shared" si="162"/>
        <v>41150.902187500003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7">
        <f t="shared" si="161"/>
        <v>80.022494887525568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7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7">
        <f t="shared" si="161"/>
        <v>64.933333333333323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7">
        <f t="shared" si="161"/>
        <v>60.965703745743475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7">
        <f t="shared" si="161"/>
        <v>31.444155844155844</v>
      </c>
      <c r="Q2608" s="13" t="s">
        <v>8317</v>
      </c>
      <c r="R2608" t="s">
        <v>8353</v>
      </c>
      <c r="S2608" s="18">
        <f t="shared" si="162"/>
        <v>41726.712754629625</v>
      </c>
      <c r="T2608" s="18">
        <f t="shared" si="163"/>
        <v>41758.712754629625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7">
        <f t="shared" si="161"/>
        <v>81.949748743718587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7">
        <f t="shared" si="161"/>
        <v>58.92763157894737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7">
        <f t="shared" si="161"/>
        <v>157.29347633136095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7">
        <f t="shared" si="161"/>
        <v>55.758509532062391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7">
        <f t="shared" si="161"/>
        <v>83.802893802893806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7">
        <f t="shared" si="161"/>
        <v>58.422210884353746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7">
        <f t="shared" si="161"/>
        <v>270.57142857142856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7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7">
        <f t="shared" si="161"/>
        <v>47.180555555555557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7">
        <f t="shared" si="161"/>
        <v>120.30882352941177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7">
        <f t="shared" si="161"/>
        <v>27.59748427672956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7">
        <f t="shared" si="161"/>
        <v>205.2987012987013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7">
        <f t="shared" si="161"/>
        <v>35.547169811320757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7">
        <f t="shared" si="161"/>
        <v>74.639488409272587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7">
        <f t="shared" si="161"/>
        <v>47.058064516129029</v>
      </c>
      <c r="Q2623" s="13" t="s">
        <v>8317</v>
      </c>
      <c r="R2623" t="s">
        <v>8353</v>
      </c>
      <c r="S2623" s="18">
        <f t="shared" si="162"/>
        <v>42115.747546296298</v>
      </c>
      <c r="T2623" s="18">
        <f t="shared" si="163"/>
        <v>42145.747546296298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7">
        <f t="shared" si="161"/>
        <v>26.591351351351353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7">
        <f t="shared" si="161"/>
        <v>36.774193548387096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7">
        <f t="shared" ref="P2626:P2689" si="165">IFERROR(E2626/L2626,0)</f>
        <v>31.820544982698959</v>
      </c>
      <c r="Q2626" s="13" t="s">
        <v>8317</v>
      </c>
      <c r="R2626" t="s">
        <v>8353</v>
      </c>
      <c r="S2626" s="18">
        <f t="shared" si="162"/>
        <v>41144.421550925923</v>
      </c>
      <c r="T2626" s="18">
        <f t="shared" si="163"/>
        <v>41165.421550925923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7">
        <f t="shared" si="165"/>
        <v>27.576923076923077</v>
      </c>
      <c r="Q2627" s="13" t="s">
        <v>8317</v>
      </c>
      <c r="R2627" t="s">
        <v>8353</v>
      </c>
      <c r="S2627" s="18">
        <f t="shared" ref="S2627:S2690" si="166">J2627/(3600*24)+DATE(1970,1,1)</f>
        <v>42658.810277777782</v>
      </c>
      <c r="T2627" s="18">
        <f t="shared" ref="T2627:T2690" si="167">I2627/(3600*24)+DATE(1970,1,1)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7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7">
        <f t="shared" si="165"/>
        <v>21.555555555555557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42334.871076388888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7">
        <f t="shared" si="165"/>
        <v>44.095238095238095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7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7">
        <f t="shared" si="165"/>
        <v>38.987654320987652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7">
        <f t="shared" si="165"/>
        <v>80.185489510489504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7">
        <f t="shared" si="165"/>
        <v>34.904761904761905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7">
        <f t="shared" si="165"/>
        <v>89.100502512562812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7">
        <f t="shared" si="165"/>
        <v>39.44</v>
      </c>
      <c r="Q2636" s="13" t="s">
        <v>8317</v>
      </c>
      <c r="R2636" t="s">
        <v>8353</v>
      </c>
      <c r="S2636" s="18">
        <f t="shared" si="166"/>
        <v>42612.656493055554</v>
      </c>
      <c r="T2636" s="18">
        <f t="shared" si="167"/>
        <v>42642.656493055554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7">
        <f t="shared" si="165"/>
        <v>136.9047619047619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7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7">
        <f t="shared" si="165"/>
        <v>31.96153846153846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7">
        <f t="shared" si="165"/>
        <v>25.214285714285715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7">
        <f t="shared" si="165"/>
        <v>10.040816326530612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7">
        <f t="shared" si="165"/>
        <v>45.94202898550725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7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7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7">
        <f t="shared" si="165"/>
        <v>223.58248500999335</v>
      </c>
      <c r="Q2645" s="13" t="s">
        <v>8317</v>
      </c>
      <c r="R2645" t="s">
        <v>8353</v>
      </c>
      <c r="S2645" s="18">
        <f t="shared" si="166"/>
        <v>42689.582349537042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7">
        <f t="shared" si="165"/>
        <v>39.480769230769234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7">
        <f t="shared" si="165"/>
        <v>91.304347826086953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7">
        <f t="shared" si="165"/>
        <v>78.666205607476627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7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7">
        <f t="shared" si="165"/>
        <v>17.666666666666668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7">
        <f t="shared" si="165"/>
        <v>41.333333333333336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7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7">
        <f t="shared" si="165"/>
        <v>307.8235294117647</v>
      </c>
      <c r="Q2653" s="13" t="s">
        <v>8317</v>
      </c>
      <c r="R2653" t="s">
        <v>8353</v>
      </c>
      <c r="S2653" s="18">
        <f t="shared" si="166"/>
        <v>42327.805659722224</v>
      </c>
      <c r="T2653" s="18">
        <f t="shared" si="167"/>
        <v>42355.805659722224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7">
        <f t="shared" si="165"/>
        <v>80.454545454545453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7">
        <f t="shared" si="165"/>
        <v>83.942857142857136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7">
        <f t="shared" si="165"/>
        <v>8.5</v>
      </c>
      <c r="Q2656" s="13" t="s">
        <v>8317</v>
      </c>
      <c r="R2656" t="s">
        <v>8353</v>
      </c>
      <c r="S2656" s="18">
        <f t="shared" si="166"/>
        <v>42055.600995370369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7">
        <f t="shared" si="165"/>
        <v>73.372093023255815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7">
        <f t="shared" si="165"/>
        <v>112.86184210526316</v>
      </c>
      <c r="Q2658" s="13" t="s">
        <v>8317</v>
      </c>
      <c r="R2658" t="s">
        <v>8353</v>
      </c>
      <c r="S2658" s="18">
        <f t="shared" si="166"/>
        <v>42767.688518518524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7">
        <f t="shared" si="165"/>
        <v>95.277627118644077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7">
        <f t="shared" si="165"/>
        <v>22.75</v>
      </c>
      <c r="Q2660" s="13" t="s">
        <v>8317</v>
      </c>
      <c r="R2660" t="s">
        <v>8353</v>
      </c>
      <c r="S2660" s="18">
        <f t="shared" si="166"/>
        <v>42551.884189814809</v>
      </c>
      <c r="T2660" s="18">
        <f t="shared" si="167"/>
        <v>42581.884189814809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7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42082.069560185184</v>
      </c>
      <c r="T2661" s="18">
        <f t="shared" si="167"/>
        <v>42112.069560185184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7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7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7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7">
        <f t="shared" si="165"/>
        <v>373.55803571428572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7">
        <f t="shared" si="165"/>
        <v>174.03846153846155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7">
        <f t="shared" si="165"/>
        <v>93.695652173913047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7">
        <f t="shared" si="165"/>
        <v>77.327718446601949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7">
        <f t="shared" si="165"/>
        <v>92.222222222222229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7">
        <f t="shared" si="165"/>
        <v>60.964285714285715</v>
      </c>
      <c r="Q2670" s="13" t="s">
        <v>8317</v>
      </c>
      <c r="R2670" t="s">
        <v>8354</v>
      </c>
      <c r="S2670" s="18">
        <f t="shared" si="166"/>
        <v>42275.58871527778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7">
        <f t="shared" si="165"/>
        <v>91</v>
      </c>
      <c r="Q2671" s="13" t="s">
        <v>8317</v>
      </c>
      <c r="R2671" t="s">
        <v>8354</v>
      </c>
      <c r="S2671" s="18">
        <f t="shared" si="166"/>
        <v>42319.035833333328</v>
      </c>
      <c r="T2671" s="18">
        <f t="shared" si="167"/>
        <v>42379.035833333328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7">
        <f t="shared" si="165"/>
        <v>41.583333333333336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7">
        <f t="shared" si="165"/>
        <v>33.761904761904759</v>
      </c>
      <c r="Q2673" s="13" t="s">
        <v>8317</v>
      </c>
      <c r="R2673" t="s">
        <v>8354</v>
      </c>
      <c r="S2673" s="18">
        <f t="shared" si="166"/>
        <v>41962.749027777776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7">
        <f t="shared" si="165"/>
        <v>70.61702127659575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7">
        <f t="shared" si="165"/>
        <v>167.15151515151516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7">
        <f t="shared" si="165"/>
        <v>128.61988304093566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7">
        <f t="shared" si="165"/>
        <v>65.41379310344827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7">
        <f t="shared" si="165"/>
        <v>117.55555555555556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7">
        <f t="shared" si="165"/>
        <v>126.48148148148148</v>
      </c>
      <c r="Q2679" s="13" t="s">
        <v>8317</v>
      </c>
      <c r="R2679" t="s">
        <v>8354</v>
      </c>
      <c r="S2679" s="18">
        <f t="shared" si="166"/>
        <v>41793.029432870375</v>
      </c>
      <c r="T2679" s="18">
        <f t="shared" si="167"/>
        <v>41823.029432870375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7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7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7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7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7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7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7">
        <f t="shared" si="165"/>
        <v>200</v>
      </c>
      <c r="Q2686" s="13" t="s">
        <v>8334</v>
      </c>
      <c r="R2686" t="s">
        <v>8335</v>
      </c>
      <c r="S2686" s="18">
        <f t="shared" si="166"/>
        <v>41820.914641203708</v>
      </c>
      <c r="T2686" s="18">
        <f t="shared" si="167"/>
        <v>41860.914641203708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42121.654282407406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7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7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7">
        <f t="shared" ref="P2690:P2753" si="169">IFERROR(E2690/L2690,0)</f>
        <v>5.2857142857142856</v>
      </c>
      <c r="Q2690" s="13" t="s">
        <v>8334</v>
      </c>
      <c r="R2690" t="s">
        <v>8335</v>
      </c>
      <c r="S2690" s="18">
        <f t="shared" si="166"/>
        <v>42028.11886574074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7">
        <f t="shared" si="169"/>
        <v>1</v>
      </c>
      <c r="Q2691" s="13" t="s">
        <v>8334</v>
      </c>
      <c r="R2691" t="s">
        <v>8335</v>
      </c>
      <c r="S2691" s="18">
        <f t="shared" ref="S2691:S2754" si="170">J2691/(3600*24)+DATE(1970,1,1)</f>
        <v>42551.961689814816</v>
      </c>
      <c r="T2691" s="18">
        <f t="shared" ref="T2691:T2754" si="171">I2691/(3600*24)+DATE(1970,1,1)</f>
        <v>42581.961689814816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7">
        <f t="shared" si="169"/>
        <v>72.762711864406782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7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7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7">
        <f t="shared" si="169"/>
        <v>13.333333333333334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7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7">
        <f t="shared" si="169"/>
        <v>23.666666666666668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7">
        <f t="shared" si="169"/>
        <v>89.21052631578948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7">
        <f t="shared" si="169"/>
        <v>116.55769230769231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7">
        <f t="shared" si="169"/>
        <v>13.005000000000001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7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7">
        <f t="shared" si="169"/>
        <v>17.5</v>
      </c>
      <c r="Q2702" s="13" t="s">
        <v>8334</v>
      </c>
      <c r="R2702" t="s">
        <v>8335</v>
      </c>
      <c r="S2702" s="18">
        <f t="shared" si="170"/>
        <v>41870.874675925923</v>
      </c>
      <c r="T2702" s="18">
        <f t="shared" si="171"/>
        <v>41900.874675925923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7">
        <f t="shared" si="169"/>
        <v>34.130434782608695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7">
        <f t="shared" si="169"/>
        <v>132.34615384615384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7">
        <f t="shared" si="169"/>
        <v>922.22222222222217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7">
        <f t="shared" si="169"/>
        <v>163.57142857142858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7">
        <f t="shared" si="169"/>
        <v>217.375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7">
        <f t="shared" si="169"/>
        <v>149.44486692015209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7">
        <f t="shared" si="169"/>
        <v>71.237487309644663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7">
        <f t="shared" si="169"/>
        <v>44.464318398474738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7">
        <f t="shared" si="169"/>
        <v>164.94480519480518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7">
        <f t="shared" si="169"/>
        <v>84.871516544117654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7">
        <f t="shared" si="169"/>
        <v>53.945205479452056</v>
      </c>
      <c r="Q2713" s="13" t="s">
        <v>8315</v>
      </c>
      <c r="R2713" t="s">
        <v>8355</v>
      </c>
      <c r="S2713" s="18">
        <f t="shared" si="170"/>
        <v>41780.745254629626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7">
        <f t="shared" si="169"/>
        <v>50.531468531468533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7">
        <f t="shared" si="169"/>
        <v>108.00140845070422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7">
        <f t="shared" si="169"/>
        <v>95.373770491803285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7">
        <f t="shared" si="169"/>
        <v>57.631016333938291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7">
        <f t="shared" si="169"/>
        <v>64.160481283422456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7">
        <f t="shared" si="169"/>
        <v>92.387692307692305</v>
      </c>
      <c r="Q2719" s="13" t="s">
        <v>8315</v>
      </c>
      <c r="R2719" t="s">
        <v>8355</v>
      </c>
      <c r="S2719" s="18">
        <f t="shared" si="170"/>
        <v>41934.914918981478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7">
        <f t="shared" si="169"/>
        <v>125.97972972972973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7">
        <f t="shared" si="169"/>
        <v>94.637681159420296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42477.98951388889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7">
        <f t="shared" si="169"/>
        <v>170.69942196531792</v>
      </c>
      <c r="Q2722" s="13" t="s">
        <v>8315</v>
      </c>
      <c r="R2722" t="s">
        <v>8355</v>
      </c>
      <c r="S2722" s="18">
        <f t="shared" si="170"/>
        <v>42655.465891203705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7">
        <f t="shared" si="169"/>
        <v>40.762081784386616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7">
        <f t="shared" si="169"/>
        <v>68.254054054054052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7">
        <f t="shared" si="169"/>
        <v>95.48863636363636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7">
        <f t="shared" si="169"/>
        <v>7.1902649656526005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7">
        <f t="shared" si="169"/>
        <v>511.65486725663715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7">
        <f t="shared" si="169"/>
        <v>261.74504950495049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7">
        <f t="shared" si="169"/>
        <v>69.760961810466767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7">
        <f t="shared" si="169"/>
        <v>77.229591836734699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7">
        <f t="shared" si="169"/>
        <v>340.56521739130437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7">
        <f t="shared" si="169"/>
        <v>67.417903225806455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7">
        <f t="shared" si="169"/>
        <v>845.70270270270271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7">
        <f t="shared" si="169"/>
        <v>97.191780821917803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7">
        <f t="shared" si="169"/>
        <v>451.84033613445376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7">
        <f t="shared" si="169"/>
        <v>138.66871165644173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7">
        <f t="shared" si="169"/>
        <v>21.640147492625371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7">
        <f t="shared" si="169"/>
        <v>169.51724137931035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7">
        <f t="shared" si="169"/>
        <v>161.88210526315791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7">
        <f t="shared" si="169"/>
        <v>493.13333333333333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7">
        <f t="shared" si="169"/>
        <v>22.120418848167539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7">
        <f t="shared" si="169"/>
        <v>18.235294117647058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7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7">
        <f t="shared" si="169"/>
        <v>40.611111111111114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7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7">
        <f t="shared" si="169"/>
        <v>37.954545454545453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7">
        <f t="shared" si="169"/>
        <v>35.734693877551024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7">
        <f t="shared" si="169"/>
        <v>42.157894736842103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7">
        <f t="shared" si="169"/>
        <v>35</v>
      </c>
      <c r="Q2749" s="13" t="s">
        <v>8320</v>
      </c>
      <c r="R2749" t="s">
        <v>8356</v>
      </c>
      <c r="S2749" s="18">
        <f t="shared" si="170"/>
        <v>41044.648113425923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7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7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7">
        <f t="shared" si="169"/>
        <v>0</v>
      </c>
      <c r="Q2752" s="13" t="s">
        <v>8320</v>
      </c>
      <c r="R2752" t="s">
        <v>8356</v>
      </c>
      <c r="S2752" s="18">
        <f t="shared" si="170"/>
        <v>41078.899826388893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7">
        <f t="shared" si="169"/>
        <v>0</v>
      </c>
      <c r="Q2753" s="13" t="s">
        <v>8320</v>
      </c>
      <c r="R2753" t="s">
        <v>8356</v>
      </c>
      <c r="S2753" s="18">
        <f t="shared" si="170"/>
        <v>41747.887060185181</v>
      </c>
      <c r="T2753" s="18">
        <f t="shared" si="171"/>
        <v>41807.887060185181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7">
        <f t="shared" ref="P2754:P2817" si="173">IFERROR(E2754/L2754,0)</f>
        <v>39.285714285714285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7">
        <f t="shared" si="173"/>
        <v>47.5</v>
      </c>
      <c r="Q2755" s="13" t="s">
        <v>8320</v>
      </c>
      <c r="R2755" t="s">
        <v>8356</v>
      </c>
      <c r="S2755" s="18">
        <f t="shared" ref="S2755:S2818" si="174">J2755/(3600*24)+DATE(1970,1,1)</f>
        <v>41117.900729166664</v>
      </c>
      <c r="T2755" s="18">
        <f t="shared" ref="T2755:T2818" si="175">I2755/(3600*24)+DATE(1970,1,1)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7">
        <f t="shared" si="173"/>
        <v>0</v>
      </c>
      <c r="Q2756" s="13" t="s">
        <v>8320</v>
      </c>
      <c r="R2756" t="s">
        <v>8356</v>
      </c>
      <c r="S2756" s="18">
        <f t="shared" si="174"/>
        <v>41863.636006944442</v>
      </c>
      <c r="T2756" s="18">
        <f t="shared" si="175"/>
        <v>41893.636006944442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7">
        <f t="shared" si="173"/>
        <v>17.333333333333332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7">
        <f t="shared" si="173"/>
        <v>31.757575757575758</v>
      </c>
      <c r="Q2758" s="13" t="s">
        <v>8320</v>
      </c>
      <c r="R2758" t="s">
        <v>8356</v>
      </c>
      <c r="S2758" s="18">
        <f t="shared" si="174"/>
        <v>41620.900474537033</v>
      </c>
      <c r="T2758" s="18">
        <f t="shared" si="175"/>
        <v>41650.900474537033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7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7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7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7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7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7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7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7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7">
        <f t="shared" si="173"/>
        <v>25</v>
      </c>
      <c r="Q2768" s="13" t="s">
        <v>8320</v>
      </c>
      <c r="R2768" t="s">
        <v>8356</v>
      </c>
      <c r="S2768" s="18">
        <f t="shared" si="174"/>
        <v>40736.668032407411</v>
      </c>
      <c r="T2768" s="18">
        <f t="shared" si="175"/>
        <v>40766.668032407411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7">
        <f t="shared" si="173"/>
        <v>11.333333333333334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7">
        <f t="shared" si="173"/>
        <v>29.470588235294116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7">
        <f t="shared" si="173"/>
        <v>1</v>
      </c>
      <c r="Q2771" s="13" t="s">
        <v>8320</v>
      </c>
      <c r="R2771" t="s">
        <v>8356</v>
      </c>
      <c r="S2771" s="18">
        <f t="shared" si="174"/>
        <v>41745.826273148152</v>
      </c>
      <c r="T2771" s="18">
        <f t="shared" si="175"/>
        <v>41795.826273148152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7">
        <f t="shared" si="173"/>
        <v>63.098484848484851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7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7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7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7">
        <f t="shared" si="173"/>
        <v>43.846153846153847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7">
        <f t="shared" si="173"/>
        <v>45.972222222222221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7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7">
        <f t="shared" si="173"/>
        <v>93.666666666666671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7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7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7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7">
        <f t="shared" si="173"/>
        <v>66.666666666666671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7">
        <f t="shared" si="173"/>
        <v>18.770491803278688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7">
        <f t="shared" si="173"/>
        <v>66.111111111111114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7">
        <f t="shared" si="173"/>
        <v>36.859154929577464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7">
        <f t="shared" si="173"/>
        <v>39.810810810810814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7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7">
        <f t="shared" si="173"/>
        <v>102.5</v>
      </c>
      <c r="Q2790" s="13" t="s">
        <v>8315</v>
      </c>
      <c r="R2790" t="s">
        <v>8316</v>
      </c>
      <c r="S2790" s="18">
        <f t="shared" si="174"/>
        <v>42550.701886574076</v>
      </c>
      <c r="T2790" s="18">
        <f t="shared" si="175"/>
        <v>42580.701886574076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7">
        <f t="shared" si="173"/>
        <v>126.45833333333333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7">
        <f t="shared" si="173"/>
        <v>47.878787878787875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7">
        <f t="shared" si="173"/>
        <v>73.214285714285708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7">
        <f t="shared" si="173"/>
        <v>89.666666666666671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7">
        <f t="shared" si="173"/>
        <v>151.4623287671233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7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7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7">
        <f t="shared" si="173"/>
        <v>87.357553191489373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7">
        <f t="shared" si="173"/>
        <v>36.474820143884891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7">
        <f t="shared" si="173"/>
        <v>44.859538461538463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7">
        <f t="shared" si="173"/>
        <v>42.903225806451616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7">
        <f t="shared" si="173"/>
        <v>51.230769230769234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7">
        <f t="shared" si="173"/>
        <v>33.944444444444443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7">
        <f t="shared" si="173"/>
        <v>90.744680851063833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7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7">
        <f t="shared" si="173"/>
        <v>24.444444444444443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7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7">
        <f t="shared" si="173"/>
        <v>67.741935483870961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7">
        <f t="shared" si="173"/>
        <v>65.376811594202906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7">
        <f t="shared" si="173"/>
        <v>121.9047619047619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7">
        <f t="shared" si="173"/>
        <v>47.456140350877192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7">
        <f t="shared" si="173"/>
        <v>92.842592592592595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7">
        <f t="shared" si="173"/>
        <v>68.253012048192772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7">
        <f t="shared" si="173"/>
        <v>37.209583333333335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7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7">
        <f t="shared" si="173"/>
        <v>43.214285714285715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7">
        <f t="shared" ref="P2818:P2881" si="177">IFERROR(E2818/L2818,0)</f>
        <v>25.130177514792898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7">
        <f t="shared" si="177"/>
        <v>23.636363636363637</v>
      </c>
      <c r="Q2819" s="13" t="s">
        <v>8315</v>
      </c>
      <c r="R2819" t="s">
        <v>8316</v>
      </c>
      <c r="S2819" s="18">
        <f t="shared" ref="S2819:S2882" si="178">J2819/(3600*24)+DATE(1970,1,1)</f>
        <v>42023.634976851856</v>
      </c>
      <c r="T2819" s="18">
        <f t="shared" ref="T2819:T2882" si="179">I2819/(3600*24)+DATE(1970,1,1)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7">
        <f t="shared" si="177"/>
        <v>103.95098039215686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7">
        <f t="shared" si="177"/>
        <v>50.384615384615387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7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7">
        <f t="shared" si="177"/>
        <v>28.571428571428573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7">
        <f t="shared" si="177"/>
        <v>63.829787234042556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42090.642268518517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7">
        <f t="shared" si="177"/>
        <v>8.8571428571428577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7">
        <f t="shared" si="177"/>
        <v>50.666666666666664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7">
        <f t="shared" si="177"/>
        <v>60.784313725490193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7">
        <f t="shared" si="177"/>
        <v>113.42105263157895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7">
        <f t="shared" si="177"/>
        <v>104.56521739130434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7">
        <f t="shared" si="177"/>
        <v>98.30927835051547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7">
        <f t="shared" si="177"/>
        <v>35.039473684210527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7">
        <f t="shared" si="177"/>
        <v>272.72727272727275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7">
        <f t="shared" si="177"/>
        <v>63.846153846153847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7">
        <f t="shared" si="177"/>
        <v>30.189368421052631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7">
        <f t="shared" si="177"/>
        <v>83.51428571428572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7">
        <f t="shared" si="177"/>
        <v>64.761904761904759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7">
        <f t="shared" si="177"/>
        <v>20.118172043010752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7">
        <f t="shared" si="177"/>
        <v>44.090909090909093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7">
        <f t="shared" si="177"/>
        <v>40.476190476190474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7">
        <f t="shared" si="177"/>
        <v>44.537037037037038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7">
        <f t="shared" si="177"/>
        <v>125.80645161290323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7">
        <f t="shared" si="177"/>
        <v>19.696969696969695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7">
        <f t="shared" si="177"/>
        <v>10</v>
      </c>
      <c r="Q2843" s="13" t="s">
        <v>8315</v>
      </c>
      <c r="R2843" t="s">
        <v>8316</v>
      </c>
      <c r="S2843" s="18">
        <f t="shared" si="178"/>
        <v>42291.739548611113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7">
        <f t="shared" si="177"/>
        <v>0</v>
      </c>
      <c r="Q2844" s="13" t="s">
        <v>8315</v>
      </c>
      <c r="R2844" t="s">
        <v>8316</v>
      </c>
      <c r="S2844" s="18">
        <f t="shared" si="178"/>
        <v>41784.95248842593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7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7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7">
        <f t="shared" si="177"/>
        <v>60.666666666666664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7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7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7">
        <f t="shared" si="177"/>
        <v>23.333333333333332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7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7">
        <f t="shared" si="177"/>
        <v>23.923076923076923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7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7">
        <f t="shared" si="177"/>
        <v>15.833333333333334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7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7">
        <f t="shared" si="177"/>
        <v>29.785714285714285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7">
        <f t="shared" si="177"/>
        <v>24.333333333333332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7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7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7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7">
        <f t="shared" si="177"/>
        <v>29.555555555555557</v>
      </c>
      <c r="Q2862" s="13" t="s">
        <v>8315</v>
      </c>
      <c r="R2862" t="s">
        <v>8316</v>
      </c>
      <c r="S2862" s="18">
        <f t="shared" si="178"/>
        <v>42480.80064814815</v>
      </c>
      <c r="T2862" s="18">
        <f t="shared" si="179"/>
        <v>42540.80064814815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7">
        <f t="shared" si="177"/>
        <v>26.666666666666668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7">
        <f t="shared" si="177"/>
        <v>18.333333333333332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7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7">
        <f t="shared" si="177"/>
        <v>13.333333333333334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7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7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7">
        <f t="shared" si="177"/>
        <v>105.02933333333334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7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7">
        <f t="shared" si="177"/>
        <v>83.333333333333329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7">
        <f t="shared" si="177"/>
        <v>35.92307692307692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7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7">
        <f t="shared" si="177"/>
        <v>119.125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7">
        <f t="shared" si="177"/>
        <v>90.333333333333329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7">
        <f t="shared" si="177"/>
        <v>2.3333333333333335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7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7">
        <f t="shared" si="177"/>
        <v>108.33333333333333</v>
      </c>
      <c r="Q2879" s="13" t="s">
        <v>8315</v>
      </c>
      <c r="R2879" t="s">
        <v>8316</v>
      </c>
      <c r="S2879" s="18">
        <f t="shared" si="178"/>
        <v>42672.955138888894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7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7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7">
        <f t="shared" ref="P2882:P2945" si="181">IFERROR(E2882/L2882,0)</f>
        <v>96.551724137931032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7">
        <f t="shared" si="181"/>
        <v>0</v>
      </c>
      <c r="Q2883" s="13" t="s">
        <v>8315</v>
      </c>
      <c r="R2883" t="s">
        <v>8316</v>
      </c>
      <c r="S2883" s="18">
        <f t="shared" ref="S2883:S2946" si="182">J2883/(3600*24)+DATE(1970,1,1)</f>
        <v>41916.597638888888</v>
      </c>
      <c r="T2883" s="18">
        <f t="shared" ref="T2883:T2946" si="183">I2883/(3600*24)+DATE(1970,1,1)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7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7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7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7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7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7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7">
        <f t="shared" si="181"/>
        <v>81.571428571428569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7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7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7">
        <f t="shared" si="181"/>
        <v>29.411764705882351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7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7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7">
        <f t="shared" si="181"/>
        <v>52.083333333333336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7">
        <f t="shared" si="181"/>
        <v>183.33333333333334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7">
        <f t="shared" si="181"/>
        <v>26.333333333333332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7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7">
        <f t="shared" si="181"/>
        <v>486.42857142857144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7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7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7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7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7">
        <f t="shared" si="181"/>
        <v>36.588235294117645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7">
        <f t="shared" si="181"/>
        <v>80.714285714285708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7">
        <f t="shared" si="181"/>
        <v>1</v>
      </c>
      <c r="Q2909" s="13" t="s">
        <v>8315</v>
      </c>
      <c r="R2909" t="s">
        <v>8316</v>
      </c>
      <c r="S2909" s="18">
        <f t="shared" si="182"/>
        <v>42444.877743055556</v>
      </c>
      <c r="T2909" s="18">
        <f t="shared" si="183"/>
        <v>42504.877743055556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7">
        <f t="shared" si="181"/>
        <v>52.8</v>
      </c>
      <c r="Q2910" s="13" t="s">
        <v>8315</v>
      </c>
      <c r="R2910" t="s">
        <v>8316</v>
      </c>
      <c r="S2910" s="18">
        <f t="shared" si="182"/>
        <v>42499.73170138889</v>
      </c>
      <c r="T2910" s="18">
        <f t="shared" si="183"/>
        <v>42529.73170138889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7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7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7">
        <f t="shared" si="181"/>
        <v>46.928571428571431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7">
        <f t="shared" si="181"/>
        <v>78.07692307692308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7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7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7">
        <f t="shared" si="181"/>
        <v>203.66666666666666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7">
        <f t="shared" si="181"/>
        <v>20.714285714285715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7">
        <f t="shared" si="181"/>
        <v>48.555555555555557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7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7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7">
        <f t="shared" si="181"/>
        <v>51.615384615384613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7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26">
        <v>500</v>
      </c>
      <c r="E2924" s="2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7">
        <f t="shared" si="181"/>
        <v>83.333333333333329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7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7">
        <f t="shared" si="181"/>
        <v>175.51020408163265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7">
        <f t="shared" si="181"/>
        <v>231.66175879396985</v>
      </c>
      <c r="Q2927" s="13" t="s">
        <v>8315</v>
      </c>
      <c r="R2927" t="s">
        <v>8357</v>
      </c>
      <c r="S2927" s="18">
        <f t="shared" si="182"/>
        <v>41863.584120370375</v>
      </c>
      <c r="T2927" s="18">
        <f t="shared" si="183"/>
        <v>41893.584120370375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7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7">
        <f t="shared" si="181"/>
        <v>112.14285714285714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7">
        <f t="shared" si="181"/>
        <v>41.666666666666664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7">
        <f t="shared" si="181"/>
        <v>255.17343750000001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26">
        <v>10000</v>
      </c>
      <c r="E2932" s="2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7">
        <f t="shared" si="181"/>
        <v>162.7741935483871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7">
        <f t="shared" si="181"/>
        <v>88.333333333333329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7">
        <f t="shared" si="181"/>
        <v>85.736842105263165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7">
        <f t="shared" si="181"/>
        <v>47.574074074074076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7">
        <f t="shared" si="181"/>
        <v>72.972972972972968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7">
        <f t="shared" si="181"/>
        <v>90.538461538461533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7">
        <f t="shared" si="181"/>
        <v>37.647058823529413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26">
        <v>1500</v>
      </c>
      <c r="E2939" s="2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7">
        <f t="shared" si="181"/>
        <v>36.363636363636367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7">
        <f t="shared" si="181"/>
        <v>126.71875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7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7">
        <f t="shared" si="181"/>
        <v>81.242424242424249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7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7">
        <f t="shared" si="181"/>
        <v>202.22772277227722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7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7">
        <f t="shared" ref="P2946:P3009" si="185">IFERROR(E2946/L2946,0)</f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7">
        <f t="shared" si="185"/>
        <v>0</v>
      </c>
      <c r="Q2947" s="13" t="s">
        <v>8315</v>
      </c>
      <c r="R2947" t="s">
        <v>8355</v>
      </c>
      <c r="S2947" s="18">
        <f t="shared" ref="S2947:S3010" si="186">J2947/(3600*24)+DATE(1970,1,1)</f>
        <v>42118.139583333337</v>
      </c>
      <c r="T2947" s="18">
        <f t="shared" ref="T2947:T3010" si="187">I2947/(3600*24)+DATE(1970,1,1)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7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7">
        <f t="shared" si="185"/>
        <v>82.461538461538467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7">
        <f t="shared" si="185"/>
        <v>2.6666666666666665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7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7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7">
        <f t="shared" si="185"/>
        <v>18.896551724137932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7">
        <f t="shared" si="185"/>
        <v>200.625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7">
        <f t="shared" si="185"/>
        <v>201.66666666666666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7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42810.541701388887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7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7">
        <f t="shared" si="185"/>
        <v>93.333333333333329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7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7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7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7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7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7">
        <f t="shared" si="185"/>
        <v>109.03061224489795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7">
        <f t="shared" si="185"/>
        <v>25.692295918367346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7">
        <f t="shared" si="185"/>
        <v>41.92307692307692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7">
        <f t="shared" si="185"/>
        <v>88.7734375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7">
        <f t="shared" si="185"/>
        <v>80.225352112676063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7">
        <f t="shared" si="185"/>
        <v>78.936170212765958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7">
        <f t="shared" si="185"/>
        <v>95.588235294117652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7">
        <f t="shared" si="185"/>
        <v>69.890109890109883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7">
        <f t="shared" si="185"/>
        <v>74.534883720930239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7">
        <f t="shared" si="185"/>
        <v>123.94117647058823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7">
        <f t="shared" si="185"/>
        <v>264.84848484848487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7">
        <f t="shared" si="185"/>
        <v>58.620689655172413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7">
        <f t="shared" si="185"/>
        <v>70.884955752212392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7">
        <f t="shared" si="185"/>
        <v>8.5714285714285712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7">
        <f t="shared" si="185"/>
        <v>113.56666666666666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7">
        <f t="shared" si="185"/>
        <v>60.6875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7">
        <f t="shared" si="185"/>
        <v>110.21739130434783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7">
        <f t="shared" si="185"/>
        <v>136.45833333333334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7">
        <f t="shared" si="185"/>
        <v>53.164948453608247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7">
        <f t="shared" si="185"/>
        <v>86.491525423728817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7">
        <f t="shared" si="185"/>
        <v>155.23827397260274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7">
        <f t="shared" si="185"/>
        <v>115.08256880733946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7">
        <f t="shared" si="185"/>
        <v>109.5945945945946</v>
      </c>
      <c r="Q2987" s="13" t="s">
        <v>8315</v>
      </c>
      <c r="R2987" t="s">
        <v>8355</v>
      </c>
      <c r="S2987" s="18">
        <f t="shared" si="186"/>
        <v>42654.973703703705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7">
        <f t="shared" si="185"/>
        <v>45.214285714285715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7">
        <f t="shared" si="185"/>
        <v>104.15169811320754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7">
        <f t="shared" si="185"/>
        <v>35.714285714285715</v>
      </c>
      <c r="Q2990" s="13" t="s">
        <v>8315</v>
      </c>
      <c r="R2990" t="s">
        <v>8355</v>
      </c>
      <c r="S2990" s="18">
        <f t="shared" si="186"/>
        <v>42511.36204861111</v>
      </c>
      <c r="T2990" s="18">
        <f t="shared" si="187"/>
        <v>42541.36204861111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7">
        <f t="shared" si="185"/>
        <v>96.997252747252745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7">
        <f t="shared" si="185"/>
        <v>370.37037037037038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7">
        <f t="shared" si="185"/>
        <v>94.408602150537632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7">
        <f t="shared" si="185"/>
        <v>48.984375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7">
        <f t="shared" si="185"/>
        <v>45.590909090909093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7">
        <f t="shared" si="185"/>
        <v>23.275254237288134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7">
        <f t="shared" si="185"/>
        <v>63.2289156626506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7">
        <f t="shared" si="185"/>
        <v>153.5204081632653</v>
      </c>
      <c r="Q2998" s="13" t="s">
        <v>8315</v>
      </c>
      <c r="R2998" t="s">
        <v>8355</v>
      </c>
      <c r="S2998" s="18">
        <f t="shared" si="186"/>
        <v>42090.912499999999</v>
      </c>
      <c r="T2998" s="18">
        <f t="shared" si="187"/>
        <v>42150.912499999999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7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7">
        <f t="shared" si="185"/>
        <v>118.97113163972287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7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7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7">
        <f t="shared" si="185"/>
        <v>131.37719999999999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7">
        <f t="shared" si="185"/>
        <v>73.032980769230775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7">
        <f t="shared" si="185"/>
        <v>178.52941176470588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7">
        <f t="shared" si="185"/>
        <v>162.90974729241879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7">
        <f t="shared" si="185"/>
        <v>108.24237288135593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7">
        <f t="shared" si="185"/>
        <v>88.865979381443296</v>
      </c>
      <c r="Q3008" s="13" t="s">
        <v>8315</v>
      </c>
      <c r="R3008" t="s">
        <v>8355</v>
      </c>
      <c r="S3008" s="18">
        <f t="shared" si="186"/>
        <v>41957.756840277776</v>
      </c>
      <c r="T3008" s="18">
        <f t="shared" si="187"/>
        <v>41987.756840277776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7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7">
        <f t="shared" ref="P3010:P3073" si="189">IFERROR(E3010/L3010,0)</f>
        <v>116.73076923076923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7">
        <f t="shared" si="189"/>
        <v>233.8984375</v>
      </c>
      <c r="Q3011" s="13" t="s">
        <v>8315</v>
      </c>
      <c r="R3011" t="s">
        <v>8355</v>
      </c>
      <c r="S3011" s="18">
        <f t="shared" ref="S3011:S3074" si="190">J3011/(3600*24)+DATE(1970,1,1)</f>
        <v>41939.569907407407</v>
      </c>
      <c r="T3011" s="18">
        <f t="shared" ref="T3011:T3074" si="191">I3011/(3600*24)+DATE(1970,1,1)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7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7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7">
        <f t="shared" si="189"/>
        <v>85.181818181818187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7">
        <f t="shared" si="189"/>
        <v>146.69158878504672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7">
        <f t="shared" si="189"/>
        <v>50.764811490125673</v>
      </c>
      <c r="Q3016" s="13" t="s">
        <v>8315</v>
      </c>
      <c r="R3016" t="s">
        <v>8355</v>
      </c>
      <c r="S3016" s="18">
        <f t="shared" si="190"/>
        <v>41920.123611111107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7">
        <f t="shared" si="189"/>
        <v>242.27777777777777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7">
        <f t="shared" si="189"/>
        <v>146.44654088050314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7">
        <f t="shared" si="189"/>
        <v>103.17073170731707</v>
      </c>
      <c r="Q3020" s="13" t="s">
        <v>8315</v>
      </c>
      <c r="R3020" t="s">
        <v>8355</v>
      </c>
      <c r="S3020" s="18">
        <f t="shared" si="190"/>
        <v>42163.298333333332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7">
        <f t="shared" si="189"/>
        <v>80.464601769911511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7">
        <f t="shared" si="189"/>
        <v>234.66666666666666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7">
        <f t="shared" si="189"/>
        <v>50.689320388349515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7">
        <f t="shared" si="189"/>
        <v>162.70967741935485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7">
        <f t="shared" si="189"/>
        <v>120.16666666666667</v>
      </c>
      <c r="Q3025" s="13" t="s">
        <v>8315</v>
      </c>
      <c r="R3025" t="s">
        <v>8355</v>
      </c>
      <c r="S3025" s="18">
        <f t="shared" si="190"/>
        <v>42121.675763888888</v>
      </c>
      <c r="T3025" s="18">
        <f t="shared" si="191"/>
        <v>42166.675763888888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7">
        <f t="shared" si="189"/>
        <v>67.697802197802204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7">
        <f t="shared" si="189"/>
        <v>52.103448275862071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7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7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7">
        <f t="shared" si="189"/>
        <v>84.858585858585855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7">
        <f t="shared" si="189"/>
        <v>94.548850574712645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7">
        <f t="shared" si="189"/>
        <v>45.536585365853661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7">
        <f t="shared" si="189"/>
        <v>51.724137931034484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7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7">
        <f t="shared" si="189"/>
        <v>191.13043478260869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7">
        <f t="shared" si="189"/>
        <v>89.314285714285717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7">
        <f t="shared" si="189"/>
        <v>88.588631921824103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7">
        <f t="shared" si="189"/>
        <v>96.300911854103347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7">
        <f t="shared" si="189"/>
        <v>33.3125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7">
        <f t="shared" si="189"/>
        <v>37.222222222222221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7">
        <f t="shared" si="189"/>
        <v>92.130423728813554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7">
        <f t="shared" si="189"/>
        <v>76.785714285714292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7">
        <f t="shared" si="189"/>
        <v>96.526315789473685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7">
        <f t="shared" si="189"/>
        <v>51.891891891891895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7">
        <f t="shared" si="189"/>
        <v>128.9140625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7">
        <f t="shared" si="189"/>
        <v>84.108974358974365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7">
        <f t="shared" si="189"/>
        <v>82.941562500000003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7">
        <f t="shared" si="189"/>
        <v>259.94827586206895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7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7">
        <f t="shared" si="189"/>
        <v>177.02127659574469</v>
      </c>
      <c r="Q3050" s="13" t="s">
        <v>8315</v>
      </c>
      <c r="R3050" t="s">
        <v>8355</v>
      </c>
      <c r="S3050" s="18">
        <f t="shared" si="190"/>
        <v>41975.901180555556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7">
        <f t="shared" si="189"/>
        <v>74.074074074074076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7">
        <f t="shared" si="189"/>
        <v>70.666666666666671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7">
        <f t="shared" si="189"/>
        <v>23.62857142857143</v>
      </c>
      <c r="Q3053" s="13" t="s">
        <v>8315</v>
      </c>
      <c r="R3053" t="s">
        <v>8355</v>
      </c>
      <c r="S3053" s="18">
        <f t="shared" si="190"/>
        <v>42744.416030092594</v>
      </c>
      <c r="T3053" s="18">
        <f t="shared" si="191"/>
        <v>42774.416030092594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7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7">
        <f t="shared" si="189"/>
        <v>13.333333333333334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7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7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7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7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7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7">
        <f t="shared" si="189"/>
        <v>55.833333333333336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7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7">
        <f t="shared" si="189"/>
        <v>99.761194029850742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7">
        <f t="shared" si="189"/>
        <v>25.521739130434781</v>
      </c>
      <c r="Q3065" s="13" t="s">
        <v>8315</v>
      </c>
      <c r="R3065" t="s">
        <v>8355</v>
      </c>
      <c r="S3065" s="18">
        <f t="shared" si="190"/>
        <v>42630.922893518524</v>
      </c>
      <c r="T3065" s="18">
        <f t="shared" si="191"/>
        <v>42665.922893518524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7">
        <f t="shared" si="189"/>
        <v>117.65277777777777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7">
        <f t="shared" si="189"/>
        <v>2796.6666666666665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7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7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7">
        <f t="shared" si="189"/>
        <v>20.142857142857142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7">
        <f t="shared" si="189"/>
        <v>20.875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7">
        <f t="shared" si="189"/>
        <v>61.307692307692307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7">
        <f t="shared" ref="P3074:P3137" si="193">IFERROR(E3074/L3074,0)</f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7">
        <f t="shared" si="193"/>
        <v>92.142857142857139</v>
      </c>
      <c r="Q3075" s="13" t="s">
        <v>8315</v>
      </c>
      <c r="R3075" t="s">
        <v>8355</v>
      </c>
      <c r="S3075" s="18">
        <f t="shared" ref="S3075:S3138" si="194">J3075/(3600*24)+DATE(1970,1,1)</f>
        <v>42111.684027777781</v>
      </c>
      <c r="T3075" s="18">
        <f t="shared" ref="T3075:T3138" si="195">I3075/(3600*24)+DATE(1970,1,1)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7">
        <f t="shared" si="193"/>
        <v>7.333333333333333</v>
      </c>
      <c r="Q3076" s="13" t="s">
        <v>8315</v>
      </c>
      <c r="R3076" t="s">
        <v>8355</v>
      </c>
      <c r="S3076" s="18">
        <f t="shared" si="194"/>
        <v>42409.571284722224</v>
      </c>
      <c r="T3076" s="18">
        <f t="shared" si="195"/>
        <v>42439.571284722224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7">
        <f t="shared" si="193"/>
        <v>64.8</v>
      </c>
      <c r="Q3077" s="13" t="s">
        <v>8315</v>
      </c>
      <c r="R3077" t="s">
        <v>8355</v>
      </c>
      <c r="S3077" s="18">
        <f t="shared" si="194"/>
        <v>42551.102314814816</v>
      </c>
      <c r="T3077" s="18">
        <f t="shared" si="195"/>
        <v>42601.102314814816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7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7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7">
        <f t="shared" si="193"/>
        <v>23.666666666666668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7">
        <f t="shared" si="193"/>
        <v>415.77777777777777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7">
        <f t="shared" si="193"/>
        <v>53.714285714285715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7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7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7">
        <f t="shared" si="193"/>
        <v>18.666666666666668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7">
        <f t="shared" si="193"/>
        <v>78.333333333333329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7">
        <f t="shared" si="193"/>
        <v>67.777777777777771</v>
      </c>
      <c r="Q3087" s="13" t="s">
        <v>8315</v>
      </c>
      <c r="R3087" t="s">
        <v>8355</v>
      </c>
      <c r="S3087" s="18">
        <f t="shared" si="194"/>
        <v>42246.883784722224</v>
      </c>
      <c r="T3087" s="18">
        <f t="shared" si="195"/>
        <v>42276.883784722224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7">
        <f t="shared" si="193"/>
        <v>16.666666666666668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7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7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7">
        <f t="shared" si="193"/>
        <v>130.0888888888889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7">
        <f t="shared" si="193"/>
        <v>1270.2222222222222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7">
        <f t="shared" si="193"/>
        <v>88.444444444444443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7">
        <f t="shared" si="193"/>
        <v>56.342380952380957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7">
        <f t="shared" si="193"/>
        <v>53.529411764705884</v>
      </c>
      <c r="Q3095" s="13" t="s">
        <v>8315</v>
      </c>
      <c r="R3095" t="s">
        <v>8355</v>
      </c>
      <c r="S3095" s="18">
        <f t="shared" si="194"/>
        <v>41760.909039351856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7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7">
        <f t="shared" si="193"/>
        <v>56.785714285714285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7">
        <f t="shared" si="193"/>
        <v>40.833333333333336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7">
        <f t="shared" si="193"/>
        <v>65.111111111111114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7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7">
        <f t="shared" si="193"/>
        <v>140.53846153846155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7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7">
        <f t="shared" si="193"/>
        <v>69.533333333333331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7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7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7">
        <f t="shared" si="193"/>
        <v>79.870967741935488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7">
        <f t="shared" si="193"/>
        <v>10.25</v>
      </c>
      <c r="Q3108" s="13" t="s">
        <v>8315</v>
      </c>
      <c r="R3108" t="s">
        <v>8355</v>
      </c>
      <c r="S3108" s="18">
        <f t="shared" si="194"/>
        <v>42241.429120370369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7">
        <f t="shared" si="193"/>
        <v>272.58620689655174</v>
      </c>
      <c r="Q3109" s="13" t="s">
        <v>8315</v>
      </c>
      <c r="R3109" t="s">
        <v>8355</v>
      </c>
      <c r="S3109" s="18">
        <f t="shared" si="194"/>
        <v>42128.814247685186</v>
      </c>
      <c r="T3109" s="18">
        <f t="shared" si="195"/>
        <v>42135.814247685186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7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7">
        <f t="shared" si="193"/>
        <v>58.184210526315788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7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7">
        <f t="shared" si="193"/>
        <v>70.10526315789474</v>
      </c>
      <c r="Q3113" s="13" t="s">
        <v>8315</v>
      </c>
      <c r="R3113" t="s">
        <v>8355</v>
      </c>
      <c r="S3113" s="18">
        <f t="shared" si="194"/>
        <v>41885.595138888893</v>
      </c>
      <c r="T3113" s="18">
        <f t="shared" si="195"/>
        <v>41916.595138888893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7">
        <f t="shared" si="193"/>
        <v>57.888888888888886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7">
        <f t="shared" si="193"/>
        <v>125.27027027027027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7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7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7">
        <f t="shared" si="193"/>
        <v>1</v>
      </c>
      <c r="Q3119" s="13" t="s">
        <v>8315</v>
      </c>
      <c r="R3119" t="s">
        <v>8355</v>
      </c>
      <c r="S3119" s="18">
        <f t="shared" si="194"/>
        <v>42509.374537037038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7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7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7">
        <f t="shared" si="193"/>
        <v>12.8</v>
      </c>
      <c r="Q3122" s="13" t="s">
        <v>8315</v>
      </c>
      <c r="R3122" t="s">
        <v>8355</v>
      </c>
      <c r="S3122" s="18">
        <f t="shared" si="194"/>
        <v>42435.942083333328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7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7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7">
        <f t="shared" si="193"/>
        <v>244.80459770114942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7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7">
        <f t="shared" si="193"/>
        <v>61.176470588235297</v>
      </c>
      <c r="Q3128" s="13" t="s">
        <v>8315</v>
      </c>
      <c r="R3128" t="s">
        <v>8355</v>
      </c>
      <c r="S3128" s="18">
        <f t="shared" si="194"/>
        <v>42427.018078703702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7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7">
        <f t="shared" si="193"/>
        <v>139.23931623931625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7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7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7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7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7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7">
        <f t="shared" si="193"/>
        <v>18.75</v>
      </c>
      <c r="Q3136" s="13" t="s">
        <v>8315</v>
      </c>
      <c r="R3136" t="s">
        <v>8316</v>
      </c>
      <c r="S3136" s="18">
        <f t="shared" si="194"/>
        <v>42800.720127314809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7">
        <f t="shared" si="193"/>
        <v>23.142857142857142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7">
        <f t="shared" ref="P3138:P3201" si="197">IFERROR(E3138/L3138,0)</f>
        <v>29.045454545454547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7">
        <f t="shared" si="197"/>
        <v>50</v>
      </c>
      <c r="Q3139" s="13" t="s">
        <v>8315</v>
      </c>
      <c r="R3139" t="s">
        <v>8316</v>
      </c>
      <c r="S3139" s="18">
        <f t="shared" ref="S3139:S3202" si="198">J3139/(3600*24)+DATE(1970,1,1)</f>
        <v>42807.885057870371</v>
      </c>
      <c r="T3139" s="18">
        <f t="shared" ref="T3139:T3202" si="199">I3139/(3600*24)+DATE(1970,1,1)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7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7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7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7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7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7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7">
        <f t="shared" si="197"/>
        <v>251.33333333333334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7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7">
        <f t="shared" si="197"/>
        <v>110.35211267605634</v>
      </c>
      <c r="Q3149" s="13" t="s">
        <v>8315</v>
      </c>
      <c r="R3149" t="s">
        <v>8316</v>
      </c>
      <c r="S3149" s="18">
        <f t="shared" si="198"/>
        <v>41909.96938657407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7">
        <f t="shared" si="197"/>
        <v>41.421052631578945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7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7">
        <f t="shared" si="197"/>
        <v>33.990384615384613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7">
        <f t="shared" si="197"/>
        <v>103.35294117647059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7">
        <f t="shared" si="197"/>
        <v>34.791044776119406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7">
        <f t="shared" si="197"/>
        <v>41.773858921161825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7">
        <f t="shared" si="197"/>
        <v>64.268292682926827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7">
        <f t="shared" si="197"/>
        <v>31.209370860927152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7">
        <f t="shared" si="197"/>
        <v>62.921348314606739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7">
        <f t="shared" si="197"/>
        <v>98.536585365853654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7">
        <f t="shared" si="197"/>
        <v>82.608695652173907</v>
      </c>
      <c r="Q3160" s="13" t="s">
        <v>8315</v>
      </c>
      <c r="R3160" t="s">
        <v>8316</v>
      </c>
      <c r="S3160" s="18">
        <f t="shared" si="198"/>
        <v>41447.839722222227</v>
      </c>
      <c r="T3160" s="18">
        <f t="shared" si="199"/>
        <v>41477.839722222227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7">
        <f t="shared" si="197"/>
        <v>38.504230769230773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7">
        <f t="shared" si="197"/>
        <v>80.15789473684211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7">
        <f t="shared" si="197"/>
        <v>28.405405405405407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7">
        <f t="shared" si="197"/>
        <v>80.730158730158735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7">
        <f t="shared" si="197"/>
        <v>200.69444444444446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7">
        <f t="shared" si="197"/>
        <v>37.591549295774648</v>
      </c>
      <c r="Q3166" s="13" t="s">
        <v>8315</v>
      </c>
      <c r="R3166" t="s">
        <v>8316</v>
      </c>
      <c r="S3166" s="18">
        <f t="shared" si="198"/>
        <v>41766.805729166663</v>
      </c>
      <c r="T3166" s="18">
        <f t="shared" si="199"/>
        <v>41799.805729166663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7">
        <f t="shared" si="197"/>
        <v>58.095238095238095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7">
        <f t="shared" si="197"/>
        <v>60.300892473118282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7">
        <f t="shared" si="197"/>
        <v>63.363636363636367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7">
        <f t="shared" si="197"/>
        <v>50.901639344262293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7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7">
        <f t="shared" si="197"/>
        <v>31.619718309859156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7">
        <f t="shared" si="197"/>
        <v>65.102564102564102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7">
        <f t="shared" si="197"/>
        <v>79.310344827586206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7">
        <f t="shared" si="197"/>
        <v>139.18918918918919</v>
      </c>
      <c r="Q3175" s="13" t="s">
        <v>8315</v>
      </c>
      <c r="R3175" t="s">
        <v>8316</v>
      </c>
      <c r="S3175" s="18">
        <f t="shared" si="198"/>
        <v>41878.878379629634</v>
      </c>
      <c r="T3175" s="18">
        <f t="shared" si="199"/>
        <v>41908.878379629634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7">
        <f t="shared" si="197"/>
        <v>131.91304347826087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7">
        <f t="shared" si="197"/>
        <v>39.672727272727272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7">
        <f t="shared" si="197"/>
        <v>57.549019607843135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7">
        <f t="shared" si="197"/>
        <v>33.025641025641029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7">
        <f t="shared" si="197"/>
        <v>77.335806451612896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7">
        <f t="shared" si="197"/>
        <v>31.933333333333334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7">
        <f t="shared" si="197"/>
        <v>36.333333333333336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7">
        <f t="shared" si="197"/>
        <v>46.768211920529801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7">
        <f t="shared" si="197"/>
        <v>40.073529411764703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7">
        <f t="shared" si="197"/>
        <v>100.21739130434783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7">
        <f t="shared" si="197"/>
        <v>41.666666666666664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7">
        <f t="shared" si="197"/>
        <v>46.714285714285715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7">
        <f t="shared" si="197"/>
        <v>71.491803278688522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26">
        <v>200</v>
      </c>
      <c r="E3190" s="2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7">
        <f t="shared" si="197"/>
        <v>14.444444444444445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7">
        <f t="shared" si="197"/>
        <v>356.84210526315792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7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7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26">
        <v>10000</v>
      </c>
      <c r="E3194" s="2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7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26">
        <v>5000</v>
      </c>
      <c r="E3195" s="2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7">
        <f t="shared" si="197"/>
        <v>24.458333333333332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7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7">
        <f t="shared" si="197"/>
        <v>53.07692307692308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7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7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7">
        <f t="shared" si="197"/>
        <v>36.666666666666664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7">
        <f t="shared" si="197"/>
        <v>49.20754716981132</v>
      </c>
      <c r="Q3201" s="13" t="s">
        <v>8315</v>
      </c>
      <c r="R3201" t="s">
        <v>8357</v>
      </c>
      <c r="S3201" s="18">
        <f t="shared" si="198"/>
        <v>41858.761782407411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7">
        <f t="shared" ref="P3202:P3265" si="201">IFERROR(E3202/L3202,0)</f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26">
        <v>2000</v>
      </c>
      <c r="E3203" s="2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7">
        <f t="shared" si="201"/>
        <v>12.5</v>
      </c>
      <c r="Q3203" s="13" t="s">
        <v>8315</v>
      </c>
      <c r="R3203" t="s">
        <v>8357</v>
      </c>
      <c r="S3203" s="18">
        <f t="shared" ref="S3203:S3266" si="202">J3203/(3600*24)+DATE(1970,1,1)</f>
        <v>41861.767094907409</v>
      </c>
      <c r="T3203" s="18">
        <f t="shared" ref="T3203:T3266" si="203">I3203/(3600*24)+DATE(1970,1,1)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7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7">
        <f t="shared" si="201"/>
        <v>41.666666666666664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7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26">
        <v>8000</v>
      </c>
      <c r="E3207" s="2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7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7">
        <f t="shared" si="201"/>
        <v>70.833333333333329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7">
        <f t="shared" si="201"/>
        <v>63.109756097560975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7">
        <f t="shared" si="201"/>
        <v>50.157964601769912</v>
      </c>
      <c r="Q3211" s="13" t="s">
        <v>8315</v>
      </c>
      <c r="R3211" t="s">
        <v>8316</v>
      </c>
      <c r="S3211" s="18">
        <f t="shared" si="202"/>
        <v>41778.637245370366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7">
        <f t="shared" si="201"/>
        <v>62.883333333333333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7">
        <f t="shared" si="201"/>
        <v>85.531055900621112</v>
      </c>
      <c r="Q3213" s="13" t="s">
        <v>8315</v>
      </c>
      <c r="R3213" t="s">
        <v>8316</v>
      </c>
      <c r="S3213" s="18">
        <f t="shared" si="202"/>
        <v>41834.58657407407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7">
        <f t="shared" si="201"/>
        <v>53.723404255319146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7">
        <f t="shared" si="201"/>
        <v>127.80851063829788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7">
        <f t="shared" si="201"/>
        <v>106.57391304347826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7">
        <f t="shared" si="201"/>
        <v>262.11194029850748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7">
        <f t="shared" si="201"/>
        <v>57.171428571428571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7">
        <f t="shared" si="201"/>
        <v>50.20192307692308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7">
        <f t="shared" si="201"/>
        <v>66.586956521739125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7">
        <f t="shared" si="201"/>
        <v>168.25210084033614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7">
        <f t="shared" si="201"/>
        <v>256.37288135593218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7">
        <f t="shared" si="201"/>
        <v>36.610619469026545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7">
        <f t="shared" si="201"/>
        <v>37.142857142857146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7">
        <f t="shared" si="201"/>
        <v>45.878378378378379</v>
      </c>
      <c r="Q3225" s="13" t="s">
        <v>8315</v>
      </c>
      <c r="R3225" t="s">
        <v>8316</v>
      </c>
      <c r="S3225" s="18">
        <f t="shared" si="202"/>
        <v>42206.835370370369</v>
      </c>
      <c r="T3225" s="18">
        <f t="shared" si="203"/>
        <v>42236.835370370369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7">
        <f t="shared" si="201"/>
        <v>141.71296296296296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7">
        <f t="shared" si="201"/>
        <v>52.487179487179489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7">
        <f t="shared" si="201"/>
        <v>59.523809523809526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7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7">
        <f t="shared" si="201"/>
        <v>193.62162162162161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7">
        <f t="shared" si="201"/>
        <v>106.79702970297029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7">
        <f t="shared" si="201"/>
        <v>77.21621621621621</v>
      </c>
      <c r="Q3232" s="13" t="s">
        <v>8315</v>
      </c>
      <c r="R3232" t="s">
        <v>8316</v>
      </c>
      <c r="S3232" s="18">
        <f t="shared" si="202"/>
        <v>41898.168124999997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7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7">
        <f t="shared" si="201"/>
        <v>50.46153846153846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7">
        <f t="shared" si="201"/>
        <v>97.377049180327873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7">
        <f t="shared" si="201"/>
        <v>34.91921739130435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7">
        <f t="shared" si="201"/>
        <v>85.530386740331494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7">
        <f t="shared" si="201"/>
        <v>182.90909090909091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7">
        <f t="shared" si="201"/>
        <v>131.13620817843866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7">
        <f t="shared" si="201"/>
        <v>39.810126582278478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7">
        <f t="shared" si="201"/>
        <v>59.701730769230764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7">
        <f t="shared" si="201"/>
        <v>88.735294117647058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7">
        <f t="shared" si="201"/>
        <v>58.688622754491021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7">
        <f t="shared" si="201"/>
        <v>69.56513661202186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7">
        <f t="shared" si="201"/>
        <v>115.87323943661971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7">
        <f t="shared" si="201"/>
        <v>23.869565217391305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7">
        <f t="shared" si="201"/>
        <v>81.125925925925927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7">
        <f t="shared" si="201"/>
        <v>57.626943005181346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7">
        <f t="shared" si="201"/>
        <v>46.429824561403507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7">
        <f t="shared" si="201"/>
        <v>60.475000000000001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7">
        <f t="shared" si="201"/>
        <v>65.579545454545453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7">
        <f t="shared" si="201"/>
        <v>119.1924882629108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7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7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7">
        <f t="shared" si="201"/>
        <v>177.08695652173913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7">
        <f t="shared" si="201"/>
        <v>70.771505376344081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7">
        <f t="shared" si="201"/>
        <v>29.166666666666668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7">
        <f t="shared" si="201"/>
        <v>72.76136363636364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7">
        <f t="shared" si="201"/>
        <v>51.853414634146333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7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7">
        <f t="shared" si="201"/>
        <v>251.7381443298969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7">
        <f t="shared" si="201"/>
        <v>74.821917808219183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7">
        <f t="shared" si="201"/>
        <v>67.65306122448979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7">
        <f t="shared" si="201"/>
        <v>93.81343283582089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7">
        <f t="shared" si="201"/>
        <v>41.237647058823526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7">
        <f t="shared" ref="P3266:P3329" si="205">IFERROR(E3266/L3266,0)</f>
        <v>52.551020408163268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7">
        <f t="shared" si="205"/>
        <v>70.285714285714292</v>
      </c>
      <c r="Q3267" s="13" t="s">
        <v>8315</v>
      </c>
      <c r="R3267" t="s">
        <v>8316</v>
      </c>
      <c r="S3267" s="18">
        <f t="shared" ref="S3267:S3330" si="206">J3267/(3600*24)+DATE(1970,1,1)</f>
        <v>42311.711979166663</v>
      </c>
      <c r="T3267" s="18">
        <f t="shared" ref="T3267:T3330" si="207">I3267/(3600*24)+DATE(1970,1,1)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7">
        <f t="shared" si="205"/>
        <v>48.325153374233132</v>
      </c>
      <c r="Q3268" s="13" t="s">
        <v>8315</v>
      </c>
      <c r="R3268" t="s">
        <v>8316</v>
      </c>
      <c r="S3268" s="18">
        <f t="shared" si="206"/>
        <v>42136.536134259259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7">
        <f t="shared" si="205"/>
        <v>53.177083333333336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7">
        <f t="shared" si="205"/>
        <v>60.952380952380949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7">
        <f t="shared" si="205"/>
        <v>116</v>
      </c>
      <c r="Q3271" s="13" t="s">
        <v>8315</v>
      </c>
      <c r="R3271" t="s">
        <v>8316</v>
      </c>
      <c r="S3271" s="18">
        <f t="shared" si="206"/>
        <v>42137.395798611113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7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7">
        <f t="shared" si="205"/>
        <v>38.235294117647058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7">
        <f t="shared" si="205"/>
        <v>106.50344827586207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7">
        <f t="shared" si="205"/>
        <v>204.57142857142858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7">
        <f t="shared" si="205"/>
        <v>54.912587412587413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7">
        <f t="shared" si="205"/>
        <v>150.41666666666666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7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7">
        <f t="shared" si="205"/>
        <v>54.3</v>
      </c>
      <c r="Q3279" s="13" t="s">
        <v>8315</v>
      </c>
      <c r="R3279" t="s">
        <v>8316</v>
      </c>
      <c r="S3279" s="18">
        <f t="shared" si="206"/>
        <v>41931.682939814811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7">
        <f t="shared" si="205"/>
        <v>76.029411764705884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7">
        <f t="shared" si="205"/>
        <v>105.2063492063492</v>
      </c>
      <c r="Q3281" s="13" t="s">
        <v>8315</v>
      </c>
      <c r="R3281" t="s">
        <v>8316</v>
      </c>
      <c r="S3281" s="18">
        <f t="shared" si="206"/>
        <v>42431.102534722224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7">
        <f t="shared" si="205"/>
        <v>68.666666666666671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7">
        <f t="shared" si="205"/>
        <v>129.36170212765958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7">
        <f t="shared" si="205"/>
        <v>134.26371308016877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7">
        <f t="shared" si="205"/>
        <v>17.829787234042552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7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7">
        <f t="shared" si="205"/>
        <v>69.18518518518519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7">
        <f t="shared" si="205"/>
        <v>125.12295081967213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7">
        <f t="shared" si="205"/>
        <v>73.529411764705884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7">
        <f t="shared" si="205"/>
        <v>48.437149758454105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7">
        <f t="shared" si="205"/>
        <v>26.608400000000003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7">
        <f t="shared" si="205"/>
        <v>33.666666666666664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7">
        <f t="shared" si="205"/>
        <v>40.714285714285715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7">
        <f t="shared" si="205"/>
        <v>19.266666666666666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7">
        <f t="shared" si="205"/>
        <v>84.285714285714292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7">
        <f t="shared" si="205"/>
        <v>29.583333333333332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7">
        <f t="shared" si="205"/>
        <v>26.667037037037037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7">
        <f t="shared" si="205"/>
        <v>45.978723404255319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7">
        <f t="shared" si="205"/>
        <v>125.09090909090909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7">
        <f t="shared" si="205"/>
        <v>141.29166666666666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7">
        <f t="shared" si="205"/>
        <v>55.333333333333336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7">
        <f t="shared" si="205"/>
        <v>46.420454545454547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7">
        <f t="shared" si="205"/>
        <v>57.2</v>
      </c>
      <c r="Q3303" s="13" t="s">
        <v>8315</v>
      </c>
      <c r="R3303" t="s">
        <v>8316</v>
      </c>
      <c r="S3303" s="18">
        <f t="shared" si="206"/>
        <v>42538.735833333332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7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7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7">
        <f t="shared" si="205"/>
        <v>89.585714285714289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7">
        <f t="shared" si="205"/>
        <v>48.703703703703702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7">
        <f t="shared" si="205"/>
        <v>53.339999999999996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7">
        <f t="shared" si="205"/>
        <v>75.087719298245617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7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7">
        <f t="shared" si="205"/>
        <v>209.83870967741936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7">
        <f t="shared" si="205"/>
        <v>61.022222222222226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7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7">
        <f t="shared" si="205"/>
        <v>80.034482758620683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7">
        <f t="shared" si="205"/>
        <v>29.068965517241381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7">
        <f t="shared" si="205"/>
        <v>49.438202247191015</v>
      </c>
      <c r="Q3317" s="13" t="s">
        <v>8315</v>
      </c>
      <c r="R3317" t="s">
        <v>8316</v>
      </c>
      <c r="S3317" s="18">
        <f t="shared" si="206"/>
        <v>42466.303715277776</v>
      </c>
      <c r="T3317" s="18">
        <f t="shared" si="207"/>
        <v>42496.303715277776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7">
        <f t="shared" si="205"/>
        <v>93.977440000000001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41859.579166666663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7">
        <f t="shared" si="205"/>
        <v>61.944444444444443</v>
      </c>
      <c r="Q3319" s="13" t="s">
        <v>8315</v>
      </c>
      <c r="R3319" t="s">
        <v>8316</v>
      </c>
      <c r="S3319" s="18">
        <f t="shared" si="206"/>
        <v>42499.039629629631</v>
      </c>
      <c r="T3319" s="18">
        <f t="shared" si="207"/>
        <v>42529.039629629631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7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7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7">
        <f t="shared" si="205"/>
        <v>66.44736842105263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7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7">
        <f t="shared" si="205"/>
        <v>145.65217391304347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7">
        <f t="shared" si="205"/>
        <v>25.693877551020407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7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7">
        <f t="shared" si="205"/>
        <v>142.28070175438597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7">
        <f t="shared" si="205"/>
        <v>24.545454545454547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7">
        <f t="shared" ref="P3330:P3393" si="209">IFERROR(E3330/L3330,0)</f>
        <v>292.77777777777777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7">
        <f t="shared" si="209"/>
        <v>44.92307692307692</v>
      </c>
      <c r="Q3331" s="13" t="s">
        <v>8315</v>
      </c>
      <c r="R3331" t="s">
        <v>8316</v>
      </c>
      <c r="S3331" s="18">
        <f t="shared" ref="S3331:S3394" si="210">J3331/(3600*24)+DATE(1970,1,1)</f>
        <v>41837.323009259257</v>
      </c>
      <c r="T3331" s="18">
        <f t="shared" ref="T3331:T3394" si="211">I3331/(3600*24)+DATE(1970,1,1)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7">
        <f t="shared" si="209"/>
        <v>23.10144927536232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7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7">
        <f t="shared" si="209"/>
        <v>72.289156626506028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7">
        <f t="shared" si="209"/>
        <v>32.972972972972975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7">
        <f t="shared" si="209"/>
        <v>116.65217391304348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7">
        <f t="shared" si="209"/>
        <v>79.61904761904762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7">
        <f t="shared" si="209"/>
        <v>27.777777777777779</v>
      </c>
      <c r="Q3338" s="13" t="s">
        <v>8315</v>
      </c>
      <c r="R3338" t="s">
        <v>8316</v>
      </c>
      <c r="S3338" s="18">
        <f t="shared" si="210"/>
        <v>42437.398680555554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7">
        <f t="shared" si="209"/>
        <v>81.029411764705884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7">
        <f t="shared" si="209"/>
        <v>136.84821428571428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7">
        <f t="shared" si="209"/>
        <v>177.61702127659575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7">
        <f t="shared" si="209"/>
        <v>109.07894736842105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7">
        <f t="shared" si="209"/>
        <v>119.64285714285714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7">
        <f t="shared" si="209"/>
        <v>78.205128205128204</v>
      </c>
      <c r="Q3344" s="13" t="s">
        <v>8315</v>
      </c>
      <c r="R3344" t="s">
        <v>8316</v>
      </c>
      <c r="S3344" s="18">
        <f t="shared" si="210"/>
        <v>42062.296412037038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7">
        <f t="shared" si="209"/>
        <v>52.173913043478258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7">
        <f t="shared" si="209"/>
        <v>114.125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7">
        <f t="shared" si="209"/>
        <v>91.666666666666671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7">
        <f t="shared" si="209"/>
        <v>108.59090909090909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7">
        <f t="shared" si="209"/>
        <v>69.822784810126578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7">
        <f t="shared" si="209"/>
        <v>109.57142857142857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7">
        <f t="shared" si="209"/>
        <v>71.666666666666671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7">
        <f t="shared" si="209"/>
        <v>93.611111111111114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7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7">
        <f t="shared" si="209"/>
        <v>35.795454545454547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7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7">
        <f t="shared" si="209"/>
        <v>147.33333333333334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7">
        <f t="shared" si="209"/>
        <v>56.333333333333336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7">
        <f t="shared" si="209"/>
        <v>96.19047619047619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7">
        <f t="shared" si="209"/>
        <v>63.574074074074076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7">
        <f t="shared" si="209"/>
        <v>184.78260869565219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7">
        <f t="shared" si="209"/>
        <v>126.72222222222223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7">
        <f t="shared" si="209"/>
        <v>83.42647058823529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7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7">
        <f t="shared" si="209"/>
        <v>302.30769230769232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7">
        <f t="shared" si="209"/>
        <v>44.138888888888886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7">
        <f t="shared" si="209"/>
        <v>866.66666666666663</v>
      </c>
      <c r="Q3367" s="13" t="s">
        <v>8315</v>
      </c>
      <c r="R3367" t="s">
        <v>8316</v>
      </c>
      <c r="S3367" s="18">
        <f t="shared" si="210"/>
        <v>42321.101759259254</v>
      </c>
      <c r="T3367" s="18">
        <f t="shared" si="211"/>
        <v>42351.101759259254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7">
        <f t="shared" si="209"/>
        <v>61.388888888888886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7">
        <f t="shared" si="209"/>
        <v>29.666666666666668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7">
        <f t="shared" si="209"/>
        <v>45.478260869565219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7">
        <f t="shared" si="209"/>
        <v>96.203703703703709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7">
        <f t="shared" si="209"/>
        <v>67.92307692307692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7">
        <f t="shared" si="209"/>
        <v>30.777777777777779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7">
        <f t="shared" si="209"/>
        <v>38.333333333333336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7">
        <f t="shared" si="209"/>
        <v>66.833333333333329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7">
        <f t="shared" si="209"/>
        <v>71.730769230769226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7">
        <f t="shared" si="209"/>
        <v>176.47058823529412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7">
        <f t="shared" si="209"/>
        <v>421.10526315789474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7">
        <f t="shared" si="209"/>
        <v>104.98701298701299</v>
      </c>
      <c r="Q3379" s="13" t="s">
        <v>8315</v>
      </c>
      <c r="R3379" t="s">
        <v>8316</v>
      </c>
      <c r="S3379" s="18">
        <f t="shared" si="210"/>
        <v>42053.732627314814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7">
        <f t="shared" si="209"/>
        <v>28.19047619047619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7">
        <f t="shared" si="209"/>
        <v>54.55263157894737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7">
        <f t="shared" si="209"/>
        <v>111.89285714285714</v>
      </c>
      <c r="Q3382" s="13" t="s">
        <v>8315</v>
      </c>
      <c r="R3382" t="s">
        <v>8316</v>
      </c>
      <c r="S3382" s="18">
        <f t="shared" si="210"/>
        <v>41937.953449074077</v>
      </c>
      <c r="T3382" s="18">
        <f t="shared" si="211"/>
        <v>41972.995115740741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7">
        <f t="shared" si="209"/>
        <v>85.208333333333329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7">
        <f t="shared" si="209"/>
        <v>76.652173913043484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7">
        <f t="shared" si="209"/>
        <v>65.166666666666671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7">
        <f t="shared" si="209"/>
        <v>93.760312499999998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7">
        <f t="shared" si="209"/>
        <v>133.33333333333334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7">
        <f t="shared" si="209"/>
        <v>51.219512195121951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7">
        <f t="shared" si="209"/>
        <v>100.17142857142858</v>
      </c>
      <c r="Q3389" s="13" t="s">
        <v>8315</v>
      </c>
      <c r="R3389" t="s">
        <v>8316</v>
      </c>
      <c r="S3389" s="18">
        <f t="shared" si="210"/>
        <v>41947.762592592597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7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7">
        <f t="shared" si="209"/>
        <v>184.67741935483872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7">
        <f t="shared" si="209"/>
        <v>69.818181818181813</v>
      </c>
      <c r="Q3392" s="13" t="s">
        <v>8315</v>
      </c>
      <c r="R3392" t="s">
        <v>8316</v>
      </c>
      <c r="S3392" s="18">
        <f t="shared" si="210"/>
        <v>41815.774826388893</v>
      </c>
      <c r="T3392" s="18">
        <f t="shared" si="211"/>
        <v>41830.774826388893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7">
        <f t="shared" si="209"/>
        <v>61.944444444444443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41859.936111111107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7">
        <f t="shared" ref="P3394:P3457" si="213">IFERROR(E3394/L3394,0)</f>
        <v>41.666666666666664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7">
        <f t="shared" si="213"/>
        <v>36.06818181818182</v>
      </c>
      <c r="Q3395" s="13" t="s">
        <v>8315</v>
      </c>
      <c r="R3395" t="s">
        <v>8316</v>
      </c>
      <c r="S3395" s="18">
        <f t="shared" ref="S3395:S3458" si="214">J3395/(3600*24)+DATE(1970,1,1)</f>
        <v>41923.921643518523</v>
      </c>
      <c r="T3395" s="18">
        <f t="shared" ref="T3395:T3458" si="215">I3395/(3600*24)+DATE(1970,1,1)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7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7">
        <f t="shared" si="213"/>
        <v>24.210526315789473</v>
      </c>
      <c r="Q3397" s="13" t="s">
        <v>8315</v>
      </c>
      <c r="R3397" t="s">
        <v>8316</v>
      </c>
      <c r="S3397" s="18">
        <f t="shared" si="214"/>
        <v>42140.712314814809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7">
        <f t="shared" si="213"/>
        <v>55.892857142857146</v>
      </c>
      <c r="Q3398" s="13" t="s">
        <v>8315</v>
      </c>
      <c r="R3398" t="s">
        <v>8316</v>
      </c>
      <c r="S3398" s="18">
        <f t="shared" si="214"/>
        <v>41764.446631944447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7">
        <f t="shared" si="213"/>
        <v>11.666666666666666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7">
        <f t="shared" si="213"/>
        <v>68.353846153846149</v>
      </c>
      <c r="Q3400" s="13" t="s">
        <v>8315</v>
      </c>
      <c r="R3400" t="s">
        <v>8316</v>
      </c>
      <c r="S3400" s="18">
        <f t="shared" si="214"/>
        <v>41941.752037037033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7">
        <f t="shared" si="213"/>
        <v>27.065217391304348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7">
        <f t="shared" si="213"/>
        <v>118.12941176470588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7">
        <f t="shared" si="213"/>
        <v>44.757575757575758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7">
        <f t="shared" si="213"/>
        <v>99.787878787878782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7">
        <f t="shared" si="213"/>
        <v>117.64705882352941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7">
        <f t="shared" si="213"/>
        <v>203.33333333333334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7">
        <f t="shared" si="213"/>
        <v>28.323529411764707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7">
        <f t="shared" si="213"/>
        <v>110.23076923076923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7">
        <f t="shared" si="213"/>
        <v>31.970149253731343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7">
        <f t="shared" si="213"/>
        <v>58.611111111111114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7">
        <f t="shared" si="213"/>
        <v>29.428571428571427</v>
      </c>
      <c r="Q3411" s="13" t="s">
        <v>8315</v>
      </c>
      <c r="R3411" t="s">
        <v>8316</v>
      </c>
      <c r="S3411" s="18">
        <f t="shared" si="214"/>
        <v>42544.814328703702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7">
        <f t="shared" si="213"/>
        <v>81.375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7">
        <f t="shared" si="213"/>
        <v>199.16666666666666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7">
        <f t="shared" si="213"/>
        <v>115.38461538461539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7">
        <f t="shared" si="213"/>
        <v>46.428571428571431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7">
        <f t="shared" si="213"/>
        <v>70.568181818181813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7">
        <f t="shared" si="213"/>
        <v>22.222222222222221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7">
        <f t="shared" si="213"/>
        <v>159.46666666666667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7">
        <f t="shared" si="213"/>
        <v>37.777999999999999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41938.029861111107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7">
        <f t="shared" si="213"/>
        <v>72.053571428571431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7">
        <f t="shared" si="213"/>
        <v>63.695652173913047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7">
        <f t="shared" si="213"/>
        <v>28.411764705882351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7">
        <f t="shared" si="213"/>
        <v>103.21428571428571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7">
        <f t="shared" si="213"/>
        <v>71.152173913043484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7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7">
        <f t="shared" si="213"/>
        <v>81.776315789473685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7">
        <f t="shared" si="213"/>
        <v>297.02980769230766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7">
        <f t="shared" si="213"/>
        <v>46.609195402298852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7">
        <f t="shared" si="213"/>
        <v>51.724137931034484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7">
        <f t="shared" si="213"/>
        <v>40.294117647058826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7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7">
        <f t="shared" si="213"/>
        <v>30.152638888888887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7">
        <f t="shared" si="213"/>
        <v>95.238095238095241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7">
        <f t="shared" si="213"/>
        <v>52.214285714285715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7">
        <f t="shared" si="213"/>
        <v>134.1549295774648</v>
      </c>
      <c r="Q3435" s="13" t="s">
        <v>8315</v>
      </c>
      <c r="R3435" t="s">
        <v>8316</v>
      </c>
      <c r="S3435" s="18">
        <f t="shared" si="214"/>
        <v>41776.06313657407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7">
        <f t="shared" si="213"/>
        <v>62.827380952380949</v>
      </c>
      <c r="Q3436" s="13" t="s">
        <v>8315</v>
      </c>
      <c r="R3436" t="s">
        <v>8316</v>
      </c>
      <c r="S3436" s="18">
        <f t="shared" si="214"/>
        <v>41800.380428240736</v>
      </c>
      <c r="T3436" s="18">
        <f t="shared" si="215"/>
        <v>41830.380428240736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7">
        <f t="shared" si="213"/>
        <v>58.94736842105263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7">
        <f t="shared" si="213"/>
        <v>143.1081081081081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41872.686111111107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7">
        <f t="shared" si="213"/>
        <v>84.166666666666671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7">
        <f t="shared" si="213"/>
        <v>186.07142857142858</v>
      </c>
      <c r="Q3440" s="13" t="s">
        <v>8315</v>
      </c>
      <c r="R3440" t="s">
        <v>8316</v>
      </c>
      <c r="S3440" s="18">
        <f t="shared" si="214"/>
        <v>42100.927858796298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7">
        <f t="shared" si="213"/>
        <v>89.785555555555561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7">
        <f t="shared" si="213"/>
        <v>64.157560975609755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7">
        <f t="shared" si="213"/>
        <v>59.651162790697676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7">
        <f t="shared" si="213"/>
        <v>31.25</v>
      </c>
      <c r="Q3444" s="13" t="s">
        <v>8315</v>
      </c>
      <c r="R3444" t="s">
        <v>8316</v>
      </c>
      <c r="S3444" s="18">
        <f t="shared" si="214"/>
        <v>42124.841111111113</v>
      </c>
      <c r="T3444" s="18">
        <f t="shared" si="215"/>
        <v>42154.841111111113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7">
        <f t="shared" si="213"/>
        <v>41.222222222222221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7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7">
        <f t="shared" si="213"/>
        <v>64.516129032258064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7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7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7">
        <f t="shared" si="213"/>
        <v>51.222222222222221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7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7">
        <f t="shared" si="213"/>
        <v>19.487179487179485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7">
        <f t="shared" si="213"/>
        <v>41.125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7">
        <f t="shared" si="213"/>
        <v>41.405405405405403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7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7">
        <f t="shared" si="213"/>
        <v>33.571428571428569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7">
        <f t="shared" si="213"/>
        <v>145.86956521739131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7">
        <f t="shared" ref="P3458:P3521" si="217">IFERROR(E3458/L3458,0)</f>
        <v>358.6875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7">
        <f t="shared" si="217"/>
        <v>50.981818181818184</v>
      </c>
      <c r="Q3459" s="13" t="s">
        <v>8315</v>
      </c>
      <c r="R3459" t="s">
        <v>8316</v>
      </c>
      <c r="S3459" s="18">
        <f t="shared" ref="S3459:S3522" si="218">J3459/(3600*24)+DATE(1970,1,1)</f>
        <v>42016.706678240742</v>
      </c>
      <c r="T3459" s="18">
        <f t="shared" ref="T3459:T3522" si="219">I3459/(3600*24)+DATE(1970,1,1)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7">
        <f t="shared" si="217"/>
        <v>45.037037037037038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7">
        <f t="shared" si="217"/>
        <v>17.527777777777779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7">
        <f t="shared" si="217"/>
        <v>50</v>
      </c>
      <c r="Q3462" s="13" t="s">
        <v>8315</v>
      </c>
      <c r="R3462" t="s">
        <v>8316</v>
      </c>
      <c r="S3462" s="18">
        <f t="shared" si="218"/>
        <v>41852.527222222227</v>
      </c>
      <c r="T3462" s="18">
        <f t="shared" si="219"/>
        <v>41866.527222222227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7">
        <f t="shared" si="217"/>
        <v>57.916666666666664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7">
        <f t="shared" si="217"/>
        <v>29.705882352941178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7">
        <f t="shared" si="217"/>
        <v>90.684210526315795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7">
        <f t="shared" si="217"/>
        <v>55.012688172043013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7">
        <f t="shared" si="217"/>
        <v>57.222222222222221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7">
        <f t="shared" si="217"/>
        <v>72.950819672131146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7">
        <f t="shared" si="217"/>
        <v>64.468085106382972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7">
        <f t="shared" si="217"/>
        <v>716.35294117647061</v>
      </c>
      <c r="Q3470" s="13" t="s">
        <v>8315</v>
      </c>
      <c r="R3470" t="s">
        <v>8316</v>
      </c>
      <c r="S3470" s="18">
        <f t="shared" si="218"/>
        <v>42605.765381944446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7">
        <f t="shared" si="217"/>
        <v>50.396825396825399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7">
        <f t="shared" si="217"/>
        <v>41.666666666666664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7">
        <f t="shared" si="217"/>
        <v>35.766666666666666</v>
      </c>
      <c r="Q3473" s="13" t="s">
        <v>8315</v>
      </c>
      <c r="R3473" t="s">
        <v>8316</v>
      </c>
      <c r="S3473" s="18">
        <f t="shared" si="218"/>
        <v>41841.820486111115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7">
        <f t="shared" si="217"/>
        <v>88.739130434782609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7">
        <f t="shared" si="217"/>
        <v>148.4848484848485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7">
        <f t="shared" si="217"/>
        <v>51.794871794871796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7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7">
        <f t="shared" si="217"/>
        <v>53.230769230769234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7">
        <f t="shared" si="217"/>
        <v>39.596491228070178</v>
      </c>
      <c r="Q3480" s="13" t="s">
        <v>8315</v>
      </c>
      <c r="R3480" t="s">
        <v>8316</v>
      </c>
      <c r="S3480" s="18">
        <f t="shared" si="218"/>
        <v>42053.916921296295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7">
        <f t="shared" si="217"/>
        <v>34.25</v>
      </c>
      <c r="Q3481" s="13" t="s">
        <v>8315</v>
      </c>
      <c r="R3481" t="s">
        <v>8316</v>
      </c>
      <c r="S3481" s="18">
        <f t="shared" si="218"/>
        <v>41781.855092592596</v>
      </c>
      <c r="T3481" s="18">
        <f t="shared" si="219"/>
        <v>41811.855092592596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7">
        <f t="shared" si="217"/>
        <v>164.61538461538461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7">
        <f t="shared" si="217"/>
        <v>125.05263157894737</v>
      </c>
      <c r="Q3483" s="13" t="s">
        <v>8315</v>
      </c>
      <c r="R3483" t="s">
        <v>8316</v>
      </c>
      <c r="S3483" s="18">
        <f t="shared" si="218"/>
        <v>41989.247546296298</v>
      </c>
      <c r="T3483" s="18">
        <f t="shared" si="219"/>
        <v>42006.247546296298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7">
        <f t="shared" si="217"/>
        <v>51.875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7">
        <f t="shared" si="217"/>
        <v>40.285714285714285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7">
        <f t="shared" si="217"/>
        <v>64.909090909090907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7">
        <f t="shared" si="217"/>
        <v>55.333333333333336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7">
        <f t="shared" si="217"/>
        <v>83.142857142857139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7">
        <f t="shared" si="217"/>
        <v>38.712121212121211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7">
        <f t="shared" si="217"/>
        <v>125.37931034482759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7">
        <f t="shared" si="217"/>
        <v>78.263888888888886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7">
        <f t="shared" si="217"/>
        <v>47.222222222222221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7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7">
        <f t="shared" si="217"/>
        <v>114.29199999999999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7">
        <f t="shared" si="217"/>
        <v>51.724137931034484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7">
        <f t="shared" si="217"/>
        <v>30.76923076923077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7">
        <f t="shared" si="217"/>
        <v>74.208333333333329</v>
      </c>
      <c r="Q3497" s="13" t="s">
        <v>8315</v>
      </c>
      <c r="R3497" t="s">
        <v>8316</v>
      </c>
      <c r="S3497" s="18">
        <f t="shared" si="218"/>
        <v>41915.762835648144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7">
        <f t="shared" si="217"/>
        <v>47.846153846153847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7">
        <f t="shared" si="217"/>
        <v>34.408163265306122</v>
      </c>
      <c r="Q3499" s="13" t="s">
        <v>8315</v>
      </c>
      <c r="R3499" t="s">
        <v>8316</v>
      </c>
      <c r="S3499" s="18">
        <f t="shared" si="218"/>
        <v>42511.741944444446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7">
        <f t="shared" si="217"/>
        <v>40.238095238095241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7">
        <f t="shared" si="217"/>
        <v>60.285714285714285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7">
        <f t="shared" si="217"/>
        <v>25.30952380952381</v>
      </c>
      <c r="Q3502" s="13" t="s">
        <v>8315</v>
      </c>
      <c r="R3502" t="s">
        <v>8316</v>
      </c>
      <c r="S3502" s="18">
        <f t="shared" si="218"/>
        <v>42419.919421296298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7">
        <f t="shared" si="217"/>
        <v>35.952380952380949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7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7">
        <f t="shared" si="217"/>
        <v>70.763157894736835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7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7">
        <f t="shared" si="217"/>
        <v>66.512820512820511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7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7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7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7">
        <f t="shared" si="217"/>
        <v>96.666666666666671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7">
        <f t="shared" si="217"/>
        <v>60.333333333333336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7">
        <f t="shared" si="217"/>
        <v>79.89473684210526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7">
        <f t="shared" si="217"/>
        <v>58.823529411764703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7">
        <f t="shared" si="217"/>
        <v>75.340909090909093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7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7">
        <f t="shared" si="217"/>
        <v>66.956521739130437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7">
        <f t="shared" si="217"/>
        <v>227.27272727272728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7">
        <f t="shared" si="217"/>
        <v>307.69230769230768</v>
      </c>
      <c r="Q3519" s="13" t="s">
        <v>8315</v>
      </c>
      <c r="R3519" t="s">
        <v>8316</v>
      </c>
      <c r="S3519" s="18">
        <f t="shared" si="218"/>
        <v>41794.817523148144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7">
        <f t="shared" si="217"/>
        <v>50.020909090909093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7">
        <f t="shared" si="217"/>
        <v>72.392857142857139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7">
        <f t="shared" ref="P3522:P3585" si="221">IFERROR(E3522/L3522,0)</f>
        <v>95.952380952380949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7">
        <f t="shared" si="221"/>
        <v>45.615384615384613</v>
      </c>
      <c r="Q3523" s="13" t="s">
        <v>8315</v>
      </c>
      <c r="R3523" t="s">
        <v>8316</v>
      </c>
      <c r="S3523" s="18">
        <f t="shared" ref="S3523:S3586" si="222">J3523/(3600*24)+DATE(1970,1,1)</f>
        <v>41881.361342592594</v>
      </c>
      <c r="T3523" s="18">
        <f t="shared" ref="T3523:T3586" si="223">I3523/(3600*24)+DATE(1970,1,1)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7">
        <f t="shared" si="221"/>
        <v>41.029411764705884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7">
        <f t="shared" si="221"/>
        <v>56.825000000000003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7">
        <f t="shared" si="221"/>
        <v>137.24324324324326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7">
        <f t="shared" si="221"/>
        <v>75.714285714285708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7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7">
        <f t="shared" si="221"/>
        <v>81.569767441860463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7">
        <f t="shared" si="221"/>
        <v>45.108108108108105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7">
        <f t="shared" si="221"/>
        <v>36.666666666666664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7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7">
        <f t="shared" si="221"/>
        <v>49.230769230769234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7">
        <f t="shared" si="221"/>
        <v>42.296296296296298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7">
        <f t="shared" si="221"/>
        <v>78.875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42319.802858796298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7">
        <f t="shared" si="221"/>
        <v>38.284313725490193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7">
        <f t="shared" si="221"/>
        <v>44.847826086956523</v>
      </c>
      <c r="Q3537" s="13" t="s">
        <v>8315</v>
      </c>
      <c r="R3537" t="s">
        <v>8316</v>
      </c>
      <c r="S3537" s="18">
        <f t="shared" si="222"/>
        <v>42248.640162037038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7">
        <f t="shared" si="221"/>
        <v>13.529411764705882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7">
        <f t="shared" si="221"/>
        <v>43.5</v>
      </c>
      <c r="Q3539" s="13" t="s">
        <v>8315</v>
      </c>
      <c r="R3539" t="s">
        <v>8316</v>
      </c>
      <c r="S3539" s="18">
        <f t="shared" si="222"/>
        <v>41923.354351851856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7">
        <f t="shared" si="221"/>
        <v>30.951807228915662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7">
        <f t="shared" si="221"/>
        <v>55.230769230769234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7">
        <f t="shared" si="221"/>
        <v>46.125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7">
        <f t="shared" si="221"/>
        <v>39.375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7">
        <f t="shared" si="221"/>
        <v>66.152941176470591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7">
        <f t="shared" si="221"/>
        <v>54.137931034482762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7">
        <f t="shared" si="221"/>
        <v>104.16666666666667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7">
        <f t="shared" si="221"/>
        <v>31.375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7">
        <f t="shared" si="221"/>
        <v>59.210526315789473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7">
        <f t="shared" si="221"/>
        <v>119.17633928571429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7">
        <f t="shared" si="221"/>
        <v>164.61538461538461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7">
        <f t="shared" si="221"/>
        <v>24.285714285714285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7">
        <f t="shared" si="221"/>
        <v>40.9375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7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7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7">
        <f t="shared" si="221"/>
        <v>56.20192307692308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7">
        <f t="shared" si="221"/>
        <v>107.00207547169811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7">
        <f t="shared" si="221"/>
        <v>171.42857142857142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42691.483726851853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7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7">
        <f t="shared" si="221"/>
        <v>179.27598566308242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7">
        <f t="shared" si="221"/>
        <v>22.90909090909091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7">
        <f t="shared" si="221"/>
        <v>43.125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7">
        <f t="shared" si="221"/>
        <v>46.891891891891895</v>
      </c>
      <c r="Q3562" s="13" t="s">
        <v>8315</v>
      </c>
      <c r="R3562" t="s">
        <v>8316</v>
      </c>
      <c r="S3562" s="18">
        <f t="shared" si="222"/>
        <v>42115.889652777776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7">
        <f t="shared" si="221"/>
        <v>47.407407407407405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42221.775000000001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7">
        <f t="shared" si="221"/>
        <v>15.129032258064516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7">
        <f t="shared" si="221"/>
        <v>21.098000000000003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7">
        <f t="shared" si="221"/>
        <v>59.117647058823529</v>
      </c>
      <c r="Q3566" s="13" t="s">
        <v>8315</v>
      </c>
      <c r="R3566" t="s">
        <v>8316</v>
      </c>
      <c r="S3566" s="18">
        <f t="shared" si="222"/>
        <v>42236.623252314814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7">
        <f t="shared" si="221"/>
        <v>97.916666666666671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7">
        <f t="shared" si="221"/>
        <v>55.131578947368418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7">
        <f t="shared" si="221"/>
        <v>26.536585365853657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7">
        <f t="shared" si="221"/>
        <v>58.421052631578945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7">
        <f t="shared" si="221"/>
        <v>122.53658536585365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7">
        <f t="shared" si="221"/>
        <v>87.961538461538467</v>
      </c>
      <c r="Q3572" s="13" t="s">
        <v>8315</v>
      </c>
      <c r="R3572" t="s">
        <v>8316</v>
      </c>
      <c r="S3572" s="18">
        <f t="shared" si="222"/>
        <v>41976.331979166665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7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7">
        <f t="shared" si="221"/>
        <v>55.555555555555557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7">
        <f t="shared" si="221"/>
        <v>39.53846153846154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7">
        <f t="shared" si="221"/>
        <v>136.77777777777777</v>
      </c>
      <c r="Q3576" s="13" t="s">
        <v>8315</v>
      </c>
      <c r="R3576" t="s">
        <v>8316</v>
      </c>
      <c r="S3576" s="18">
        <f t="shared" si="222"/>
        <v>41926.942685185189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7">
        <f t="shared" si="221"/>
        <v>99.343137254901961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7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7">
        <f t="shared" si="221"/>
        <v>28.888888888888889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7">
        <f t="shared" si="221"/>
        <v>40.545945945945945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7">
        <f t="shared" si="221"/>
        <v>35.714285714285715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7">
        <f t="shared" si="221"/>
        <v>37.962962962962962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7">
        <f t="shared" si="221"/>
        <v>33.333333333333336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7">
        <f t="shared" si="221"/>
        <v>58.571428571428569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7">
        <f t="shared" si="221"/>
        <v>135.625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7">
        <f t="shared" ref="P3586:P3649" si="225">IFERROR(E3586/L3586,0)</f>
        <v>30.9375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7">
        <f t="shared" si="225"/>
        <v>176.08695652173913</v>
      </c>
      <c r="Q3587" s="13" t="s">
        <v>8315</v>
      </c>
      <c r="R3587" t="s">
        <v>8316</v>
      </c>
      <c r="S3587" s="18">
        <f t="shared" ref="S3587:S3650" si="226">J3587/(3600*24)+DATE(1970,1,1)</f>
        <v>41964.716319444444</v>
      </c>
      <c r="T3587" s="18">
        <f t="shared" ref="T3587:T3650" si="227">I3587/(3600*24)+DATE(1970,1,1)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7">
        <f t="shared" si="225"/>
        <v>151.9814814814815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7">
        <f t="shared" si="225"/>
        <v>22.607142857142858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7">
        <f t="shared" si="225"/>
        <v>18.272727272727273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7">
        <f t="shared" si="225"/>
        <v>82.258064516129039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7">
        <f t="shared" si="225"/>
        <v>68.534246575342465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7">
        <f t="shared" si="225"/>
        <v>68.055555555555557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7">
        <f t="shared" si="225"/>
        <v>72.714285714285708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7">
        <f t="shared" si="225"/>
        <v>77.186046511627907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7">
        <f t="shared" si="225"/>
        <v>55.972222222222221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7">
        <f t="shared" si="225"/>
        <v>49.693548387096776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7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7">
        <f t="shared" si="225"/>
        <v>77.727272727272734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7">
        <f t="shared" si="225"/>
        <v>40.777777777777779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7">
        <f t="shared" si="225"/>
        <v>59.411764705882355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7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7">
        <f t="shared" si="225"/>
        <v>39.377358490566039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7">
        <f t="shared" si="225"/>
        <v>81.673469387755105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7">
        <f t="shared" si="225"/>
        <v>44.912280701754383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7">
        <f t="shared" si="225"/>
        <v>49.05797101449275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7">
        <f t="shared" si="225"/>
        <v>30.666666666666668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7">
        <f t="shared" si="225"/>
        <v>61.0625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7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7">
        <f t="shared" si="225"/>
        <v>29.62962962962963</v>
      </c>
      <c r="Q3610" s="13" t="s">
        <v>8315</v>
      </c>
      <c r="R3610" t="s">
        <v>8316</v>
      </c>
      <c r="S3610" s="18">
        <f t="shared" si="226"/>
        <v>42506.709374999999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7">
        <f t="shared" si="225"/>
        <v>143.0952380952381</v>
      </c>
      <c r="Q3611" s="13" t="s">
        <v>8315</v>
      </c>
      <c r="R3611" t="s">
        <v>8316</v>
      </c>
      <c r="S3611" s="18">
        <f t="shared" si="226"/>
        <v>42429.991724537038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7">
        <f t="shared" si="225"/>
        <v>52.354838709677416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7">
        <f t="shared" si="225"/>
        <v>66.666666666666671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7">
        <f t="shared" si="225"/>
        <v>126.66666666666667</v>
      </c>
      <c r="Q3614" s="13" t="s">
        <v>8315</v>
      </c>
      <c r="R3614" t="s">
        <v>8316</v>
      </c>
      <c r="S3614" s="18">
        <f t="shared" si="226"/>
        <v>41789.726979166662</v>
      </c>
      <c r="T3614" s="18">
        <f t="shared" si="227"/>
        <v>41799.726979166662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7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7">
        <f t="shared" si="225"/>
        <v>35.492957746478872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7">
        <f t="shared" si="225"/>
        <v>37.083333333333336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7">
        <f t="shared" si="225"/>
        <v>69.333333333333329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7">
        <f t="shared" si="225"/>
        <v>17.254901960784313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7">
        <f t="shared" si="225"/>
        <v>36.071428571428569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7">
        <f t="shared" si="225"/>
        <v>66.470588235294116</v>
      </c>
      <c r="Q3621" s="13" t="s">
        <v>8315</v>
      </c>
      <c r="R3621" t="s">
        <v>8316</v>
      </c>
      <c r="S3621" s="18">
        <f t="shared" si="226"/>
        <v>42661.132245370369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7">
        <f t="shared" si="225"/>
        <v>56.065989847715734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7">
        <f t="shared" si="225"/>
        <v>47.028571428571432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7">
        <f t="shared" si="225"/>
        <v>47.666190476190479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7">
        <f t="shared" si="225"/>
        <v>88.235294117647058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7">
        <f t="shared" si="225"/>
        <v>80.717948717948715</v>
      </c>
      <c r="Q3626" s="13" t="s">
        <v>8315</v>
      </c>
      <c r="R3626" t="s">
        <v>8316</v>
      </c>
      <c r="S3626" s="18">
        <f t="shared" si="226"/>
        <v>42545.774189814816</v>
      </c>
      <c r="T3626" s="18">
        <f t="shared" si="227"/>
        <v>42605.774189814816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7">
        <f t="shared" si="225"/>
        <v>39.487179487179489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7">
        <f t="shared" si="225"/>
        <v>84.854166666666671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7">
        <f t="shared" si="225"/>
        <v>68.965517241379317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7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7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26">
        <v>3000</v>
      </c>
      <c r="E3632" s="2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7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7">
        <f t="shared" si="225"/>
        <v>147.88135593220338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26">
        <v>500</v>
      </c>
      <c r="E3634" s="2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7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7">
        <f t="shared" si="225"/>
        <v>56.838709677419352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7">
        <f t="shared" si="225"/>
        <v>176.94444444444446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7">
        <f t="shared" si="225"/>
        <v>0</v>
      </c>
      <c r="Q3638" s="13" t="s">
        <v>8315</v>
      </c>
      <c r="R3638" t="s">
        <v>8357</v>
      </c>
      <c r="S3638" s="18">
        <f t="shared" si="226"/>
        <v>42226.694780092592</v>
      </c>
      <c r="T3638" s="18">
        <f t="shared" si="227"/>
        <v>42261.694780092592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7">
        <f t="shared" si="225"/>
        <v>66.142857142857139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7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7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7">
        <f t="shared" si="225"/>
        <v>18.333333333333332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7">
        <f t="shared" si="225"/>
        <v>0</v>
      </c>
      <c r="Q3643" s="13" t="s">
        <v>8315</v>
      </c>
      <c r="R3643" t="s">
        <v>8357</v>
      </c>
      <c r="S3643" s="18">
        <f t="shared" si="226"/>
        <v>41899.627071759256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7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7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7">
        <f t="shared" si="225"/>
        <v>68.416666666666671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7">
        <f t="shared" si="225"/>
        <v>60.125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26">
        <v>500</v>
      </c>
      <c r="E3649" s="2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7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7">
        <f t="shared" ref="P3650:P3713" si="229">IFERROR(E3650/L3650,0)</f>
        <v>550.04109589041093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7">
        <f t="shared" si="229"/>
        <v>97.5</v>
      </c>
      <c r="Q3651" s="13" t="s">
        <v>8315</v>
      </c>
      <c r="R3651" t="s">
        <v>8316</v>
      </c>
      <c r="S3651" s="18">
        <f t="shared" ref="S3651:S3714" si="230">J3651/(3600*24)+DATE(1970,1,1)</f>
        <v>41780.712893518517</v>
      </c>
      <c r="T3651" s="18">
        <f t="shared" ref="T3651:T3714" si="231">I3651/(3600*24)+DATE(1970,1,1)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7">
        <f t="shared" si="229"/>
        <v>29.411764705882351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7">
        <f t="shared" si="229"/>
        <v>57.777777777777779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7">
        <f t="shared" si="229"/>
        <v>44.235294117647058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7">
        <f t="shared" si="229"/>
        <v>60.909090909090907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7">
        <f t="shared" si="229"/>
        <v>68.84210526315789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7">
        <f t="shared" si="229"/>
        <v>73.582278481012665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7">
        <f t="shared" si="229"/>
        <v>115.02173913043478</v>
      </c>
      <c r="Q3658" s="13" t="s">
        <v>8315</v>
      </c>
      <c r="R3658" t="s">
        <v>8316</v>
      </c>
      <c r="S3658" s="18">
        <f t="shared" si="230"/>
        <v>42737.910138888888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7">
        <f t="shared" si="229"/>
        <v>110.75</v>
      </c>
      <c r="Q3659" s="13" t="s">
        <v>8315</v>
      </c>
      <c r="R3659" t="s">
        <v>8316</v>
      </c>
      <c r="S3659" s="18">
        <f t="shared" si="230"/>
        <v>42499.629849537036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7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7">
        <f t="shared" si="229"/>
        <v>235.46153846153845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7">
        <f t="shared" si="229"/>
        <v>11.363636363636363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7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7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7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7">
        <f t="shared" si="229"/>
        <v>46.05263157894737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7">
        <f t="shared" si="229"/>
        <v>31.578947368421051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7">
        <f t="shared" si="229"/>
        <v>53.363965517241382</v>
      </c>
      <c r="Q3669" s="13" t="s">
        <v>8315</v>
      </c>
      <c r="R3669" t="s">
        <v>8316</v>
      </c>
      <c r="S3669" s="18">
        <f t="shared" si="230"/>
        <v>42173.970127314809</v>
      </c>
      <c r="T3669" s="18">
        <f t="shared" si="231"/>
        <v>42203.970127314809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7">
        <f t="shared" si="229"/>
        <v>36.964285714285715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7">
        <f t="shared" si="229"/>
        <v>81.294117647058826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7">
        <f t="shared" si="229"/>
        <v>20.083333333333332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7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7">
        <f t="shared" si="229"/>
        <v>53.438596491228068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7">
        <f t="shared" si="229"/>
        <v>39.868421052631582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7">
        <f t="shared" si="229"/>
        <v>145.16129032258064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7">
        <f t="shared" si="229"/>
        <v>23.333333333333332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7">
        <f t="shared" si="229"/>
        <v>64.375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7">
        <f t="shared" si="229"/>
        <v>62.052763819095475</v>
      </c>
      <c r="Q3679" s="13" t="s">
        <v>8315</v>
      </c>
      <c r="R3679" t="s">
        <v>8316</v>
      </c>
      <c r="S3679" s="18">
        <f t="shared" si="230"/>
        <v>41802.574282407411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7">
        <f t="shared" si="229"/>
        <v>66.129032258064512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7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7">
        <f t="shared" si="229"/>
        <v>99.5</v>
      </c>
      <c r="Q3682" s="13" t="s">
        <v>8315</v>
      </c>
      <c r="R3682" t="s">
        <v>8316</v>
      </c>
      <c r="S3682" s="18">
        <f t="shared" si="230"/>
        <v>42627.454097222224</v>
      </c>
      <c r="T3682" s="18">
        <f t="shared" si="231"/>
        <v>42648.454097222224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7">
        <f t="shared" si="229"/>
        <v>62.166666666666664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7">
        <f t="shared" si="229"/>
        <v>62.328358208955223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7">
        <f t="shared" si="229"/>
        <v>58.787878787878789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7">
        <f t="shared" si="229"/>
        <v>45.347826086956523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7">
        <f t="shared" si="229"/>
        <v>41.944444444444443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7">
        <f t="shared" si="229"/>
        <v>59.166666666666664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7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7">
        <f t="shared" si="229"/>
        <v>83.974358974358978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7">
        <f t="shared" si="229"/>
        <v>57.258064516129032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7">
        <f t="shared" si="229"/>
        <v>58.064516129032256</v>
      </c>
      <c r="Q3692" s="13" t="s">
        <v>8315</v>
      </c>
      <c r="R3692" t="s">
        <v>8316</v>
      </c>
      <c r="S3692" s="18">
        <f t="shared" si="230"/>
        <v>41940.598182870366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7">
        <f t="shared" si="229"/>
        <v>186.80291970802921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7">
        <f t="shared" si="229"/>
        <v>74.117647058823536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7">
        <f t="shared" si="229"/>
        <v>30.714285714285715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7">
        <f t="shared" si="229"/>
        <v>62.666666666666664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7">
        <f t="shared" si="229"/>
        <v>121.36363636363636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7">
        <f t="shared" si="229"/>
        <v>39.743589743589745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7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7">
        <f t="shared" si="229"/>
        <v>40.632352941176471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7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7">
        <f t="shared" si="229"/>
        <v>33.666666666666664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7">
        <f t="shared" si="229"/>
        <v>38.589743589743591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7">
        <f t="shared" si="229"/>
        <v>155.95238095238096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7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7">
        <f t="shared" si="229"/>
        <v>15.148518518518518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7">
        <f t="shared" si="229"/>
        <v>83.571428571428569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7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7">
        <f t="shared" si="229"/>
        <v>80.869565217391298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7">
        <f t="shared" si="229"/>
        <v>53.846153846153847</v>
      </c>
      <c r="Q3710" s="13" t="s">
        <v>8315</v>
      </c>
      <c r="R3710" t="s">
        <v>8316</v>
      </c>
      <c r="S3710" s="18">
        <f t="shared" si="230"/>
        <v>41810.142199074078</v>
      </c>
      <c r="T3710" s="18">
        <f t="shared" si="231"/>
        <v>41824.142199074078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7">
        <f t="shared" si="229"/>
        <v>30.928571428571427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7">
        <f t="shared" si="229"/>
        <v>67.962962962962962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7">
        <f t="shared" si="229"/>
        <v>27.142857142857142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7">
        <f t="shared" ref="P3714:P3777" si="233">IFERROR(E3714/L3714,0)</f>
        <v>110.86538461538461</v>
      </c>
      <c r="Q3714" s="13" t="s">
        <v>8315</v>
      </c>
      <c r="R3714" t="s">
        <v>8316</v>
      </c>
      <c r="S3714" s="18">
        <f t="shared" si="230"/>
        <v>42134.172071759254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7">
        <f t="shared" si="233"/>
        <v>106.84210526315789</v>
      </c>
      <c r="Q3715" s="13" t="s">
        <v>8315</v>
      </c>
      <c r="R3715" t="s">
        <v>8316</v>
      </c>
      <c r="S3715" s="18">
        <f t="shared" ref="S3715:S3778" si="234">J3715/(3600*24)+DATE(1970,1,1)</f>
        <v>42505.738032407404</v>
      </c>
      <c r="T3715" s="18">
        <f t="shared" ref="T3715:T3778" si="235">I3715/(3600*24)+DATE(1970,1,1)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7">
        <f t="shared" si="233"/>
        <v>105.51546391752578</v>
      </c>
      <c r="Q3716" s="13" t="s">
        <v>8315</v>
      </c>
      <c r="R3716" t="s">
        <v>8316</v>
      </c>
      <c r="S3716" s="18">
        <f t="shared" si="234"/>
        <v>42118.556331018517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7">
        <f t="shared" si="233"/>
        <v>132.96296296296296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7">
        <f t="shared" si="233"/>
        <v>51.916666666666664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7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7">
        <f t="shared" si="233"/>
        <v>26.021739130434781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7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7">
        <f t="shared" si="233"/>
        <v>86.224999999999994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7">
        <f t="shared" si="233"/>
        <v>114.54545454545455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7">
        <f t="shared" si="233"/>
        <v>47.657142857142858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7">
        <f t="shared" si="233"/>
        <v>72.888888888888886</v>
      </c>
      <c r="Q3725" s="13" t="s">
        <v>8315</v>
      </c>
      <c r="R3725" t="s">
        <v>8316</v>
      </c>
      <c r="S3725" s="18">
        <f t="shared" si="234"/>
        <v>41943.753032407403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7">
        <f t="shared" si="233"/>
        <v>49.545505617977533</v>
      </c>
      <c r="Q3726" s="13" t="s">
        <v>8315</v>
      </c>
      <c r="R3726" t="s">
        <v>8316</v>
      </c>
      <c r="S3726" s="18">
        <f t="shared" si="234"/>
        <v>42465.491435185184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7">
        <f t="shared" si="233"/>
        <v>62.586956521739133</v>
      </c>
      <c r="Q3728" s="13" t="s">
        <v>8315</v>
      </c>
      <c r="R3728" t="s">
        <v>8316</v>
      </c>
      <c r="S3728" s="18">
        <f t="shared" si="234"/>
        <v>42462.140868055554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7">
        <f t="shared" si="233"/>
        <v>61.060606060606062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7">
        <f t="shared" si="233"/>
        <v>60.064516129032256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7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7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7">
        <f t="shared" si="233"/>
        <v>51.666666666666664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7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7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7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7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7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7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7">
        <f t="shared" si="233"/>
        <v>100.625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7">
        <f t="shared" si="233"/>
        <v>25.571428571428573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7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7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7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7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7">
        <f t="shared" si="233"/>
        <v>10</v>
      </c>
      <c r="Q3747" s="13" t="s">
        <v>8315</v>
      </c>
      <c r="R3747" t="s">
        <v>8316</v>
      </c>
      <c r="S3747" s="18">
        <f t="shared" si="234"/>
        <v>41831.697939814811</v>
      </c>
      <c r="T3747" s="18">
        <f t="shared" si="235"/>
        <v>41861.697939814811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7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7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7">
        <f t="shared" si="233"/>
        <v>99.538461538461533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7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7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7">
        <f t="shared" si="233"/>
        <v>120.54545454545455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42462.993900462963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26">
        <v>500</v>
      </c>
      <c r="E3754" s="2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7">
        <f t="shared" si="233"/>
        <v>37.666666666666664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7">
        <f t="shared" si="233"/>
        <v>172.23333333333332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7">
        <f t="shared" si="233"/>
        <v>111.11111111111111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26">
        <v>550</v>
      </c>
      <c r="E3757" s="2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7">
        <f t="shared" si="233"/>
        <v>25.464285714285715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7">
        <f t="shared" si="233"/>
        <v>267.64705882352939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7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7">
        <f t="shared" si="233"/>
        <v>59.03846153846154</v>
      </c>
      <c r="Q3760" s="13" t="s">
        <v>8315</v>
      </c>
      <c r="R3760" t="s">
        <v>8357</v>
      </c>
      <c r="S3760" s="18">
        <f t="shared" si="234"/>
        <v>41747.471504629633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7">
        <f t="shared" si="233"/>
        <v>50.111022727272733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7">
        <f t="shared" si="233"/>
        <v>55.502967032967035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26">
        <v>500</v>
      </c>
      <c r="E3763" s="2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7">
        <f t="shared" si="233"/>
        <v>166.66666666666666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26">
        <v>1250</v>
      </c>
      <c r="E3764" s="2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7">
        <f t="shared" si="233"/>
        <v>47.428571428571431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7">
        <f t="shared" si="233"/>
        <v>64.935064935064929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7">
        <f t="shared" si="233"/>
        <v>55.555555555555557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42519.025000000001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7">
        <f t="shared" si="233"/>
        <v>74.224299065420567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7">
        <f t="shared" si="233"/>
        <v>106.9271875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7">
        <f t="shared" si="233"/>
        <v>41.696428571428569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7">
        <f t="shared" si="233"/>
        <v>74.243275862068955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7">
        <f t="shared" si="233"/>
        <v>73.333333333333329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26">
        <v>2000</v>
      </c>
      <c r="E3772" s="2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7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7">
        <f t="shared" si="233"/>
        <v>38.421052631578945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7">
        <f t="shared" si="233"/>
        <v>166.96969696969697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7">
        <f t="shared" si="233"/>
        <v>94.912280701754383</v>
      </c>
      <c r="Q3775" s="13" t="s">
        <v>8315</v>
      </c>
      <c r="R3775" t="s">
        <v>8357</v>
      </c>
      <c r="S3775" s="18">
        <f t="shared" si="234"/>
        <v>42656.005173611113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7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7">
        <f t="shared" si="233"/>
        <v>143.21428571428572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7">
        <f t="shared" ref="P3778:P3841" si="237">IFERROR(E3778/L3778,0)</f>
        <v>90.819148936170208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7">
        <f t="shared" si="237"/>
        <v>48.542372881355931</v>
      </c>
      <c r="Q3779" s="13" t="s">
        <v>8315</v>
      </c>
      <c r="R3779" t="s">
        <v>8357</v>
      </c>
      <c r="S3779" s="18">
        <f t="shared" ref="S3779:S3842" si="238">J3779/(3600*24)+DATE(1970,1,1)</f>
        <v>41887.111354166671</v>
      </c>
      <c r="T3779" s="18">
        <f t="shared" ref="T3779:T3842" si="239">I3779/(3600*24)+DATE(1970,1,1)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7">
        <f t="shared" si="237"/>
        <v>70.027777777777771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7">
        <f t="shared" si="237"/>
        <v>135.62608695652173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42455.693749999999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7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42198.837500000001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7">
        <f t="shared" si="237"/>
        <v>94.90384615384616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26">
        <v>2000</v>
      </c>
      <c r="E3784" s="2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7">
        <f t="shared" si="237"/>
        <v>75.370370370370367</v>
      </c>
      <c r="Q3784" s="13" t="s">
        <v>8315</v>
      </c>
      <c r="R3784" t="s">
        <v>8357</v>
      </c>
      <c r="S3784" s="18">
        <f t="shared" si="238"/>
        <v>42546.862233796295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7">
        <f t="shared" si="237"/>
        <v>64.458333333333329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7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26">
        <v>2000</v>
      </c>
      <c r="E3787" s="2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7">
        <f t="shared" si="237"/>
        <v>93.774647887323937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7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7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26">
        <v>3550</v>
      </c>
      <c r="E3791" s="2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7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7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7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7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7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26">
        <v>5000</v>
      </c>
      <c r="E3796" s="2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7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26">
        <v>600</v>
      </c>
      <c r="E3797" s="2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7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7">
        <f t="shared" si="237"/>
        <v>145.40540540540542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7">
        <f t="shared" si="237"/>
        <v>205</v>
      </c>
      <c r="Q3800" s="13" t="s">
        <v>8315</v>
      </c>
      <c r="R3800" t="s">
        <v>8357</v>
      </c>
      <c r="S3800" s="18">
        <f t="shared" si="238"/>
        <v>41831.722777777773</v>
      </c>
      <c r="T3800" s="18">
        <f t="shared" si="239"/>
        <v>41861.722777777773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7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7">
        <f t="shared" si="237"/>
        <v>55.0625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7">
        <f t="shared" si="237"/>
        <v>47.333333333333336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7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7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7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7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7">
        <f t="shared" si="237"/>
        <v>50.555555555555557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7">
        <f t="shared" si="237"/>
        <v>41.666666666666664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7">
        <f t="shared" si="237"/>
        <v>53.289473684210527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7">
        <f t="shared" si="237"/>
        <v>70.230769230769226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7">
        <f t="shared" si="237"/>
        <v>43.421052631578945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7">
        <f t="shared" si="237"/>
        <v>199.18181818181819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7">
        <f t="shared" si="237"/>
        <v>78.518148148148143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7">
        <f t="shared" si="237"/>
        <v>61.823529411764703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7">
        <f t="shared" si="237"/>
        <v>50.000500000000002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7">
        <f t="shared" si="237"/>
        <v>48.339729729729726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7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7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7">
        <f t="shared" si="237"/>
        <v>40.92307692307692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7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7">
        <f t="shared" si="237"/>
        <v>79.543478260869563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7">
        <f t="shared" si="237"/>
        <v>72.381578947368425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7">
        <f t="shared" si="237"/>
        <v>64.634146341463421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7">
        <f t="shared" si="237"/>
        <v>38.571428571428569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7">
        <f t="shared" si="237"/>
        <v>107.57142857142857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7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7">
        <f t="shared" si="237"/>
        <v>70.461538461538467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7">
        <f t="shared" si="237"/>
        <v>178.57142857142858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42004.569293981476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7">
        <f t="shared" si="237"/>
        <v>62.625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7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7">
        <f t="shared" si="237"/>
        <v>58.901111111111113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7">
        <f t="shared" si="237"/>
        <v>139.55555555555554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7">
        <f t="shared" si="237"/>
        <v>70</v>
      </c>
      <c r="Q3835" s="13" t="s">
        <v>8315</v>
      </c>
      <c r="R3835" t="s">
        <v>8316</v>
      </c>
      <c r="S3835" s="18">
        <f t="shared" si="238"/>
        <v>41963.872361111113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7">
        <f t="shared" si="237"/>
        <v>57.385964912280699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7">
        <f t="shared" si="237"/>
        <v>64.285714285714292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7">
        <f t="shared" si="237"/>
        <v>120.11764705882354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7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7">
        <f t="shared" si="237"/>
        <v>63.28125</v>
      </c>
      <c r="Q3841" s="13" t="s">
        <v>8315</v>
      </c>
      <c r="R3841" t="s">
        <v>8316</v>
      </c>
      <c r="S3841" s="18">
        <f t="shared" si="238"/>
        <v>42155.142638888894</v>
      </c>
      <c r="T3841" s="18">
        <f t="shared" si="239"/>
        <v>42215.142638888894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7">
        <f t="shared" ref="P3842:P3905" si="241">IFERROR(E3842/L3842,0)</f>
        <v>21.666666666666668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7">
        <f t="shared" si="241"/>
        <v>25.647058823529413</v>
      </c>
      <c r="Q3843" s="13" t="s">
        <v>8315</v>
      </c>
      <c r="R3843" t="s">
        <v>8316</v>
      </c>
      <c r="S3843" s="18">
        <f t="shared" ref="S3843:S3906" si="242">J3843/(3600*24)+DATE(1970,1,1)</f>
        <v>41780.785729166666</v>
      </c>
      <c r="T3843" s="18">
        <f t="shared" ref="T3843:T3906" si="243">I3843/(3600*24)+DATE(1970,1,1)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7">
        <f t="shared" si="241"/>
        <v>47.695652173913047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7">
        <f t="shared" si="241"/>
        <v>56.05263157894737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7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7">
        <f t="shared" si="241"/>
        <v>70.166666666666671</v>
      </c>
      <c r="Q3847" s="13" t="s">
        <v>8315</v>
      </c>
      <c r="R3847" t="s">
        <v>8316</v>
      </c>
      <c r="S3847" s="18">
        <f t="shared" si="242"/>
        <v>42248.627013888894</v>
      </c>
      <c r="T3847" s="18">
        <f t="shared" si="243"/>
        <v>42278.627013888894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7">
        <f t="shared" si="241"/>
        <v>23.625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7">
        <f t="shared" si="241"/>
        <v>188.55555555555554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7">
        <f t="shared" si="241"/>
        <v>49.511627906976742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7">
        <f t="shared" si="241"/>
        <v>75.464285714285708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7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7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7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7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7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7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7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7">
        <f t="shared" si="241"/>
        <v>10</v>
      </c>
      <c r="Q3860" s="13" t="s">
        <v>8315</v>
      </c>
      <c r="R3860" t="s">
        <v>8316</v>
      </c>
      <c r="S3860" s="18">
        <f t="shared" si="242"/>
        <v>42128.431064814809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7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7">
        <f t="shared" si="241"/>
        <v>81.538461538461533</v>
      </c>
      <c r="Q3862" s="13" t="s">
        <v>8315</v>
      </c>
      <c r="R3862" t="s">
        <v>8316</v>
      </c>
      <c r="S3862" s="18">
        <f t="shared" si="242"/>
        <v>41833.660995370374</v>
      </c>
      <c r="T3862" s="18">
        <f t="shared" si="243"/>
        <v>41863.660995370374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7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7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7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7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7">
        <f t="shared" si="241"/>
        <v>46.428571428571431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7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7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26">
        <v>5000</v>
      </c>
      <c r="E3870" s="2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7">
        <f t="shared" si="241"/>
        <v>10</v>
      </c>
      <c r="Q3870" s="13" t="s">
        <v>8315</v>
      </c>
      <c r="R3870" t="s">
        <v>8357</v>
      </c>
      <c r="S3870" s="18">
        <f t="shared" si="242"/>
        <v>41865.659780092596</v>
      </c>
      <c r="T3870" s="18">
        <f t="shared" si="243"/>
        <v>41890.659780092596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7">
        <f t="shared" si="241"/>
        <v>30.133333333333333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7">
        <f t="shared" si="241"/>
        <v>150</v>
      </c>
      <c r="Q3872" s="13" t="s">
        <v>8315</v>
      </c>
      <c r="R3872" t="s">
        <v>8357</v>
      </c>
      <c r="S3872" s="18">
        <f t="shared" si="242"/>
        <v>41793.172199074077</v>
      </c>
      <c r="T3872" s="18">
        <f t="shared" si="243"/>
        <v>41823.172199074077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7">
        <f t="shared" si="241"/>
        <v>13.333333333333334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7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7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7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26">
        <v>3900</v>
      </c>
      <c r="E3878" s="2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7">
        <f t="shared" si="241"/>
        <v>44.760869565217391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7">
        <f t="shared" si="241"/>
        <v>88.642857142857139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7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26">
        <v>15000</v>
      </c>
      <c r="E3881" s="2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7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26">
        <v>7500</v>
      </c>
      <c r="E3882" s="2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7">
        <f t="shared" si="241"/>
        <v>57.647058823529413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7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7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26">
        <v>15000</v>
      </c>
      <c r="E3885" s="2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7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7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7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7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7">
        <f t="shared" si="241"/>
        <v>38.714285714285715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7">
        <f t="shared" si="241"/>
        <v>13.111111111111111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7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7">
        <f t="shared" si="241"/>
        <v>37.142857142857146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7">
        <f t="shared" si="241"/>
        <v>0</v>
      </c>
      <c r="Q3894" s="13" t="s">
        <v>8315</v>
      </c>
      <c r="R3894" t="s">
        <v>8316</v>
      </c>
      <c r="S3894" s="18">
        <f t="shared" si="242"/>
        <v>41867.652280092589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7">
        <f t="shared" si="241"/>
        <v>128.27380952380952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7">
        <f t="shared" si="241"/>
        <v>47.272727272727273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7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7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7">
        <f t="shared" si="241"/>
        <v>50.875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7">
        <f t="shared" si="241"/>
        <v>62.5</v>
      </c>
      <c r="Q3901" s="13" t="s">
        <v>8315</v>
      </c>
      <c r="R3901" t="s">
        <v>8316</v>
      </c>
      <c r="S3901" s="18">
        <f t="shared" si="242"/>
        <v>41843.775011574078</v>
      </c>
      <c r="T3901" s="18">
        <f t="shared" si="243"/>
        <v>41863.775011574078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7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7">
        <f t="shared" si="241"/>
        <v>25</v>
      </c>
      <c r="Q3903" s="13" t="s">
        <v>8315</v>
      </c>
      <c r="R3903" t="s">
        <v>8316</v>
      </c>
      <c r="S3903" s="18">
        <f t="shared" si="242"/>
        <v>42317.826377314814</v>
      </c>
      <c r="T3903" s="18">
        <f t="shared" si="243"/>
        <v>42357.826377314814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7">
        <f t="shared" si="241"/>
        <v>47.258064516129032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7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7">
        <f t="shared" ref="P3906:P3969" si="245">IFERROR(E3906/L3906,0)</f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7">
        <f t="shared" si="245"/>
        <v>24.714285714285715</v>
      </c>
      <c r="Q3907" s="13" t="s">
        <v>8315</v>
      </c>
      <c r="R3907" t="s">
        <v>8316</v>
      </c>
      <c r="S3907" s="18">
        <f t="shared" ref="S3907:S3970" si="246">J3907/(3600*24)+DATE(1970,1,1)</f>
        <v>42124.623877314814</v>
      </c>
      <c r="T3907" s="18">
        <f t="shared" ref="T3907:T3970" si="247">I3907/(3600*24)+DATE(1970,1,1)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7">
        <f t="shared" si="245"/>
        <v>63.125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7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7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7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7">
        <f t="shared" si="245"/>
        <v>61.666666666666664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7">
        <f t="shared" si="245"/>
        <v>83.138888888888886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7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7">
        <f t="shared" si="245"/>
        <v>142.85714285714286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7">
        <f t="shared" si="245"/>
        <v>33.666666666666664</v>
      </c>
      <c r="Q3916" s="13" t="s">
        <v>8315</v>
      </c>
      <c r="R3916" t="s">
        <v>8316</v>
      </c>
      <c r="S3916" s="18">
        <f t="shared" si="246"/>
        <v>42114.818935185191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7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7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7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7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7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42687.428935185184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7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7">
        <f t="shared" si="245"/>
        <v>10.166666666666666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7">
        <f t="shared" si="245"/>
        <v>81.411764705882348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7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7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7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7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7">
        <f t="shared" si="245"/>
        <v>32.357142857142854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7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7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7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7">
        <f t="shared" si="245"/>
        <v>91.833333333333329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7">
        <f t="shared" si="245"/>
        <v>45.833333333333336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7">
        <f t="shared" si="245"/>
        <v>57.173913043478258</v>
      </c>
      <c r="Q3937" s="13" t="s">
        <v>8315</v>
      </c>
      <c r="R3937" t="s">
        <v>8316</v>
      </c>
      <c r="S3937" s="18">
        <f t="shared" si="246"/>
        <v>42221.656782407408</v>
      </c>
      <c r="T3937" s="18">
        <f t="shared" si="247"/>
        <v>42281.656782407408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7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7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7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42151.905717592592</v>
      </c>
      <c r="T3940" s="18">
        <f t="shared" si="247"/>
        <v>42182.905717592592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7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7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7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7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7">
        <f t="shared" si="245"/>
        <v>137.07692307692307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7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7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7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7">
        <f t="shared" si="245"/>
        <v>0</v>
      </c>
      <c r="Q3950" s="13" t="s">
        <v>8315</v>
      </c>
      <c r="R3950" t="s">
        <v>8316</v>
      </c>
      <c r="S3950" s="18">
        <f t="shared" si="246"/>
        <v>41829.325497685189</v>
      </c>
      <c r="T3950" s="18">
        <f t="shared" si="247"/>
        <v>41889.325497685189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7">
        <f t="shared" si="245"/>
        <v>49.28125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7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7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7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7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7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7">
        <f t="shared" si="245"/>
        <v>53.125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7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7">
        <f t="shared" si="245"/>
        <v>7</v>
      </c>
      <c r="Q3959" s="13" t="s">
        <v>8315</v>
      </c>
      <c r="R3959" t="s">
        <v>8316</v>
      </c>
      <c r="S3959" s="18">
        <f t="shared" si="246"/>
        <v>42513.976319444446</v>
      </c>
      <c r="T3959" s="18">
        <f t="shared" si="247"/>
        <v>42559.976319444446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7">
        <f t="shared" si="245"/>
        <v>40.0625</v>
      </c>
      <c r="Q3960" s="13" t="s">
        <v>8315</v>
      </c>
      <c r="R3960" t="s">
        <v>8316</v>
      </c>
      <c r="S3960" s="18">
        <f t="shared" si="246"/>
        <v>41816.950370370367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7">
        <f t="shared" si="245"/>
        <v>24.333333333333332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7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7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7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7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7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7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7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7">
        <f t="shared" ref="P3970:P4033" si="249">IFERROR(E3970/L3970,0)</f>
        <v>47.909090909090907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7">
        <f t="shared" si="249"/>
        <v>35.166666666666664</v>
      </c>
      <c r="Q3971" s="13" t="s">
        <v>8315</v>
      </c>
      <c r="R3971" t="s">
        <v>8316</v>
      </c>
      <c r="S3971" s="18">
        <f t="shared" ref="S3971:S4034" si="250">J3971/(3600*24)+DATE(1970,1,1)</f>
        <v>42601.854699074072</v>
      </c>
      <c r="T3971" s="18">
        <f t="shared" ref="T3971:T4034" si="251">I3971/(3600*24)+DATE(1970,1,1)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7">
        <f t="shared" si="249"/>
        <v>5.5</v>
      </c>
      <c r="Q3972" s="13" t="s">
        <v>8315</v>
      </c>
      <c r="R3972" t="s">
        <v>8316</v>
      </c>
      <c r="S3972" s="18">
        <f t="shared" si="250"/>
        <v>42447.863553240742</v>
      </c>
      <c r="T3972" s="18">
        <f t="shared" si="251"/>
        <v>42477.863553240742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7">
        <f t="shared" si="249"/>
        <v>22.666666666666668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7">
        <f t="shared" si="249"/>
        <v>26.375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7">
        <f t="shared" si="249"/>
        <v>105.54054054054055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7">
        <f t="shared" si="249"/>
        <v>29.09090909090909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7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7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7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7">
        <f t="shared" si="249"/>
        <v>18.333333333333332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7">
        <f t="shared" si="249"/>
        <v>64.285714285714292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7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7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7">
        <f t="shared" si="249"/>
        <v>84.282608695652172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7">
        <f t="shared" si="249"/>
        <v>9.5</v>
      </c>
      <c r="Q3986" s="13" t="s">
        <v>8315</v>
      </c>
      <c r="R3986" t="s">
        <v>8316</v>
      </c>
      <c r="S3986" s="18">
        <f t="shared" si="250"/>
        <v>41920.963472222225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7">
        <f t="shared" si="249"/>
        <v>33.736842105263158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7">
        <f t="shared" si="249"/>
        <v>37.53846153846154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7">
        <f t="shared" si="249"/>
        <v>11.615384615384615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7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7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7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7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7">
        <f t="shared" si="249"/>
        <v>60.111111111111114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7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7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7">
        <f t="shared" si="249"/>
        <v>29.235294117647058</v>
      </c>
      <c r="Q3998" s="13" t="s">
        <v>8315</v>
      </c>
      <c r="R3998" t="s">
        <v>8316</v>
      </c>
      <c r="S3998" s="18">
        <f t="shared" si="250"/>
        <v>41950.266944444447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7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7">
        <f t="shared" si="249"/>
        <v>59.583333333333336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7">
        <f t="shared" si="249"/>
        <v>82.571428571428569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7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7">
        <f t="shared" si="249"/>
        <v>32.357142857142854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7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7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7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7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7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41877.686111111107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7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7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7">
        <f t="shared" si="249"/>
        <v>45.842105263157897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7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7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7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7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7">
        <f t="shared" si="249"/>
        <v>1</v>
      </c>
      <c r="Q4017" s="13" t="s">
        <v>8315</v>
      </c>
      <c r="R4017" t="s">
        <v>8316</v>
      </c>
      <c r="S4017" s="18">
        <f t="shared" si="250"/>
        <v>42174.780821759261</v>
      </c>
      <c r="T4017" s="18">
        <f t="shared" si="251"/>
        <v>42204.780821759261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7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7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7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7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7">
        <f t="shared" si="249"/>
        <v>33.333333333333336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7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7">
        <f t="shared" si="249"/>
        <v>63.558375634517766</v>
      </c>
      <c r="Q4024" s="13" t="s">
        <v>8315</v>
      </c>
      <c r="R4024" t="s">
        <v>8316</v>
      </c>
      <c r="S4024" s="18">
        <f t="shared" si="250"/>
        <v>41990.584108796298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7">
        <f t="shared" si="249"/>
        <v>0</v>
      </c>
      <c r="Q4025" s="13" t="s">
        <v>8315</v>
      </c>
      <c r="R4025" t="s">
        <v>8316</v>
      </c>
      <c r="S4025" s="18">
        <f t="shared" si="250"/>
        <v>42408.999571759261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7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7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7">
        <f t="shared" si="249"/>
        <v>30.714285714285715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7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7">
        <f t="shared" si="249"/>
        <v>0</v>
      </c>
      <c r="Q4031" s="13" t="s">
        <v>8315</v>
      </c>
      <c r="R4031" t="s">
        <v>8316</v>
      </c>
      <c r="S4031" s="18">
        <f t="shared" si="250"/>
        <v>42322.02511574074</v>
      </c>
      <c r="T4031" s="18">
        <f t="shared" si="251"/>
        <v>42352.02511574074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7">
        <f t="shared" si="249"/>
        <v>66.666666666666671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42403.78402777778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7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7">
        <f t="shared" ref="P4034:P4097" si="253">IFERROR(E4034/L4034,0)</f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7">
        <f t="shared" si="253"/>
        <v>65.340319148936175</v>
      </c>
      <c r="Q4035" s="13" t="s">
        <v>8315</v>
      </c>
      <c r="R4035" t="s">
        <v>8316</v>
      </c>
      <c r="S4035" s="18">
        <f t="shared" ref="S4035:S4098" si="254">J4035/(3600*24)+DATE(1970,1,1)</f>
        <v>42614.268796296295</v>
      </c>
      <c r="T4035" s="18">
        <f t="shared" ref="T4035:T4098" si="255">I4035/(3600*24)+DATE(1970,1,1)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7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7">
        <f t="shared" si="253"/>
        <v>147.4</v>
      </c>
      <c r="Q4037" s="13" t="s">
        <v>8315</v>
      </c>
      <c r="R4037" t="s">
        <v>8316</v>
      </c>
      <c r="S4037" s="18">
        <f t="shared" si="254"/>
        <v>41903.882951388892</v>
      </c>
      <c r="T4037" s="18">
        <f t="shared" si="255"/>
        <v>41933.882951388892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7">
        <f t="shared" si="253"/>
        <v>166.05882352941177</v>
      </c>
      <c r="Q4038" s="13" t="s">
        <v>8315</v>
      </c>
      <c r="R4038" t="s">
        <v>8316</v>
      </c>
      <c r="S4038" s="18">
        <f t="shared" si="254"/>
        <v>41804.937083333338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7">
        <f t="shared" si="253"/>
        <v>40</v>
      </c>
      <c r="Q4039" s="13" t="s">
        <v>8315</v>
      </c>
      <c r="R4039" t="s">
        <v>8316</v>
      </c>
      <c r="S4039" s="18">
        <f t="shared" si="254"/>
        <v>42497.070775462962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7">
        <f t="shared" si="253"/>
        <v>75.25</v>
      </c>
      <c r="Q4040" s="13" t="s">
        <v>8315</v>
      </c>
      <c r="R4040" t="s">
        <v>8316</v>
      </c>
      <c r="S4040" s="18">
        <f t="shared" si="254"/>
        <v>41869.798726851848</v>
      </c>
      <c r="T4040" s="18">
        <f t="shared" si="255"/>
        <v>41929.798726851848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7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7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7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7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7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7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7">
        <f t="shared" si="253"/>
        <v>38.333333333333336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7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7">
        <f t="shared" si="253"/>
        <v>32.978021978021978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7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7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7">
        <f t="shared" si="253"/>
        <v>0</v>
      </c>
      <c r="Q4053" s="13" t="s">
        <v>8315</v>
      </c>
      <c r="R4053" t="s">
        <v>8316</v>
      </c>
      <c r="S4053" s="18">
        <f t="shared" si="254"/>
        <v>41761.810150462959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7">
        <f t="shared" si="253"/>
        <v>86.615384615384613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7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7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7">
        <f t="shared" si="253"/>
        <v>41.952380952380949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7">
        <f t="shared" si="253"/>
        <v>88.333333333333329</v>
      </c>
      <c r="Q4058" s="13" t="s">
        <v>8315</v>
      </c>
      <c r="R4058" t="s">
        <v>8316</v>
      </c>
      <c r="S4058" s="18">
        <f t="shared" si="254"/>
        <v>42534.933321759258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7">
        <f t="shared" si="253"/>
        <v>129.16666666666666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7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7">
        <f t="shared" si="253"/>
        <v>35.714285714285715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7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7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7">
        <f t="shared" si="253"/>
        <v>163.33333333333334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7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7">
        <f t="shared" si="253"/>
        <v>64.166666666666671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7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7">
        <f t="shared" si="253"/>
        <v>179.11764705882354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7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7">
        <f t="shared" si="253"/>
        <v>33.07692307692308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7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7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7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7">
        <f t="shared" si="253"/>
        <v>18.5</v>
      </c>
      <c r="Q4075" s="13" t="s">
        <v>8315</v>
      </c>
      <c r="R4075" t="s">
        <v>8316</v>
      </c>
      <c r="S4075" s="18">
        <f t="shared" si="254"/>
        <v>42078.345208333332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7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7">
        <f t="shared" si="253"/>
        <v>44.307692307692307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7">
        <f t="shared" si="253"/>
        <v>0</v>
      </c>
      <c r="Q4078" s="13" t="s">
        <v>8315</v>
      </c>
      <c r="R4078" t="s">
        <v>8316</v>
      </c>
      <c r="S4078" s="18">
        <f t="shared" si="254"/>
        <v>41905.795706018514</v>
      </c>
      <c r="T4078" s="18">
        <f t="shared" si="255"/>
        <v>41933.827083333337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7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7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7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7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42535.787499999999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7">
        <f t="shared" si="253"/>
        <v>29.166666666666668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7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7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7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7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7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7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7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7">
        <f t="shared" si="253"/>
        <v>10.666666666666666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7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7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42099.153321759259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7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7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7">
        <f t="shared" ref="P4098:P4115" si="257">IFERROR(E4098/L4098,0)</f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42794.368750000001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7">
        <f t="shared" si="257"/>
        <v>0</v>
      </c>
      <c r="Q4099" s="13" t="s">
        <v>8315</v>
      </c>
      <c r="R4099" t="s">
        <v>8316</v>
      </c>
      <c r="S4099" s="18">
        <f t="shared" ref="S4099:S4115" si="258">J4099/(3600*24)+DATE(1970,1,1)</f>
        <v>42344.824502314819</v>
      </c>
      <c r="T4099" s="18">
        <f t="shared" ref="T4099:T4115" si="259">I4099/(3600*24)+DATE(1970,1,1)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7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7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7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7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7">
        <f t="shared" si="257"/>
        <v>22.833333333333332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7">
        <f t="shared" si="257"/>
        <v>16.666666666666668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7">
        <f t="shared" si="257"/>
        <v>45.785714285714285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7">
        <f t="shared" si="257"/>
        <v>383.33333333333331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7">
        <f t="shared" si="257"/>
        <v>106.96969696969697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7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7">
        <f t="shared" si="257"/>
        <v>59</v>
      </c>
      <c r="Q4110" s="13" t="s">
        <v>8315</v>
      </c>
      <c r="R4110" t="s">
        <v>8316</v>
      </c>
      <c r="S4110" s="18">
        <f t="shared" si="258"/>
        <v>42767.031678240739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7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7">
        <f t="shared" si="257"/>
        <v>14.333333333333334</v>
      </c>
      <c r="Q4112" s="13" t="s">
        <v>8315</v>
      </c>
      <c r="R4112" t="s">
        <v>8316</v>
      </c>
      <c r="S4112" s="18">
        <f t="shared" si="258"/>
        <v>42512.626747685186</v>
      </c>
      <c r="T4112" s="18">
        <f t="shared" si="259"/>
        <v>42572.626747685186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7">
        <f t="shared" si="257"/>
        <v>15.666666666666666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7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7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"live"</formula>
    </cfRule>
    <cfRule type="containsText" dxfId="18" priority="3" operator="containsText" text="successful">
      <formula>NOT(ISERROR(SEARCH("successful",F1)))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D25A-D207-4E76-8D79-34D13D97E439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0677-AEBB-40EE-9681-F23D0F936B36}">
  <dimension ref="A1:T6"/>
  <sheetViews>
    <sheetView workbookViewId="0">
      <selection activeCell="I4" sqref="I4"/>
    </sheetView>
  </sheetViews>
  <sheetFormatPr defaultRowHeight="15" x14ac:dyDescent="0.25"/>
  <cols>
    <col min="1" max="1" width="33.5703125" bestFit="1" customWidth="1"/>
    <col min="2" max="2" width="43.7109375" style="3" customWidth="1"/>
    <col min="3" max="4" width="10" style="23" bestFit="1" customWidth="1"/>
    <col min="5" max="5" width="17" bestFit="1" customWidth="1"/>
    <col min="6" max="6" width="14.140625" style="26" bestFit="1" customWidth="1"/>
  </cols>
  <sheetData>
    <row r="1" spans="1:20" x14ac:dyDescent="0.25">
      <c r="A1" s="1" t="s">
        <v>8380</v>
      </c>
      <c r="B1" s="8" t="s">
        <v>8381</v>
      </c>
      <c r="C1" s="20" t="s">
        <v>8382</v>
      </c>
      <c r="D1" s="21" t="s">
        <v>8383</v>
      </c>
      <c r="E1" s="6" t="s">
        <v>8307</v>
      </c>
      <c r="F1" s="24" t="s">
        <v>8384</v>
      </c>
      <c r="G1" s="1"/>
      <c r="H1" s="1"/>
      <c r="I1" s="1"/>
      <c r="J1" s="1"/>
      <c r="K1" s="1"/>
      <c r="L1" s="1"/>
      <c r="M1" s="1"/>
      <c r="N1" s="1"/>
      <c r="O1" s="10"/>
      <c r="P1" s="10"/>
      <c r="Q1" s="12"/>
      <c r="R1" s="10"/>
      <c r="S1" s="17"/>
      <c r="T1" s="10"/>
    </row>
    <row r="2" spans="1:20" ht="45" x14ac:dyDescent="0.25">
      <c r="A2" t="s">
        <v>3473</v>
      </c>
      <c r="B2" s="3" t="str">
        <f>INDEX(Kickstarter!$A$1:$T$4115,MATCH('Edinburgh Research'!$A2,Kickstarter!$B:$B,0),MATCH('Edinburgh Research'!B$1,Kickstarter!$1:$1,0))</f>
        <v>Help us get actor-writer Ian Bonar's debut play - a hilarious, heartbreaking story of grief and loss - to the 2016 Edinburgh Fringe.</v>
      </c>
      <c r="C2" s="22">
        <f>INDEX(Kickstarter!$A$1:$T$4115,MATCH('Edinburgh Research'!$A2,Kickstarter!$B:$B,0),MATCH('Edinburgh Research'!C$1,Kickstarter!$1:$1,0))</f>
        <v>2000</v>
      </c>
      <c r="D2" s="22">
        <f>INDEX(Kickstarter!$A$1:$T$4115,MATCH('Edinburgh Research'!$A2,Kickstarter!$B:$B,0),MATCH('Edinburgh Research'!D$1,Kickstarter!$1:$1,0))</f>
        <v>2020</v>
      </c>
      <c r="E2" s="22">
        <f>INDEX(Kickstarter!$A$1:$T$4115,MATCH('Edinburgh Research'!$A2,Kickstarter!$B:$B,0),MATCH('Edinburgh Research'!E$1,Kickstarter!$1:$1,0))</f>
        <v>51.794871794871796</v>
      </c>
      <c r="F2" s="25">
        <f>INDEX(Kickstarter!$A$1:$T$4115,MATCH('Edinburgh Research'!$A2,Kickstarter!$B:$B,0),MATCH('Edinburgh Research'!F$1,Kickstarter!$1:$1,0))</f>
        <v>39</v>
      </c>
    </row>
    <row r="3" spans="1:20" ht="45" x14ac:dyDescent="0.25">
      <c r="A3" t="s">
        <v>3616</v>
      </c>
      <c r="B3" s="3" t="str">
        <f>INDEX(Kickstarter!$A$1:$T$4115,MATCH('Edinburgh Research'!$A3,Kickstarter!$B:$B,0),MATCH('Edinburgh Research'!B$1,Kickstarter!$1:$1,0))</f>
        <v>The play yet to be described as "A surefire Edinburgh Fringe Festival Cult Hit". Coming to the Underbelly, Edinburgh, 5th-30th August.</v>
      </c>
      <c r="C3" s="22">
        <f>INDEX(Kickstarter!$A$1:$T$4115,MATCH('Edinburgh Research'!$A3,Kickstarter!$B:$B,0),MATCH('Edinburgh Research'!C$1,Kickstarter!$1:$1,0))</f>
        <v>2000</v>
      </c>
      <c r="D3" s="22">
        <f>INDEX(Kickstarter!$A$1:$T$4115,MATCH('Edinburgh Research'!$A3,Kickstarter!$B:$B,0),MATCH('Edinburgh Research'!D$1,Kickstarter!$1:$1,0))</f>
        <v>2020</v>
      </c>
      <c r="E3" s="22">
        <f>INDEX(Kickstarter!$A$1:$T$4115,MATCH('Edinburgh Research'!$A3,Kickstarter!$B:$B,0),MATCH('Edinburgh Research'!E$1,Kickstarter!$1:$1,0))</f>
        <v>36.071428571428569</v>
      </c>
      <c r="F3" s="25">
        <f>INDEX(Kickstarter!$A$1:$T$4115,MATCH('Edinburgh Research'!$A3,Kickstarter!$B:$B,0),MATCH('Edinburgh Research'!F$1,Kickstarter!$1:$1,0))</f>
        <v>56</v>
      </c>
    </row>
    <row r="4" spans="1:20" ht="60" x14ac:dyDescent="0.25">
      <c r="A4" t="s">
        <v>3178</v>
      </c>
      <c r="B4" s="3" t="str">
        <f>INDEX(Kickstarter!$A$1:$T$4115,MATCH('Edinburgh Research'!$A4,Kickstarter!$B:$B,0),MATCH('Edinburgh Research'!B$1,Kickstarter!$1:$1,0))</f>
        <v>Cutting Off Kate Bush is a one-woman show written &amp; performed by Lucy Benson-Brown, premiering at the Edinburgh Fringe Festival 2014</v>
      </c>
      <c r="C4" s="22">
        <f>INDEX(Kickstarter!$A$1:$T$4115,MATCH('Edinburgh Research'!$A4,Kickstarter!$B:$B,0),MATCH('Edinburgh Research'!C$1,Kickstarter!$1:$1,0))</f>
        <v>1500</v>
      </c>
      <c r="D4" s="22">
        <f>INDEX(Kickstarter!$A$1:$T$4115,MATCH('Edinburgh Research'!$A4,Kickstarter!$B:$B,0),MATCH('Edinburgh Research'!D$1,Kickstarter!$1:$1,0))</f>
        <v>2576</v>
      </c>
      <c r="E4" s="22">
        <f>INDEX(Kickstarter!$A$1:$T$4115,MATCH('Edinburgh Research'!$A4,Kickstarter!$B:$B,0),MATCH('Edinburgh Research'!E$1,Kickstarter!$1:$1,0))</f>
        <v>33.025641025641029</v>
      </c>
      <c r="F4" s="25">
        <f>INDEX(Kickstarter!$A$1:$T$4115,MATCH('Edinburgh Research'!$A4,Kickstarter!$B:$B,0),MATCH('Edinburgh Research'!F$1,Kickstarter!$1:$1,0))</f>
        <v>78</v>
      </c>
    </row>
    <row r="5" spans="1:20" ht="45" x14ac:dyDescent="0.25">
      <c r="A5" t="s">
        <v>3329</v>
      </c>
      <c r="B5" s="3" t="str">
        <f>INDEX(Kickstarter!$A$1:$T$4115,MATCH('Edinburgh Research'!$A5,Kickstarter!$B:$B,0),MATCH('Edinburgh Research'!B$1,Kickstarter!$1:$1,0))</f>
        <v>Jestia and Raedon is a brand new romantic comedy play going to the Edinburgh Fringe Festival this summer.</v>
      </c>
      <c r="C5" s="22">
        <f>INDEX(Kickstarter!$A$1:$T$4115,MATCH('Edinburgh Research'!$A5,Kickstarter!$B:$B,0),MATCH('Edinburgh Research'!C$1,Kickstarter!$1:$1,0))</f>
        <v>1000</v>
      </c>
      <c r="D5" s="22">
        <f>INDEX(Kickstarter!$A$1:$T$4115,MATCH('Edinburgh Research'!$A5,Kickstarter!$B:$B,0),MATCH('Edinburgh Research'!D$1,Kickstarter!$1:$1,0))</f>
        <v>1168</v>
      </c>
      <c r="E5" s="22">
        <f>INDEX(Kickstarter!$A$1:$T$4115,MATCH('Edinburgh Research'!$A5,Kickstarter!$B:$B,0),MATCH('Edinburgh Research'!E$1,Kickstarter!$1:$1,0))</f>
        <v>44.92307692307692</v>
      </c>
      <c r="F5" s="25">
        <f>INDEX(Kickstarter!$A$1:$T$4115,MATCH('Edinburgh Research'!$A5,Kickstarter!$B:$B,0),MATCH('Edinburgh Research'!F$1,Kickstarter!$1:$1,0))</f>
        <v>26</v>
      </c>
    </row>
    <row r="6" spans="1:20" ht="60" x14ac:dyDescent="0.25">
      <c r="A6" t="s">
        <v>3221</v>
      </c>
      <c r="B6" s="3" t="str">
        <f>INDEX(Kickstarter!$A$1:$T$4115,MATCH('Edinburgh Research'!$A6,Kickstarter!$B:$B,0),MATCH('Edinburgh Research'!B$1,Kickstarter!$1:$1,0))</f>
        <v>A one-man show about love, loss, and motorways, written &amp; performed by Ben Norris. Help us get to the 2015 Edinburgh Fringe and beyond!</v>
      </c>
      <c r="C6" s="22">
        <f>INDEX(Kickstarter!$A$1:$T$4115,MATCH('Edinburgh Research'!$A6,Kickstarter!$B:$B,0),MATCH('Edinburgh Research'!C$1,Kickstarter!$1:$1,0))</f>
        <v>4000</v>
      </c>
      <c r="D6" s="22">
        <f>INDEX(Kickstarter!$A$1:$T$4115,MATCH('Edinburgh Research'!$A6,Kickstarter!$B:$B,0),MATCH('Edinburgh Research'!D$1,Kickstarter!$1:$1,0))</f>
        <v>4137</v>
      </c>
      <c r="E6" s="22">
        <f>INDEX(Kickstarter!$A$1:$T$4115,MATCH('Edinburgh Research'!$A6,Kickstarter!$B:$B,0),MATCH('Edinburgh Research'!E$1,Kickstarter!$1:$1,0))</f>
        <v>36.610619469026545</v>
      </c>
      <c r="F6" s="25">
        <f>INDEX(Kickstarter!$A$1:$T$4115,MATCH('Edinburgh Research'!$A6,Kickstarter!$B:$B,0),MATCH('Edinburgh Research'!F$1,Kickstarter!$1:$1,0))</f>
        <v>113</v>
      </c>
    </row>
  </sheetData>
  <conditionalFormatting sqref="F1">
    <cfRule type="cellIs" dxfId="11" priority="2" operator="equal">
      <formula>"live"</formula>
    </cfRule>
    <cfRule type="containsText" dxfId="10" priority="3" operator="containsText" text="successful">
      <formula>NOT(ISERROR(SEARCH("successful",F1)))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</conditionalFormatting>
  <conditionalFormatting sqref="O1:P1 R1:T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C5C4A-3C82-487E-A10D-B6AACB36EDC1}">
  <dimension ref="A1:T413"/>
  <sheetViews>
    <sheetView workbookViewId="0">
      <selection activeCell="C4" sqref="C4"/>
    </sheetView>
  </sheetViews>
  <sheetFormatPr defaultColWidth="39.57031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7">
        <v>93.428571428571431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7">
        <v>110.96774193548387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7">
        <v>71.785714285714292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7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7">
        <v>63.829113924050631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7">
        <v>44.333333333333336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7">
        <v>126.55172413793103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7">
        <v>129.03225806451613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7">
        <v>71.242774566473983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7">
        <v>40.847457627118644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7">
        <v>252.01666666666668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7">
        <v>65.161290322580641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7">
        <v>65.868852459016395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7">
        <v>36.07692307692308</v>
      </c>
      <c r="Q15" s="13" t="s">
        <v>8315</v>
      </c>
      <c r="R15" t="s">
        <v>8316</v>
      </c>
      <c r="S15" s="18">
        <v>42709.134780092594</v>
      </c>
      <c r="T15" s="18">
        <v>42739.134780092594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7">
        <v>44.186046511627907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7">
        <v>104.07142857142857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7">
        <v>127.79166666666667</v>
      </c>
      <c r="Q18" s="13" t="s">
        <v>8315</v>
      </c>
      <c r="R18" t="s">
        <v>8316</v>
      </c>
      <c r="S18" s="18">
        <v>42292.701053240744</v>
      </c>
      <c r="T18" s="18">
        <v>42322.742719907408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7">
        <v>92.037815126050418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7">
        <v>135.625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7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7">
        <v>70.862068965517238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7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7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7">
        <v>66.666666666666671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7">
        <v>66.111111111111114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7">
        <v>36.859154929577464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7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7">
        <v>102.5</v>
      </c>
      <c r="Q29" s="13" t="s">
        <v>8315</v>
      </c>
      <c r="R29" t="s">
        <v>8316</v>
      </c>
      <c r="S29" s="18">
        <v>42550.701886574076</v>
      </c>
      <c r="T29" s="18">
        <v>42580.701886574076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7">
        <v>126.45833333333333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7">
        <v>47.878787878787875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7">
        <v>73.214285714285708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7">
        <v>89.666666666666671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7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7">
        <v>90.744680851063833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7">
        <v>67.741935483870961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7">
        <v>65.376811594202906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7">
        <v>121.9047619047619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7">
        <v>47.456140350877192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7">
        <v>37.209583333333335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7">
        <v>103.95098039215686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7">
        <v>63.829787234042556</v>
      </c>
      <c r="Q42" s="13" t="s">
        <v>8315</v>
      </c>
      <c r="R42" t="s">
        <v>8316</v>
      </c>
      <c r="S42" s="18">
        <v>42060.683935185181</v>
      </c>
      <c r="T42" s="18">
        <v>42090.642268518517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7">
        <v>50.666666666666664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7">
        <v>113.42105263157895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7">
        <v>104.56521739130434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7">
        <v>272.72727272727275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7">
        <v>63.846153846153847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7">
        <v>83.51428571428572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7">
        <v>44.090909090909093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7">
        <v>44.537037037037038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7">
        <v>125.80645161290323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7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7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7">
        <v>109.03061224489795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7">
        <v>25.692295918367346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7">
        <v>41.92307692307692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7">
        <v>88.7734375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7">
        <v>80.225352112676063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7">
        <v>78.936170212765958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7">
        <v>69.890109890109883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7">
        <v>74.534883720930239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7">
        <v>123.94117647058823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7">
        <v>264.84848484848487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7">
        <v>58.620689655172413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7">
        <v>70.884955752212392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7">
        <v>113.56666666666666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7">
        <v>60.6875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7">
        <v>110.21739130434783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7">
        <v>136.45833333333334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7">
        <v>110.35211267605634</v>
      </c>
      <c r="Q70" s="13" t="s">
        <v>8315</v>
      </c>
      <c r="R70" t="s">
        <v>8316</v>
      </c>
      <c r="S70" s="18">
        <v>41909.96938657407</v>
      </c>
      <c r="T70" s="18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7">
        <v>41.421052631578945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7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7">
        <v>33.990384615384613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7">
        <v>103.35294117647059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7">
        <v>41.773858921161825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7">
        <v>64.268292682926827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7">
        <v>62.921348314606739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7">
        <v>98.536585365853654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7">
        <v>82.608695652173907</v>
      </c>
      <c r="Q79" s="13" t="s">
        <v>8315</v>
      </c>
      <c r="R79" t="s">
        <v>8316</v>
      </c>
      <c r="S79" s="18">
        <v>41447.839722222227</v>
      </c>
      <c r="T79" s="18">
        <v>41477.839722222227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7">
        <v>38.504230769230773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7">
        <v>80.15789473684211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7">
        <v>80.730158730158735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7">
        <v>200.69444444444446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7">
        <v>37.591549295774648</v>
      </c>
      <c r="Q84" s="13" t="s">
        <v>8315</v>
      </c>
      <c r="R84" t="s">
        <v>8316</v>
      </c>
      <c r="S84" s="18">
        <v>41766.805729166663</v>
      </c>
      <c r="T84" s="18">
        <v>41799.805729166663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7">
        <v>58.095238095238095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7">
        <v>60.300892473118282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7">
        <v>63.363636363636367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7">
        <v>50.901639344262293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7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7">
        <v>31.619718309859156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7">
        <v>79.310344827586206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7">
        <v>139.18918918918919</v>
      </c>
      <c r="Q92" s="13" t="s">
        <v>8315</v>
      </c>
      <c r="R92" t="s">
        <v>8316</v>
      </c>
      <c r="S92" s="18">
        <v>41878.878379629634</v>
      </c>
      <c r="T92" s="18">
        <v>41908.878379629634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7">
        <v>131.91304347826087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7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7">
        <v>39.672727272727272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7">
        <v>57.549019607843135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7">
        <v>77.335806451612896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7">
        <v>46.768211920529801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7">
        <v>40.073529411764703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7">
        <v>100.21739130434783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7">
        <v>71.491803278688522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7">
        <v>63.109756097560975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7">
        <v>50.157964601769912</v>
      </c>
      <c r="Q103" s="13" t="s">
        <v>8315</v>
      </c>
      <c r="R103" t="s">
        <v>8316</v>
      </c>
      <c r="S103" s="18">
        <v>41778.637245370366</v>
      </c>
      <c r="T103" s="18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7">
        <v>62.883333333333333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7">
        <v>85.531055900621112</v>
      </c>
      <c r="Q105" s="13" t="s">
        <v>8315</v>
      </c>
      <c r="R105" t="s">
        <v>8316</v>
      </c>
      <c r="S105" s="18">
        <v>41834.58657407407</v>
      </c>
      <c r="T105" s="18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7">
        <v>53.723404255319146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7">
        <v>262.11194029850748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7">
        <v>50.20192307692308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7">
        <v>168.25210084033614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7">
        <v>256.37288135593218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7">
        <v>37.142857142857146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7">
        <v>45.878378378378379</v>
      </c>
      <c r="Q112" s="13" t="s">
        <v>8315</v>
      </c>
      <c r="R112" t="s">
        <v>8316</v>
      </c>
      <c r="S112" s="18">
        <v>42206.835370370369</v>
      </c>
      <c r="T112" s="18">
        <v>42236.835370370369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7">
        <v>141.71296296296296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7">
        <v>52.487179487179489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7">
        <v>193.62162162162161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7">
        <v>106.79702970297029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7">
        <v>77.21621621621621</v>
      </c>
      <c r="Q117" s="13" t="s">
        <v>8315</v>
      </c>
      <c r="R117" t="s">
        <v>8316</v>
      </c>
      <c r="S117" s="18">
        <v>41898.168124999997</v>
      </c>
      <c r="T117" s="18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7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7">
        <v>50.46153846153846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7">
        <v>97.377049180327873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7">
        <v>85.530386740331494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7">
        <v>182.90909090909091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7">
        <v>131.13620817843866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7">
        <v>58.688622754491021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7">
        <v>69.56513661202186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7">
        <v>115.87323943661971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7">
        <v>81.125925925925927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7">
        <v>57.626943005181346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7">
        <v>60.475000000000001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7">
        <v>65.579545454545453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7">
        <v>119.1924882629108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7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7">
        <v>177.08695652173913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7">
        <v>72.76136363636364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7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7">
        <v>251.7381443298969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7">
        <v>74.821917808219183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7">
        <v>67.65306122448979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7">
        <v>93.81343283582089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7">
        <v>41.237647058823526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7">
        <v>52.551020408163268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7">
        <v>48.325153374233132</v>
      </c>
      <c r="Q142" s="13" t="s">
        <v>8315</v>
      </c>
      <c r="R142" t="s">
        <v>8316</v>
      </c>
      <c r="S142" s="18">
        <v>42136.536134259259</v>
      </c>
      <c r="T142" s="18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7">
        <v>53.177083333333336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7">
        <v>60.952380952380949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7">
        <v>106.50344827586207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7">
        <v>204.57142857142858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7">
        <v>54.912587412587413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7">
        <v>150.41666666666666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7">
        <v>105.2063492063492</v>
      </c>
      <c r="Q149" s="13" t="s">
        <v>8315</v>
      </c>
      <c r="R149" t="s">
        <v>8316</v>
      </c>
      <c r="S149" s="18">
        <v>42431.102534722224</v>
      </c>
      <c r="T149" s="18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7">
        <v>68.666666666666671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7">
        <v>129.36170212765958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7">
        <v>134.26371308016877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7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7">
        <v>69.18518518518519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7">
        <v>125.12295081967213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7">
        <v>40.714285714285715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7">
        <v>141.29166666666666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7">
        <v>55.333333333333336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7">
        <v>46.420454545454547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7">
        <v>57.2</v>
      </c>
      <c r="Q160" s="13" t="s">
        <v>8315</v>
      </c>
      <c r="R160" t="s">
        <v>8316</v>
      </c>
      <c r="S160" s="18">
        <v>42538.735833333332</v>
      </c>
      <c r="T160" s="18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7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7">
        <v>89.585714285714289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7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7">
        <v>48.703703703703702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7">
        <v>53.339999999999996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7">
        <v>75.087719298245617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7">
        <v>209.83870967741936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7">
        <v>61.022222222222226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7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7">
        <v>80.034482758620683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7">
        <v>93.977440000000001</v>
      </c>
      <c r="Q171" s="13" t="s">
        <v>8315</v>
      </c>
      <c r="R171" t="s">
        <v>8316</v>
      </c>
      <c r="S171" s="18">
        <v>41826.871238425927</v>
      </c>
      <c r="T171" s="18">
        <v>41859.579166666663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7">
        <v>61.944444444444443</v>
      </c>
      <c r="Q172" s="13" t="s">
        <v>8315</v>
      </c>
      <c r="R172" t="s">
        <v>8316</v>
      </c>
      <c r="S172" s="18">
        <v>42499.039629629631</v>
      </c>
      <c r="T172" s="18">
        <v>42529.039629629631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7">
        <v>66.44736842105263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7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7">
        <v>145.65217391304347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7">
        <v>142.28070175438597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7">
        <v>292.77777777777777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7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7">
        <v>72.289156626506028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7">
        <v>32.972972972972975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7">
        <v>116.65217391304348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7">
        <v>136.84821428571428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7">
        <v>177.61702127659575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7">
        <v>109.07894736842105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7">
        <v>78.205128205128204</v>
      </c>
      <c r="Q185" s="13" t="s">
        <v>8315</v>
      </c>
      <c r="R185" t="s">
        <v>8316</v>
      </c>
      <c r="S185" s="18">
        <v>42062.296412037038</v>
      </c>
      <c r="T185" s="18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7">
        <v>114.125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7">
        <v>91.666666666666671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7">
        <v>69.822784810126578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7">
        <v>109.57142857142857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7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7">
        <v>63.574074074074076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7">
        <v>184.78260869565219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7">
        <v>83.42647058823529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7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7">
        <v>302.30769230769232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7">
        <v>866.66666666666663</v>
      </c>
      <c r="Q197" s="13" t="s">
        <v>8315</v>
      </c>
      <c r="R197" t="s">
        <v>8316</v>
      </c>
      <c r="S197" s="18">
        <v>42321.101759259254</v>
      </c>
      <c r="T197" s="18">
        <v>42351.101759259254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7">
        <v>61.388888888888886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7">
        <v>45.478260869565219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7">
        <v>67.92307692307692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7">
        <v>30.777777777777779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7">
        <v>38.333333333333336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7">
        <v>421.10526315789474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7">
        <v>111.89285714285714</v>
      </c>
      <c r="Q204" s="13" t="s">
        <v>8315</v>
      </c>
      <c r="R204" t="s">
        <v>8316</v>
      </c>
      <c r="S204" s="18">
        <v>41937.953449074077</v>
      </c>
      <c r="T204" s="18">
        <v>41972.995115740741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7">
        <v>85.208333333333329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7">
        <v>65.166666666666671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7">
        <v>93.760312499999998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7">
        <v>133.33333333333334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7">
        <v>51.219512195121951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7">
        <v>100.17142857142858</v>
      </c>
      <c r="Q210" s="13" t="s">
        <v>8315</v>
      </c>
      <c r="R210" t="s">
        <v>8316</v>
      </c>
      <c r="S210" s="18">
        <v>41947.762592592597</v>
      </c>
      <c r="T210" s="1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7">
        <v>184.67741935483872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7">
        <v>69.818181818181813</v>
      </c>
      <c r="Q212" s="13" t="s">
        <v>8315</v>
      </c>
      <c r="R212" t="s">
        <v>8316</v>
      </c>
      <c r="S212" s="18">
        <v>41815.774826388893</v>
      </c>
      <c r="T212" s="18">
        <v>41830.774826388893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7">
        <v>61.944444444444443</v>
      </c>
      <c r="Q213" s="13" t="s">
        <v>8315</v>
      </c>
      <c r="R213" t="s">
        <v>8316</v>
      </c>
      <c r="S213" s="18">
        <v>41830.545694444445</v>
      </c>
      <c r="T213" s="18">
        <v>41859.936111111107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7">
        <v>36.06818181818182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7">
        <v>55.892857142857146</v>
      </c>
      <c r="Q215" s="13" t="s">
        <v>8315</v>
      </c>
      <c r="R215" t="s">
        <v>8316</v>
      </c>
      <c r="S215" s="18">
        <v>41764.446631944447</v>
      </c>
      <c r="T215" s="18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7">
        <v>68.353846153846149</v>
      </c>
      <c r="Q216" s="13" t="s">
        <v>8315</v>
      </c>
      <c r="R216" t="s">
        <v>8316</v>
      </c>
      <c r="S216" s="18">
        <v>41941.752037037033</v>
      </c>
      <c r="T216" s="18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7">
        <v>118.12941176470588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7">
        <v>99.787878787878782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7">
        <v>203.33333333333334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7">
        <v>110.23076923076923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7">
        <v>58.611111111111114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7">
        <v>81.375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7">
        <v>199.16666666666666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7">
        <v>46.428571428571431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7">
        <v>70.568181818181813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7">
        <v>22.222222222222221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7">
        <v>37.777999999999999</v>
      </c>
      <c r="Q227" s="13" t="s">
        <v>8315</v>
      </c>
      <c r="R227" t="s">
        <v>8316</v>
      </c>
      <c r="S227" s="18">
        <v>41894.91375</v>
      </c>
      <c r="T227" s="18">
        <v>41938.029861111107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7">
        <v>72.053571428571431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7">
        <v>103.21428571428571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7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7">
        <v>81.776315789473685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7">
        <v>297.02980769230766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7">
        <v>46.609195402298852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7">
        <v>95.238095238095241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7">
        <v>52.214285714285715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7">
        <v>134.1549295774648</v>
      </c>
      <c r="Q236" s="13" t="s">
        <v>8315</v>
      </c>
      <c r="R236" t="s">
        <v>8316</v>
      </c>
      <c r="S236" s="18">
        <v>41776.06313657407</v>
      </c>
      <c r="T236" s="18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7">
        <v>62.827380952380949</v>
      </c>
      <c r="Q237" s="13" t="s">
        <v>8315</v>
      </c>
      <c r="R237" t="s">
        <v>8316</v>
      </c>
      <c r="S237" s="18">
        <v>41800.380428240736</v>
      </c>
      <c r="T237" s="18">
        <v>41830.380428240736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7">
        <v>58.94736842105263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7">
        <v>143.1081081081081</v>
      </c>
      <c r="Q239" s="13" t="s">
        <v>8315</v>
      </c>
      <c r="R239" t="s">
        <v>8316</v>
      </c>
      <c r="S239" s="18">
        <v>41851.541585648149</v>
      </c>
      <c r="T239" s="18">
        <v>41872.686111111107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7">
        <v>84.166666666666671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7">
        <v>89.785555555555561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7">
        <v>64.157560975609755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7">
        <v>59.651162790697676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7">
        <v>31.25</v>
      </c>
      <c r="Q244" s="13" t="s">
        <v>8315</v>
      </c>
      <c r="R244" t="s">
        <v>8316</v>
      </c>
      <c r="S244" s="18">
        <v>42124.841111111113</v>
      </c>
      <c r="T244" s="18">
        <v>42154.841111111113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7">
        <v>41.222222222222221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7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7">
        <v>51.222222222222221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7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7">
        <v>41.125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7">
        <v>41.405405405405403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7">
        <v>145.86956521739131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7">
        <v>358.6875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7">
        <v>50.981818181818184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7">
        <v>45.037037037037038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7">
        <v>57.916666666666664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7">
        <v>29.705882352941178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7">
        <v>55.012688172043013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7">
        <v>72.950819672131146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7">
        <v>64.468085106382972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7">
        <v>716.35294117647061</v>
      </c>
      <c r="Q260" s="13" t="s">
        <v>8315</v>
      </c>
      <c r="R260" t="s">
        <v>8316</v>
      </c>
      <c r="S260" s="18">
        <v>42605.765381944446</v>
      </c>
      <c r="T260" s="18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7">
        <v>50.396825396825399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7">
        <v>41.666666666666664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7">
        <v>88.739130434782609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7">
        <v>148.4848484848485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7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7">
        <v>53.230769230769234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7">
        <v>39.596491228070178</v>
      </c>
      <c r="Q267" s="13" t="s">
        <v>8315</v>
      </c>
      <c r="R267" t="s">
        <v>8316</v>
      </c>
      <c r="S267" s="18">
        <v>42053.916921296295</v>
      </c>
      <c r="T267" s="18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7">
        <v>164.61538461538461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7">
        <v>40.285714285714285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7">
        <v>64.909090909090907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7">
        <v>55.333333333333336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7">
        <v>83.142857142857139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7">
        <v>125.37931034482759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7">
        <v>47.222222222222221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7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7">
        <v>114.29199999999999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7">
        <v>51.724137931034484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7">
        <v>30.76923076923077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7">
        <v>47.846153846153847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7">
        <v>34.408163265306122</v>
      </c>
      <c r="Q280" s="13" t="s">
        <v>8315</v>
      </c>
      <c r="R280" t="s">
        <v>8316</v>
      </c>
      <c r="S280" s="18">
        <v>42511.741944444446</v>
      </c>
      <c r="T280" s="18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7">
        <v>60.285714285714285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7">
        <v>25.30952380952381</v>
      </c>
      <c r="Q282" s="13" t="s">
        <v>8315</v>
      </c>
      <c r="R282" t="s">
        <v>8316</v>
      </c>
      <c r="S282" s="18">
        <v>42419.919421296298</v>
      </c>
      <c r="T282" s="18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7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7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7">
        <v>66.512820512820511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7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7">
        <v>96.666666666666671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7">
        <v>60.333333333333336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7">
        <v>75.340909090909093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7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7">
        <v>66.956521739130437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7">
        <v>227.27272727272728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7">
        <v>50.020909090909093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7">
        <v>45.615384615384613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7">
        <v>137.24324324324326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7">
        <v>75.714285714285708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7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7">
        <v>81.569767441860463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7">
        <v>36.666666666666664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7">
        <v>49.230769230769234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7">
        <v>42.296296296296298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7">
        <v>78.875</v>
      </c>
      <c r="Q303" s="13" t="s">
        <v>8315</v>
      </c>
      <c r="R303" t="s">
        <v>8316</v>
      </c>
      <c r="S303" s="18">
        <v>42289.761192129634</v>
      </c>
      <c r="T303" s="18">
        <v>42319.802858796298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7">
        <v>38.284313725490193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7">
        <v>55.230769230769234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7">
        <v>66.152941176470591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7">
        <v>104.16666666666667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7">
        <v>31.375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7">
        <v>59.210526315789473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7">
        <v>119.17633928571429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7">
        <v>164.61538461538461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7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7">
        <v>56.20192307692308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7">
        <v>107.00207547169811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7">
        <v>179.27598566308242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7">
        <v>47.407407407407405</v>
      </c>
      <c r="Q316" s="13" t="s">
        <v>8315</v>
      </c>
      <c r="R316" t="s">
        <v>8316</v>
      </c>
      <c r="S316" s="18">
        <v>42203.680300925931</v>
      </c>
      <c r="T316" s="18">
        <v>42221.775000000001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7">
        <v>97.916666666666671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7">
        <v>58.421052631578945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7">
        <v>122.53658536585365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7">
        <v>87.961538461538467</v>
      </c>
      <c r="Q320" s="13" t="s">
        <v>8315</v>
      </c>
      <c r="R320" t="s">
        <v>8316</v>
      </c>
      <c r="S320" s="18">
        <v>41976.331979166665</v>
      </c>
      <c r="T320" s="18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7">
        <v>136.77777777777777</v>
      </c>
      <c r="Q321" s="13" t="s">
        <v>8315</v>
      </c>
      <c r="R321" t="s">
        <v>8316</v>
      </c>
      <c r="S321" s="18">
        <v>41926.942685185189</v>
      </c>
      <c r="T321" s="18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7">
        <v>99.343137254901961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7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7">
        <v>28.888888888888889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7">
        <v>37.962962962962962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7">
        <v>58.571428571428569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7">
        <v>135.625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7">
        <v>176.08695652173913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7">
        <v>151.9814814814815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7">
        <v>82.258064516129039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7">
        <v>68.055555555555557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7">
        <v>72.714285714285708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7">
        <v>77.186046511627907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7">
        <v>55.972222222222221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7">
        <v>49.693548387096776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7">
        <v>77.727272727272734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7">
        <v>40.777777777777779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7">
        <v>59.411764705882355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7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7">
        <v>81.673469387755105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7">
        <v>44.912280701754383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7">
        <v>49.05797101449275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7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7">
        <v>35.492957746478872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7">
        <v>66.470588235294116</v>
      </c>
      <c r="Q345" s="13" t="s">
        <v>8315</v>
      </c>
      <c r="R345" t="s">
        <v>8316</v>
      </c>
      <c r="S345" s="18">
        <v>42661.132245370369</v>
      </c>
      <c r="T345" s="18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7">
        <v>56.065989847715734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7">
        <v>47.028571428571432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7">
        <v>47.666190476190479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7">
        <v>88.235294117647058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7">
        <v>80.717948717948715</v>
      </c>
      <c r="Q350" s="13" t="s">
        <v>8315</v>
      </c>
      <c r="R350" t="s">
        <v>8316</v>
      </c>
      <c r="S350" s="18">
        <v>42545.774189814816</v>
      </c>
      <c r="T350" s="18">
        <v>42605.774189814816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7">
        <v>68.965517241379317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7">
        <v>550.04109589041093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7">
        <v>57.777777777777779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7">
        <v>73.582278481012665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7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7">
        <v>235.46153846153845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7">
        <v>46.05263157894737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7">
        <v>31.578947368421051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7">
        <v>36.964285714285715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7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7">
        <v>64.375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7">
        <v>62.052763819095475</v>
      </c>
      <c r="Q363" s="13" t="s">
        <v>8315</v>
      </c>
      <c r="R363" t="s">
        <v>8316</v>
      </c>
      <c r="S363" s="18">
        <v>41802.574282407411</v>
      </c>
      <c r="T363" s="18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7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7">
        <v>99.5</v>
      </c>
      <c r="Q365" s="13" t="s">
        <v>8315</v>
      </c>
      <c r="R365" t="s">
        <v>8316</v>
      </c>
      <c r="S365" s="18">
        <v>42627.454097222224</v>
      </c>
      <c r="T365" s="18">
        <v>42648.454097222224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7">
        <v>62.166666666666664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7">
        <v>62.328358208955223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7">
        <v>58.787878787878789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7">
        <v>45.347826086956523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7">
        <v>41.944444444444443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7">
        <v>59.166666666666664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7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7">
        <v>57.258064516129032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7">
        <v>58.064516129032256</v>
      </c>
      <c r="Q374" s="13" t="s">
        <v>8315</v>
      </c>
      <c r="R374" t="s">
        <v>8316</v>
      </c>
      <c r="S374" s="18">
        <v>41940.598182870366</v>
      </c>
      <c r="T374" s="18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7">
        <v>186.80291970802921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7">
        <v>74.117647058823536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7">
        <v>62.666666666666664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7">
        <v>121.36363636363636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7">
        <v>40.632352941176471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7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7">
        <v>33.666666666666664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7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7">
        <v>83.571428571428569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7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7">
        <v>80.869565217391298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7">
        <v>53.846153846153847</v>
      </c>
      <c r="Q386" s="13" t="s">
        <v>8315</v>
      </c>
      <c r="R386" t="s">
        <v>8316</v>
      </c>
      <c r="S386" s="18">
        <v>41810.142199074078</v>
      </c>
      <c r="T386" s="18">
        <v>41824.142199074078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7">
        <v>67.962962962962962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7">
        <v>27.142857142857142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7">
        <v>110.86538461538461</v>
      </c>
      <c r="Q389" s="13" t="s">
        <v>8315</v>
      </c>
      <c r="R389" t="s">
        <v>8316</v>
      </c>
      <c r="S389" s="18">
        <v>42134.172071759254</v>
      </c>
      <c r="T389" s="18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7">
        <v>106.84210526315789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7">
        <v>105.51546391752578</v>
      </c>
      <c r="Q391" s="13" t="s">
        <v>8315</v>
      </c>
      <c r="R391" t="s">
        <v>8316</v>
      </c>
      <c r="S391" s="18">
        <v>42118.556331018517</v>
      </c>
      <c r="T391" s="18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7">
        <v>51.916666666666664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7">
        <v>86.224999999999994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7">
        <v>114.54545454545455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7">
        <v>62.586956521739133</v>
      </c>
      <c r="Q395" s="13" t="s">
        <v>8315</v>
      </c>
      <c r="R395" t="s">
        <v>8316</v>
      </c>
      <c r="S395" s="18">
        <v>42462.140868055554</v>
      </c>
      <c r="T395" s="18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7">
        <v>61.060606060606062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7">
        <v>70.230769230769226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7">
        <v>78.518148148148143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7">
        <v>61.823529411764703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7">
        <v>48.339729729729726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7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7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7">
        <v>40.92307692307692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7">
        <v>79.543478260869563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7">
        <v>64.634146341463421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7">
        <v>107.57142857142857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7">
        <v>178.57142857142858</v>
      </c>
      <c r="Q407" s="13" t="s">
        <v>8315</v>
      </c>
      <c r="R407" t="s">
        <v>8316</v>
      </c>
      <c r="S407" s="18">
        <v>41944.527627314819</v>
      </c>
      <c r="T407" s="18">
        <v>42004.569293981476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7">
        <v>62.625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7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7">
        <v>58.901111111111113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7">
        <v>139.55555555555554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7">
        <v>64.285714285714292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7">
        <v>63.28125</v>
      </c>
      <c r="Q413" s="13" t="s">
        <v>8315</v>
      </c>
      <c r="R413" t="s">
        <v>8316</v>
      </c>
      <c r="S413" s="18">
        <v>42155.142638888894</v>
      </c>
      <c r="T413" s="18">
        <v>42215.142638888894</v>
      </c>
    </row>
  </sheetData>
  <conditionalFormatting sqref="F1:F413">
    <cfRule type="cellIs" dxfId="7" priority="2" operator="equal">
      <formula>"live"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D88E9-3E35-47B2-9051-82679787CAD2}">
  <dimension ref="A1:T251"/>
  <sheetViews>
    <sheetView workbookViewId="0">
      <selection activeCell="E5" sqref="E5"/>
    </sheetView>
  </sheetViews>
  <sheetFormatPr defaultColWidth="39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7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7">
        <v>60.666666666666664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7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7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7">
        <v>23.333333333333332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7">
        <v>23.923076923076923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7">
        <v>15.833333333333334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7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7">
        <v>24.333333333333332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7">
        <v>29.555555555555557</v>
      </c>
      <c r="Q11" s="13" t="s">
        <v>8315</v>
      </c>
      <c r="R11" t="s">
        <v>8316</v>
      </c>
      <c r="S11" s="18">
        <v>42480.80064814815</v>
      </c>
      <c r="T11" s="18">
        <v>42540.80064814815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7">
        <v>18.333333333333332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7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7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7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7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7">
        <v>105.02933333333334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7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7">
        <v>83.333333333333329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7">
        <v>35.92307692307692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7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7">
        <v>119.125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7">
        <v>90.333333333333329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7">
        <v>2.3333333333333335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7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7">
        <v>108.33333333333333</v>
      </c>
      <c r="Q26" s="13" t="s">
        <v>8315</v>
      </c>
      <c r="R26" t="s">
        <v>8316</v>
      </c>
      <c r="S26" s="18">
        <v>42672.955138888894</v>
      </c>
      <c r="T26" s="1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7">
        <v>96.551724137931032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7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7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7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7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7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7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7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7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7">
        <v>81.571428571428569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7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7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7">
        <v>29.411764705882351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7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7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7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7">
        <v>52.083333333333336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7">
        <v>183.33333333333334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7">
        <v>26.333333333333332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7">
        <v>486.42857142857144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7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7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7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7">
        <v>36.588235294117645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7">
        <v>80.714285714285708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7">
        <v>1</v>
      </c>
      <c r="Q54" s="13" t="s">
        <v>8315</v>
      </c>
      <c r="R54" t="s">
        <v>8316</v>
      </c>
      <c r="S54" s="18">
        <v>42444.877743055556</v>
      </c>
      <c r="T54" s="18">
        <v>42504.877743055556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7">
        <v>52.8</v>
      </c>
      <c r="Q55" s="13" t="s">
        <v>8315</v>
      </c>
      <c r="R55" t="s">
        <v>8316</v>
      </c>
      <c r="S55" s="18">
        <v>42499.73170138889</v>
      </c>
      <c r="T55" s="18">
        <v>42529.73170138889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7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7">
        <v>46.928571428571431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7">
        <v>78.07692307692308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7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7">
        <v>48.555555555555557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7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7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7">
        <v>60.064516129032256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7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7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7">
        <v>51.666666666666664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7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7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7">
        <v>25.571428571428573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7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7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7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7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7">
        <v>10</v>
      </c>
      <c r="Q75" s="13" t="s">
        <v>8315</v>
      </c>
      <c r="R75" t="s">
        <v>8316</v>
      </c>
      <c r="S75" s="18">
        <v>41831.697939814811</v>
      </c>
      <c r="T75" s="18">
        <v>41861.697939814811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7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7">
        <v>25.647058823529413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7">
        <v>56.05263157894737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7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7">
        <v>70.166666666666671</v>
      </c>
      <c r="Q80" s="13" t="s">
        <v>8315</v>
      </c>
      <c r="R80" t="s">
        <v>8316</v>
      </c>
      <c r="S80" s="18">
        <v>42248.627013888894</v>
      </c>
      <c r="T80" s="18">
        <v>42278.627013888894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7">
        <v>23.625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7">
        <v>188.55555555555554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7">
        <v>49.511627906976742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7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7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7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7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7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7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7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7">
        <v>81.538461538461533</v>
      </c>
      <c r="Q92" s="13" t="s">
        <v>8315</v>
      </c>
      <c r="R92" t="s">
        <v>8316</v>
      </c>
      <c r="S92" s="18">
        <v>41833.660995370374</v>
      </c>
      <c r="T92" s="18">
        <v>41863.660995370374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7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7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7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7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7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7">
        <v>13.111111111111111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7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7">
        <v>37.142857142857146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7">
        <v>0</v>
      </c>
      <c r="Q102" s="13" t="s">
        <v>8315</v>
      </c>
      <c r="R102" t="s">
        <v>8316</v>
      </c>
      <c r="S102" s="18">
        <v>41867.652280092589</v>
      </c>
      <c r="T102" s="18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7">
        <v>128.27380952380952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7">
        <v>47.272727272727273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7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7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7">
        <v>62.5</v>
      </c>
      <c r="Q107" s="13" t="s">
        <v>8315</v>
      </c>
      <c r="R107" t="s">
        <v>8316</v>
      </c>
      <c r="S107" s="18">
        <v>41843.775011574078</v>
      </c>
      <c r="T107" s="18">
        <v>41863.775011574078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7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7">
        <v>25</v>
      </c>
      <c r="Q109" s="13" t="s">
        <v>8315</v>
      </c>
      <c r="R109" t="s">
        <v>8316</v>
      </c>
      <c r="S109" s="18">
        <v>42317.826377314814</v>
      </c>
      <c r="T109" s="18">
        <v>42357.826377314814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7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7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7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7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7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7">
        <v>61.666666666666664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7">
        <v>83.138888888888886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7">
        <v>142.85714285714286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7">
        <v>10.166666666666666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7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7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7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7">
        <v>32.357142857142854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7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7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7">
        <v>91.833333333333329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7">
        <v>45.833333333333336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7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7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7">
        <v>79.400000000000006</v>
      </c>
      <c r="Q130" s="13" t="s">
        <v>8315</v>
      </c>
      <c r="R130" t="s">
        <v>8316</v>
      </c>
      <c r="S130" s="18">
        <v>42151.905717592592</v>
      </c>
      <c r="T130" s="18">
        <v>42182.905717592592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7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7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7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7">
        <v>137.07692307692307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7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7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7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7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7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7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7">
        <v>53.125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7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7">
        <v>7</v>
      </c>
      <c r="Q144" s="13" t="s">
        <v>8315</v>
      </c>
      <c r="R144" t="s">
        <v>8316</v>
      </c>
      <c r="S144" s="18">
        <v>42513.976319444446</v>
      </c>
      <c r="T144" s="18">
        <v>42559.976319444446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7">
        <v>40.0625</v>
      </c>
      <c r="Q145" s="13" t="s">
        <v>8315</v>
      </c>
      <c r="R145" t="s">
        <v>8316</v>
      </c>
      <c r="S145" s="18">
        <v>41816.950370370367</v>
      </c>
      <c r="T145" s="18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7">
        <v>24.333333333333332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7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7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7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7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7">
        <v>47.909090909090907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7">
        <v>35.166666666666664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7">
        <v>5.5</v>
      </c>
      <c r="Q154" s="13" t="s">
        <v>8315</v>
      </c>
      <c r="R154" t="s">
        <v>8316</v>
      </c>
      <c r="S154" s="18">
        <v>42447.863553240742</v>
      </c>
      <c r="T154" s="18">
        <v>42477.863553240742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7">
        <v>22.666666666666668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7">
        <v>26.375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7">
        <v>105.54054054054055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7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7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7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7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7">
        <v>64.285714285714292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7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7">
        <v>84.282608695652172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7">
        <v>33.736842105263158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7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7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7">
        <v>60.111111111111114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7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7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7">
        <v>29.235294117647058</v>
      </c>
      <c r="Q172" s="13" t="s">
        <v>8315</v>
      </c>
      <c r="R172" t="s">
        <v>8316</v>
      </c>
      <c r="S172" s="18">
        <v>41950.266944444447</v>
      </c>
      <c r="T172" s="18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7">
        <v>59.583333333333336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7">
        <v>82.571428571428569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7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7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7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7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7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7">
        <v>5</v>
      </c>
      <c r="Q181" s="13" t="s">
        <v>8315</v>
      </c>
      <c r="R181" t="s">
        <v>8316</v>
      </c>
      <c r="S181" s="18">
        <v>41848.772928240738</v>
      </c>
      <c r="T181" s="18">
        <v>41877.686111111107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7">
        <v>45.842105263157897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7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7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7">
        <v>1</v>
      </c>
      <c r="Q185" s="13" t="s">
        <v>8315</v>
      </c>
      <c r="R185" t="s">
        <v>8316</v>
      </c>
      <c r="S185" s="18">
        <v>42174.780821759261</v>
      </c>
      <c r="T185" s="18">
        <v>42204.780821759261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7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7">
        <v>33.333333333333336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7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7">
        <v>63.558375634517766</v>
      </c>
      <c r="Q190" s="13" t="s">
        <v>8315</v>
      </c>
      <c r="R190" t="s">
        <v>8316</v>
      </c>
      <c r="S190" s="18">
        <v>41990.584108796298</v>
      </c>
      <c r="T190" s="18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7">
        <v>0</v>
      </c>
      <c r="Q191" s="13" t="s">
        <v>8315</v>
      </c>
      <c r="R191" t="s">
        <v>8316</v>
      </c>
      <c r="S191" s="18">
        <v>42408.999571759261</v>
      </c>
      <c r="T191" s="18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7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7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7">
        <v>30.714285714285715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7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7">
        <v>0</v>
      </c>
      <c r="Q196" s="13" t="s">
        <v>8315</v>
      </c>
      <c r="R196" t="s">
        <v>8316</v>
      </c>
      <c r="S196" s="18">
        <v>42322.02511574074</v>
      </c>
      <c r="T196" s="18">
        <v>42352.02511574074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7">
        <v>66.666666666666671</v>
      </c>
      <c r="Q197" s="13" t="s">
        <v>8315</v>
      </c>
      <c r="R197" t="s">
        <v>8316</v>
      </c>
      <c r="S197" s="18">
        <v>42374.655081018514</v>
      </c>
      <c r="T197" s="18">
        <v>42403.78402777778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7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7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7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7">
        <v>147.4</v>
      </c>
      <c r="Q201" s="13" t="s">
        <v>8315</v>
      </c>
      <c r="R201" t="s">
        <v>8316</v>
      </c>
      <c r="S201" s="18">
        <v>41903.882951388892</v>
      </c>
      <c r="T201" s="18">
        <v>41933.882951388892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7">
        <v>166.05882352941177</v>
      </c>
      <c r="Q202" s="13" t="s">
        <v>8315</v>
      </c>
      <c r="R202" t="s">
        <v>8316</v>
      </c>
      <c r="S202" s="18">
        <v>41804.937083333338</v>
      </c>
      <c r="T202" s="18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7">
        <v>40</v>
      </c>
      <c r="Q203" s="13" t="s">
        <v>8315</v>
      </c>
      <c r="R203" t="s">
        <v>8316</v>
      </c>
      <c r="S203" s="18">
        <v>42497.070775462962</v>
      </c>
      <c r="T203" s="18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7">
        <v>75.25</v>
      </c>
      <c r="Q204" s="13" t="s">
        <v>8315</v>
      </c>
      <c r="R204" t="s">
        <v>8316</v>
      </c>
      <c r="S204" s="18">
        <v>41869.798726851848</v>
      </c>
      <c r="T204" s="18">
        <v>41929.798726851848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7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7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7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7">
        <v>38.333333333333336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7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7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7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7">
        <v>0</v>
      </c>
      <c r="Q213" s="13" t="s">
        <v>8315</v>
      </c>
      <c r="R213" t="s">
        <v>8316</v>
      </c>
      <c r="S213" s="18">
        <v>41761.810150462959</v>
      </c>
      <c r="T213" s="18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7">
        <v>86.615384615384613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7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7">
        <v>88.333333333333329</v>
      </c>
      <c r="Q216" s="13" t="s">
        <v>8315</v>
      </c>
      <c r="R216" t="s">
        <v>8316</v>
      </c>
      <c r="S216" s="18">
        <v>42534.933321759258</v>
      </c>
      <c r="T216" s="18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7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7">
        <v>163.33333333333334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7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7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7">
        <v>179.11764705882354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7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7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7">
        <v>18.5</v>
      </c>
      <c r="Q225" s="13" t="s">
        <v>8315</v>
      </c>
      <c r="R225" t="s">
        <v>8316</v>
      </c>
      <c r="S225" s="18">
        <v>42078.345208333332</v>
      </c>
      <c r="T225" s="18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7">
        <v>0</v>
      </c>
      <c r="Q226" s="13" t="s">
        <v>8315</v>
      </c>
      <c r="R226" t="s">
        <v>8316</v>
      </c>
      <c r="S226" s="18">
        <v>41905.795706018514</v>
      </c>
      <c r="T226" s="18">
        <v>41933.827083333337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7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7">
        <v>0</v>
      </c>
      <c r="Q229" s="13" t="s">
        <v>8315</v>
      </c>
      <c r="R229" t="s">
        <v>8316</v>
      </c>
      <c r="S229" s="18">
        <v>42511.698101851856</v>
      </c>
      <c r="T229" s="18">
        <v>42535.787499999999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7">
        <v>29.166666666666668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7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7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7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7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7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7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7">
        <v>10.666666666666666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7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7">
        <v>20</v>
      </c>
      <c r="Q239" s="13" t="s">
        <v>8315</v>
      </c>
      <c r="R239" t="s">
        <v>8316</v>
      </c>
      <c r="S239" s="18">
        <v>42039.194988425923</v>
      </c>
      <c r="T239" s="18">
        <v>42099.153321759259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7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7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7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7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7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7">
        <v>22.833333333333332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7">
        <v>16.666666666666668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7">
        <v>106.96969696969697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7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7">
        <v>59</v>
      </c>
      <c r="Q249" s="13" t="s">
        <v>8315</v>
      </c>
      <c r="R249" t="s">
        <v>8316</v>
      </c>
      <c r="S249" s="18">
        <v>42767.031678240739</v>
      </c>
      <c r="T249" s="18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7">
        <v>15.666666666666666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7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"live"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percentile" val="90"/>
        <color rgb="FFFFABAB"/>
        <color rgb="FF65BD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0F23-94E7-440D-9623-ADA6FD0511CB}">
  <dimension ref="A1:C14"/>
  <sheetViews>
    <sheetView workbookViewId="0">
      <selection activeCell="C14" sqref="C14"/>
    </sheetView>
  </sheetViews>
  <sheetFormatPr defaultRowHeight="15" x14ac:dyDescent="0.25"/>
  <cols>
    <col min="1" max="1" width="15.5703125" bestFit="1" customWidth="1"/>
    <col min="2" max="2" width="10.5703125" style="28" bestFit="1" customWidth="1"/>
    <col min="3" max="3" width="11.5703125" style="28" bestFit="1" customWidth="1"/>
  </cols>
  <sheetData>
    <row r="1" spans="1:3" x14ac:dyDescent="0.25">
      <c r="B1" s="27" t="s">
        <v>8389</v>
      </c>
      <c r="C1" s="16" t="s">
        <v>8390</v>
      </c>
    </row>
    <row r="2" spans="1:3" x14ac:dyDescent="0.25">
      <c r="A2" t="s">
        <v>8385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5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5">
      <c r="A5" t="s">
        <v>8392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x14ac:dyDescent="0.25">
      <c r="A6" t="s">
        <v>8393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x14ac:dyDescent="0.25">
      <c r="A7" t="s">
        <v>8394</v>
      </c>
      <c r="B7" s="28">
        <f>B5-B6</f>
        <v>3500</v>
      </c>
      <c r="C7" s="28">
        <f>C5-C6</f>
        <v>8000</v>
      </c>
    </row>
    <row r="9" spans="1:3" x14ac:dyDescent="0.2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2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25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25">
      <c r="A12" t="s">
        <v>8396</v>
      </c>
      <c r="B12" s="28">
        <f>_xlfn.QUARTILE.EXC('Successful US Kickstarters'!E:E,3)</f>
        <v>5699</v>
      </c>
      <c r="C12" s="28">
        <f>_xlfn.QUARTILE.EXC('Failed US Kickstarters'!E:E,3)</f>
        <v>501</v>
      </c>
    </row>
    <row r="13" spans="1:3" x14ac:dyDescent="0.25">
      <c r="A13" t="s">
        <v>8397</v>
      </c>
      <c r="B13" s="28">
        <f>_xlfn.QUARTILE.EXC('Successful US Kickstarters'!E:E,1)</f>
        <v>1716.5074999999999</v>
      </c>
      <c r="C13" s="28">
        <f>_xlfn.QUARTILE.EXC('Failed US Kickstarters'!E:E,1)</f>
        <v>9.25</v>
      </c>
    </row>
    <row r="14" spans="1:3" x14ac:dyDescent="0.25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5686-80F5-4FA0-B7A9-711779E85EB4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CD4E-C672-42C4-80B5-405F7055C64E}">
  <dimension ref="A1:E7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FA3E-FF91-4777-8CAE-88FAEDD37C8C}">
  <dimension ref="A1:F18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GB Musicals Box and Whisker</vt:lpstr>
      <vt:lpstr>Edinburgh Research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Best in TX</cp:lastModifiedBy>
  <dcterms:created xsi:type="dcterms:W3CDTF">2017-04-20T15:17:24Z</dcterms:created>
  <dcterms:modified xsi:type="dcterms:W3CDTF">2021-08-12T22:30:23Z</dcterms:modified>
</cp:coreProperties>
</file>