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cue/Desktop/"/>
    </mc:Choice>
  </mc:AlternateContent>
  <xr:revisionPtr revIDLastSave="0" documentId="8_{A4339AC9-0300-8C4A-8C00-54DAD71A8387}" xr6:coauthVersionLast="45" xr6:coauthVersionMax="45" xr10:uidLastSave="{00000000-0000-0000-0000-000000000000}"/>
  <bookViews>
    <workbookView xWindow="0" yWindow="460" windowWidth="25600" windowHeight="14800" activeTab="1" xr2:uid="{434DF83C-C4F6-5845-98F9-49FDF6637CA7}"/>
  </bookViews>
  <sheets>
    <sheet name="DNA_023" sheetId="2" r:id="rId1"/>
    <sheet name="DNA_024" sheetId="3" r:id="rId2"/>
    <sheet name="DNA_025" sheetId="4" r:id="rId3"/>
  </sheets>
  <externalReferences>
    <externalReference r:id="rId4"/>
    <externalReference r:id="rId5"/>
    <externalReference r:id="rId6"/>
  </externalReferences>
  <definedNames>
    <definedName name="_xlnm.Print_Area" localSheetId="0">DNA_023!$A$1:$L$99</definedName>
    <definedName name="_xlnm.Print_Area" localSheetId="1">DNA_024!$A$1:$L$99</definedName>
    <definedName name="_xlnm.Print_Area" localSheetId="2">DNA_025!$A$1:$L$99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20" i="4" l="1"/>
  <c r="E20" i="4" s="1"/>
  <c r="D16" i="4"/>
  <c r="E16" i="4" s="1"/>
  <c r="D40" i="4"/>
  <c r="E40" i="4" s="1"/>
  <c r="D54" i="4"/>
  <c r="E54" i="4" s="1"/>
  <c r="D4" i="4"/>
  <c r="E4" i="4" s="1"/>
  <c r="D93" i="4"/>
  <c r="E93" i="4" s="1"/>
  <c r="D69" i="4"/>
  <c r="E69" i="4" s="1"/>
  <c r="D22" i="4"/>
  <c r="E22" i="4" s="1"/>
  <c r="D47" i="4"/>
  <c r="E47" i="4" s="1"/>
  <c r="D33" i="4"/>
  <c r="E33" i="4" s="1"/>
  <c r="D8" i="4"/>
  <c r="E8" i="4" s="1"/>
  <c r="D46" i="4"/>
  <c r="E46" i="4" s="1"/>
  <c r="D45" i="4"/>
  <c r="E45" i="4" s="1"/>
  <c r="D90" i="4"/>
  <c r="E90" i="4" s="1"/>
  <c r="D50" i="4"/>
  <c r="E50" i="4" s="1"/>
  <c r="D70" i="4"/>
  <c r="E70" i="4" s="1"/>
  <c r="D55" i="4"/>
  <c r="E55" i="4" s="1"/>
  <c r="D67" i="4"/>
  <c r="E67" i="4" s="1"/>
  <c r="D73" i="4"/>
  <c r="E73" i="4" s="1"/>
  <c r="D63" i="4"/>
  <c r="E63" i="4" s="1"/>
  <c r="D11" i="4"/>
  <c r="E11" i="4" s="1"/>
  <c r="D57" i="4"/>
  <c r="E57" i="4" s="1"/>
  <c r="D17" i="4"/>
  <c r="E17" i="4" s="1"/>
  <c r="D13" i="4"/>
  <c r="E13" i="4" s="1"/>
  <c r="D58" i="4"/>
  <c r="E58" i="4" s="1"/>
  <c r="D76" i="4"/>
  <c r="E76" i="4" s="1"/>
  <c r="D97" i="4" l="1"/>
  <c r="E97" i="4" s="1"/>
  <c r="D74" i="4"/>
  <c r="E74" i="4" s="1"/>
  <c r="D29" i="4"/>
  <c r="E29" i="4" s="1"/>
  <c r="D49" i="4"/>
  <c r="E49" i="4" s="1"/>
  <c r="D78" i="4"/>
  <c r="E78" i="4" s="1"/>
  <c r="D26" i="4"/>
  <c r="E26" i="4" s="1"/>
  <c r="D37" i="4"/>
  <c r="E37" i="4" s="1"/>
  <c r="D82" i="4"/>
  <c r="E82" i="4" s="1"/>
  <c r="D65" i="4"/>
  <c r="E65" i="4" s="1"/>
  <c r="D21" i="4"/>
  <c r="E21" i="4" s="1"/>
  <c r="D84" i="4"/>
  <c r="E84" i="4" s="1"/>
  <c r="D68" i="4"/>
  <c r="E68" i="4" s="1"/>
  <c r="D53" i="4"/>
  <c r="E53" i="4" s="1"/>
  <c r="D38" i="4"/>
  <c r="E38" i="4" s="1"/>
  <c r="D48" i="4"/>
  <c r="E48" i="4" s="1"/>
  <c r="D60" i="4"/>
  <c r="E60" i="4" s="1"/>
  <c r="D91" i="4"/>
  <c r="E91" i="4" s="1"/>
  <c r="D14" i="4"/>
  <c r="E14" i="4" s="1"/>
  <c r="D28" i="4"/>
  <c r="E28" i="4" s="1"/>
  <c r="D52" i="4"/>
  <c r="E52" i="4" s="1"/>
  <c r="D94" i="4"/>
  <c r="E94" i="4" s="1"/>
  <c r="D77" i="4"/>
  <c r="E77" i="4" s="1"/>
  <c r="D23" i="4"/>
  <c r="E23" i="4" s="1"/>
  <c r="D51" i="4"/>
  <c r="E51" i="4" s="1"/>
  <c r="D64" i="4"/>
  <c r="E64" i="4" s="1"/>
  <c r="D31" i="4"/>
  <c r="E31" i="4" s="1"/>
  <c r="D83" i="4"/>
  <c r="E83" i="4" s="1"/>
  <c r="D62" i="4"/>
  <c r="E62" i="4" s="1"/>
  <c r="D89" i="4"/>
  <c r="E89" i="4" s="1"/>
  <c r="D44" i="4"/>
  <c r="E44" i="4" s="1"/>
  <c r="D42" i="4"/>
  <c r="E42" i="4" s="1"/>
  <c r="D15" i="4"/>
  <c r="E15" i="4" s="1"/>
  <c r="D61" i="4"/>
  <c r="E61" i="4" s="1"/>
  <c r="D92" i="4"/>
  <c r="E92" i="4" s="1"/>
  <c r="D10" i="4"/>
  <c r="E10" i="4" s="1"/>
  <c r="D72" i="4"/>
  <c r="E72" i="4" s="1"/>
  <c r="D30" i="4"/>
  <c r="E30" i="4" s="1"/>
  <c r="D35" i="4"/>
  <c r="E35" i="4" s="1"/>
  <c r="D39" i="4"/>
  <c r="E39" i="4" s="1"/>
  <c r="D95" i="4"/>
  <c r="E95" i="4" s="1"/>
  <c r="D12" i="4"/>
  <c r="E12" i="4" s="1"/>
  <c r="D6" i="4"/>
  <c r="E6" i="4" s="1"/>
  <c r="D43" i="4"/>
  <c r="E43" i="4" s="1"/>
  <c r="D36" i="4"/>
  <c r="E36" i="4" s="1"/>
  <c r="D18" i="4"/>
  <c r="E18" i="4" s="1"/>
  <c r="D88" i="4"/>
  <c r="E88" i="4" s="1"/>
  <c r="D25" i="4"/>
  <c r="E25" i="4" s="1"/>
  <c r="D27" i="4"/>
  <c r="E27" i="4" s="1"/>
  <c r="D9" i="4"/>
  <c r="E9" i="4" s="1"/>
  <c r="D96" i="4"/>
  <c r="E96" i="4" s="1"/>
  <c r="D32" i="4"/>
  <c r="E32" i="4" s="1"/>
  <c r="D5" i="4"/>
  <c r="E5" i="4" s="1"/>
  <c r="D79" i="4"/>
  <c r="E79" i="4" s="1"/>
  <c r="D34" i="4"/>
  <c r="E34" i="4" s="1"/>
  <c r="D80" i="4"/>
  <c r="E80" i="4" s="1"/>
  <c r="D7" i="4"/>
  <c r="E7" i="4" s="1"/>
  <c r="D24" i="4"/>
  <c r="E24" i="4" s="1"/>
  <c r="D59" i="4"/>
  <c r="E59" i="4" s="1"/>
  <c r="D19" i="4"/>
  <c r="E19" i="4" s="1"/>
  <c r="D41" i="4"/>
  <c r="E41" i="4" s="1"/>
  <c r="D86" i="4"/>
  <c r="E86" i="4" s="1"/>
  <c r="D75" i="4"/>
  <c r="E75" i="4" s="1"/>
  <c r="D71" i="4"/>
  <c r="E71" i="4" s="1"/>
  <c r="D66" i="4"/>
  <c r="E66" i="4" s="1"/>
  <c r="D56" i="4"/>
  <c r="E56" i="4" s="1"/>
  <c r="D81" i="4" l="1"/>
  <c r="E81" i="4" s="1"/>
  <c r="D85" i="4"/>
  <c r="E85" i="4" s="1"/>
  <c r="D87" i="4"/>
  <c r="E87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46" i="3" l="1"/>
  <c r="E46" i="3" s="1"/>
  <c r="D17" i="3"/>
  <c r="E17" i="3" s="1"/>
  <c r="D41" i="3"/>
  <c r="E41" i="3" s="1"/>
  <c r="D6" i="3"/>
  <c r="E6" i="3" s="1"/>
  <c r="D54" i="3"/>
  <c r="E54" i="3" s="1"/>
  <c r="D4" i="3"/>
  <c r="E4" i="3" s="1"/>
  <c r="D94" i="3"/>
  <c r="E94" i="3" s="1"/>
  <c r="D69" i="3"/>
  <c r="E69" i="3" s="1"/>
  <c r="D23" i="3"/>
  <c r="E23" i="3" s="1"/>
  <c r="D47" i="3"/>
  <c r="E47" i="3" s="1"/>
  <c r="D9" i="3"/>
  <c r="E9" i="3" s="1"/>
  <c r="D21" i="3"/>
  <c r="E21" i="3" s="1"/>
  <c r="D45" i="3"/>
  <c r="E45" i="3" s="1"/>
  <c r="D91" i="3"/>
  <c r="E91" i="3" s="1"/>
  <c r="D50" i="3"/>
  <c r="E50" i="3" s="1"/>
  <c r="D70" i="3"/>
  <c r="E70" i="3" s="1"/>
  <c r="D55" i="3"/>
  <c r="E55" i="3" s="1"/>
  <c r="D67" i="3"/>
  <c r="E67" i="3" s="1"/>
  <c r="D73" i="3"/>
  <c r="E73" i="3" s="1"/>
  <c r="D63" i="3"/>
  <c r="E63" i="3" s="1"/>
  <c r="D78" i="3"/>
  <c r="E78" i="3" s="1"/>
  <c r="D57" i="3"/>
  <c r="E57" i="3" s="1"/>
  <c r="D18" i="3"/>
  <c r="E18" i="3" s="1"/>
  <c r="D14" i="3"/>
  <c r="E14" i="3" s="1"/>
  <c r="D58" i="3"/>
  <c r="E58" i="3" s="1"/>
  <c r="D74" i="3" l="1"/>
  <c r="E74" i="3" s="1"/>
  <c r="D12" i="3"/>
  <c r="E12" i="3" s="1"/>
  <c r="D76" i="3"/>
  <c r="E76" i="3" s="1"/>
  <c r="D30" i="3"/>
  <c r="E30" i="3" s="1"/>
  <c r="D82" i="3"/>
  <c r="E82" i="3" s="1"/>
  <c r="D86" i="3"/>
  <c r="E86" i="3" s="1"/>
  <c r="D34" i="3"/>
  <c r="E34" i="3" s="1"/>
  <c r="D27" i="3"/>
  <c r="E27" i="3" s="1"/>
  <c r="D38" i="3"/>
  <c r="E38" i="3" s="1"/>
  <c r="D83" i="3"/>
  <c r="E83" i="3" s="1"/>
  <c r="D65" i="3"/>
  <c r="E65" i="3" s="1"/>
  <c r="D22" i="3"/>
  <c r="E22" i="3" s="1"/>
  <c r="D88" i="3"/>
  <c r="E88" i="3" s="1"/>
  <c r="D85" i="3"/>
  <c r="E85" i="3" s="1"/>
  <c r="D68" i="3"/>
  <c r="E68" i="3" s="1"/>
  <c r="D53" i="3"/>
  <c r="E53" i="3" s="1"/>
  <c r="D39" i="3"/>
  <c r="E39" i="3" s="1"/>
  <c r="D48" i="3"/>
  <c r="E48" i="3" s="1"/>
  <c r="D60" i="3"/>
  <c r="E60" i="3" s="1"/>
  <c r="D92" i="3"/>
  <c r="E92" i="3" s="1"/>
  <c r="D15" i="3"/>
  <c r="E15" i="3" s="1"/>
  <c r="D29" i="3"/>
  <c r="E29" i="3" s="1"/>
  <c r="D52" i="3"/>
  <c r="E52" i="3" s="1"/>
  <c r="D77" i="3"/>
  <c r="E77" i="3" s="1"/>
  <c r="D24" i="3"/>
  <c r="E24" i="3" s="1"/>
  <c r="D51" i="3"/>
  <c r="E51" i="3" s="1"/>
  <c r="D64" i="3"/>
  <c r="E64" i="3" s="1"/>
  <c r="D32" i="3"/>
  <c r="E32" i="3" s="1"/>
  <c r="D84" i="3"/>
  <c r="E84" i="3" s="1"/>
  <c r="D62" i="3"/>
  <c r="E62" i="3" s="1"/>
  <c r="D90" i="3"/>
  <c r="E90" i="3" s="1"/>
  <c r="D44" i="3"/>
  <c r="E44" i="3" s="1"/>
  <c r="D43" i="3"/>
  <c r="E43" i="3" s="1"/>
  <c r="D16" i="3"/>
  <c r="E16" i="3" s="1"/>
  <c r="D61" i="3"/>
  <c r="E61" i="3" s="1"/>
  <c r="D93" i="3"/>
  <c r="E93" i="3" s="1"/>
  <c r="D11" i="3"/>
  <c r="E11" i="3" s="1"/>
  <c r="D72" i="3"/>
  <c r="E72" i="3" s="1"/>
  <c r="D31" i="3"/>
  <c r="E31" i="3" s="1"/>
  <c r="D36" i="3"/>
  <c r="E36" i="3" s="1"/>
  <c r="D40" i="3"/>
  <c r="E40" i="3" s="1"/>
  <c r="D95" i="3"/>
  <c r="E95" i="3" s="1"/>
  <c r="D13" i="3"/>
  <c r="E13" i="3" s="1"/>
  <c r="D7" i="3"/>
  <c r="E7" i="3" s="1"/>
  <c r="D37" i="3"/>
  <c r="E37" i="3" s="1"/>
  <c r="D19" i="3"/>
  <c r="E19" i="3" s="1"/>
  <c r="D89" i="3"/>
  <c r="E89" i="3" s="1"/>
  <c r="D26" i="3"/>
  <c r="E26" i="3" s="1"/>
  <c r="D28" i="3"/>
  <c r="E28" i="3" s="1"/>
  <c r="D10" i="3"/>
  <c r="E10" i="3" s="1"/>
  <c r="D96" i="3"/>
  <c r="E96" i="3" s="1"/>
  <c r="D33" i="3"/>
  <c r="E33" i="3" s="1"/>
  <c r="D5" i="3"/>
  <c r="E5" i="3" s="1"/>
  <c r="D80" i="3"/>
  <c r="E80" i="3" s="1"/>
  <c r="D35" i="3"/>
  <c r="E35" i="3" s="1"/>
  <c r="D81" i="3"/>
  <c r="E81" i="3" s="1"/>
  <c r="D8" i="3"/>
  <c r="E8" i="3" s="1"/>
  <c r="D25" i="3"/>
  <c r="E25" i="3" s="1"/>
  <c r="D59" i="3"/>
  <c r="E59" i="3" s="1"/>
  <c r="D20" i="3"/>
  <c r="E20" i="3" s="1"/>
  <c r="D42" i="3"/>
  <c r="E42" i="3" s="1"/>
  <c r="D87" i="3"/>
  <c r="E87" i="3" s="1"/>
  <c r="D75" i="3"/>
  <c r="E75" i="3" s="1"/>
  <c r="D71" i="3"/>
  <c r="E71" i="3" s="1"/>
  <c r="D66" i="3"/>
  <c r="E66" i="3" s="1"/>
  <c r="D56" i="3"/>
  <c r="E56" i="3" s="1"/>
  <c r="D79" i="3" l="1"/>
  <c r="E79" i="3" s="1"/>
  <c r="D97" i="3"/>
  <c r="E97" i="3" s="1"/>
  <c r="D49" i="3"/>
  <c r="E49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21" i="2" l="1"/>
  <c r="E21" i="2" s="1"/>
  <c r="D17" i="2"/>
  <c r="E17" i="2" s="1"/>
  <c r="D41" i="2"/>
  <c r="E41" i="2" s="1"/>
  <c r="D6" i="2"/>
  <c r="E6" i="2" s="1"/>
  <c r="D53" i="2"/>
  <c r="E53" i="2" s="1"/>
  <c r="D4" i="2"/>
  <c r="E4" i="2" s="1"/>
  <c r="D93" i="2"/>
  <c r="E93" i="2" s="1"/>
  <c r="D68" i="2"/>
  <c r="E68" i="2" s="1"/>
  <c r="D73" i="2"/>
  <c r="E73" i="2" s="1"/>
  <c r="D23" i="2"/>
  <c r="E23" i="2" s="1"/>
  <c r="D47" i="2"/>
  <c r="E47" i="2" s="1"/>
  <c r="D49" i="2"/>
  <c r="E49" i="2" s="1"/>
  <c r="D9" i="2"/>
  <c r="E9" i="2" s="1"/>
  <c r="D46" i="2"/>
  <c r="E46" i="2" s="1"/>
  <c r="D90" i="2"/>
  <c r="E90" i="2" s="1"/>
  <c r="D69" i="2"/>
  <c r="E69" i="2" s="1"/>
  <c r="D54" i="2"/>
  <c r="E54" i="2" s="1"/>
  <c r="D66" i="2"/>
  <c r="E66" i="2" s="1"/>
  <c r="D72" i="2"/>
  <c r="E72" i="2" s="1"/>
  <c r="D62" i="2"/>
  <c r="E62" i="2" s="1"/>
  <c r="D12" i="2"/>
  <c r="E12" i="2" s="1"/>
  <c r="D56" i="2"/>
  <c r="E56" i="2" s="1"/>
  <c r="D18" i="2"/>
  <c r="E18" i="2" s="1"/>
  <c r="D14" i="2"/>
  <c r="E14" i="2" s="1"/>
  <c r="D57" i="2"/>
  <c r="E57" i="2" s="1"/>
  <c r="D75" i="2"/>
  <c r="E75" i="2" s="1"/>
  <c r="D97" i="2" l="1"/>
  <c r="E97" i="2" s="1"/>
  <c r="D30" i="2"/>
  <c r="E30" i="2" s="1"/>
  <c r="D34" i="2"/>
  <c r="E34" i="2" s="1"/>
  <c r="D50" i="2"/>
  <c r="E50" i="2" s="1"/>
  <c r="D77" i="2"/>
  <c r="E77" i="2" s="1"/>
  <c r="D78" i="2"/>
  <c r="E78" i="2" s="1"/>
  <c r="D27" i="2"/>
  <c r="E27" i="2" s="1"/>
  <c r="D81" i="2"/>
  <c r="E81" i="2" s="1"/>
  <c r="D38" i="2"/>
  <c r="E38" i="2" s="1"/>
  <c r="D82" i="2"/>
  <c r="E82" i="2" s="1"/>
  <c r="D64" i="2"/>
  <c r="E64" i="2" s="1"/>
  <c r="D22" i="2"/>
  <c r="E22" i="2" s="1"/>
  <c r="D87" i="2"/>
  <c r="E87" i="2" s="1"/>
  <c r="D84" i="2"/>
  <c r="E84" i="2" s="1"/>
  <c r="D67" i="2"/>
  <c r="E67" i="2" s="1"/>
  <c r="D52" i="2"/>
  <c r="E52" i="2" s="1"/>
  <c r="D39" i="2"/>
  <c r="E39" i="2" s="1"/>
  <c r="D48" i="2"/>
  <c r="E48" i="2" s="1"/>
  <c r="D59" i="2"/>
  <c r="E59" i="2" s="1"/>
  <c r="D91" i="2"/>
  <c r="E91" i="2" s="1"/>
  <c r="D15" i="2"/>
  <c r="E15" i="2" s="1"/>
  <c r="D29" i="2"/>
  <c r="E29" i="2" s="1"/>
  <c r="D51" i="2"/>
  <c r="E51" i="2" s="1"/>
  <c r="D94" i="2"/>
  <c r="E94" i="2" s="1"/>
  <c r="D76" i="2"/>
  <c r="E76" i="2" s="1"/>
  <c r="D24" i="2"/>
  <c r="E24" i="2" s="1"/>
  <c r="D63" i="2"/>
  <c r="E63" i="2" s="1"/>
  <c r="D32" i="2"/>
  <c r="E32" i="2" s="1"/>
  <c r="D83" i="2"/>
  <c r="E83" i="2" s="1"/>
  <c r="D61" i="2"/>
  <c r="E61" i="2" s="1"/>
  <c r="D89" i="2"/>
  <c r="E89" i="2" s="1"/>
  <c r="D45" i="2"/>
  <c r="E45" i="2" s="1"/>
  <c r="D43" i="2"/>
  <c r="E43" i="2" s="1"/>
  <c r="D16" i="2"/>
  <c r="E16" i="2" s="1"/>
  <c r="D60" i="2"/>
  <c r="E60" i="2" s="1"/>
  <c r="D92" i="2"/>
  <c r="E92" i="2" s="1"/>
  <c r="D11" i="2"/>
  <c r="E11" i="2" s="1"/>
  <c r="D71" i="2"/>
  <c r="E71" i="2" s="1"/>
  <c r="D31" i="2"/>
  <c r="E31" i="2" s="1"/>
  <c r="D36" i="2"/>
  <c r="E36" i="2" s="1"/>
  <c r="D40" i="2"/>
  <c r="E40" i="2" s="1"/>
  <c r="D95" i="2"/>
  <c r="E95" i="2" s="1"/>
  <c r="D13" i="2"/>
  <c r="E13" i="2" s="1"/>
  <c r="D7" i="2"/>
  <c r="E7" i="2" s="1"/>
  <c r="D44" i="2"/>
  <c r="E44" i="2" s="1"/>
  <c r="D37" i="2"/>
  <c r="E37" i="2" s="1"/>
  <c r="D19" i="2"/>
  <c r="E19" i="2" s="1"/>
  <c r="D88" i="2"/>
  <c r="E88" i="2" s="1"/>
  <c r="D26" i="2"/>
  <c r="E26" i="2" s="1"/>
  <c r="D28" i="2"/>
  <c r="E28" i="2" s="1"/>
  <c r="D10" i="2"/>
  <c r="E10" i="2" s="1"/>
  <c r="D96" i="2"/>
  <c r="E96" i="2" s="1"/>
  <c r="D33" i="2"/>
  <c r="E33" i="2" s="1"/>
  <c r="D5" i="2"/>
  <c r="E5" i="2" s="1"/>
  <c r="D79" i="2"/>
  <c r="E79" i="2" s="1"/>
  <c r="D35" i="2"/>
  <c r="E35" i="2" s="1"/>
  <c r="D80" i="2"/>
  <c r="E80" i="2" s="1"/>
  <c r="D8" i="2"/>
  <c r="E8" i="2" s="1"/>
  <c r="D25" i="2"/>
  <c r="E25" i="2" s="1"/>
  <c r="D58" i="2"/>
  <c r="E58" i="2" s="1"/>
  <c r="D20" i="2"/>
  <c r="E20" i="2" s="1"/>
  <c r="D42" i="2"/>
  <c r="E42" i="2" s="1"/>
  <c r="D86" i="2"/>
  <c r="E86" i="2" s="1"/>
  <c r="D74" i="2"/>
  <c r="E74" i="2" s="1"/>
  <c r="D70" i="2"/>
  <c r="E70" i="2" s="1"/>
  <c r="D65" i="2"/>
  <c r="E65" i="2" s="1"/>
  <c r="D55" i="2"/>
  <c r="E55" i="2" s="1"/>
  <c r="D85" i="2" l="1"/>
  <c r="E85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<sst xmlns="http://schemas.openxmlformats.org/spreadsheetml/2006/main" count="18" uniqueCount="6">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</sst>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3574058C-3856-C043-A120-DB029546BFE9}"/>
    <cellStyle name="Normal" xfId="0" builtinId="0"/>
    <cellStyle name="Normal 2" xfId="1" xr:uid="{5978ADF8-79BF-4044-B193-F48A1A3E9E70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9-9644-81F9-12A7305A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8-354D-83C9-FBE6C7CE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0-D94E-9FD1-C0260660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D3E95-6B75-3746-8708-29DC3E0C7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77F1A-13A4-0F49-BB4B-3B2B0C9A5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7FE88-E980-7442-ABE3-7CDCBA180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13/DNA_023/Noyes_013_DNA_023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13/DNA_024/Noyes_013_DNA_024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13/DNA_025/Noyes_013_DNA_025_qMQ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Noyes_013_DNA_023_qMQC</v>
          </cell>
        </row>
        <row r="5">
          <cell r="T5" t="str">
            <v>A01</v>
          </cell>
          <cell r="U5" t="str">
            <v>USDA1419</v>
          </cell>
        </row>
        <row r="6">
          <cell r="T6" t="str">
            <v>A02</v>
          </cell>
          <cell r="U6" t="str">
            <v>USDA1355</v>
          </cell>
        </row>
        <row r="7">
          <cell r="T7" t="str">
            <v>A03</v>
          </cell>
          <cell r="U7" t="str">
            <v>USDA1183</v>
          </cell>
        </row>
        <row r="8">
          <cell r="T8" t="str">
            <v>A04</v>
          </cell>
          <cell r="U8" t="str">
            <v>USDA1401</v>
          </cell>
        </row>
        <row r="9">
          <cell r="T9" t="str">
            <v>A05</v>
          </cell>
          <cell r="U9" t="str">
            <v>USDA1450</v>
          </cell>
        </row>
        <row r="10">
          <cell r="T10" t="str">
            <v>A06</v>
          </cell>
          <cell r="U10" t="str">
            <v>USDA1219</v>
          </cell>
        </row>
        <row r="11">
          <cell r="T11" t="str">
            <v>A07</v>
          </cell>
          <cell r="U11" t="str">
            <v>USDA1300</v>
          </cell>
        </row>
        <row r="12">
          <cell r="T12" t="str">
            <v>A08</v>
          </cell>
          <cell r="U12" t="str">
            <v>USDA1391</v>
          </cell>
        </row>
        <row r="13">
          <cell r="T13" t="str">
            <v>A09</v>
          </cell>
          <cell r="U13" t="str">
            <v>USDA1233</v>
          </cell>
        </row>
        <row r="14">
          <cell r="T14" t="str">
            <v>A10</v>
          </cell>
          <cell r="U14" t="str">
            <v>USDA1485</v>
          </cell>
        </row>
        <row r="15">
          <cell r="T15" t="str">
            <v>A11</v>
          </cell>
          <cell r="U15" t="str">
            <v>USDA1344</v>
          </cell>
        </row>
        <row r="16">
          <cell r="T16" t="str">
            <v>A12</v>
          </cell>
          <cell r="U16" t="str">
            <v>USDA1339</v>
          </cell>
        </row>
        <row r="17">
          <cell r="T17" t="str">
            <v>B01</v>
          </cell>
          <cell r="U17" t="str">
            <v>USDA1441</v>
          </cell>
        </row>
        <row r="18">
          <cell r="T18" t="str">
            <v>B02</v>
          </cell>
          <cell r="U18" t="str">
            <v>USDA1466</v>
          </cell>
        </row>
        <row r="19">
          <cell r="T19" t="str">
            <v>B03</v>
          </cell>
          <cell r="U19" t="str">
            <v>USDA1394</v>
          </cell>
        </row>
        <row r="20">
          <cell r="T20" t="str">
            <v>B04</v>
          </cell>
          <cell r="U20" t="str">
            <v>USDA1342</v>
          </cell>
        </row>
        <row r="21">
          <cell r="T21" t="str">
            <v>B05</v>
          </cell>
          <cell r="U21" t="str">
            <v>USDA1203</v>
          </cell>
        </row>
        <row r="22">
          <cell r="T22" t="str">
            <v>B06</v>
          </cell>
          <cell r="U22" t="str">
            <v>USDA1255</v>
          </cell>
        </row>
        <row r="23">
          <cell r="T23" t="str">
            <v>B07</v>
          </cell>
          <cell r="U23" t="str">
            <v>USDA1281</v>
          </cell>
        </row>
        <row r="24">
          <cell r="T24" t="str">
            <v>B08</v>
          </cell>
          <cell r="U24" t="str">
            <v>USDA1289</v>
          </cell>
        </row>
        <row r="25">
          <cell r="T25" t="str">
            <v>B09</v>
          </cell>
          <cell r="U25" t="str">
            <v>USDA1436</v>
          </cell>
        </row>
        <row r="26">
          <cell r="T26" t="str">
            <v>B10</v>
          </cell>
          <cell r="U26" t="str">
            <v>USDA1364</v>
          </cell>
        </row>
        <row r="27">
          <cell r="T27" t="str">
            <v>B11</v>
          </cell>
          <cell r="U27" t="str">
            <v>USDA1277</v>
          </cell>
        </row>
        <row r="28">
          <cell r="T28" t="str">
            <v>B12</v>
          </cell>
          <cell r="U28" t="str">
            <v>USDA1452</v>
          </cell>
        </row>
        <row r="29">
          <cell r="T29" t="str">
            <v>C01</v>
          </cell>
          <cell r="U29" t="str">
            <v>USDA1092</v>
          </cell>
        </row>
        <row r="30">
          <cell r="T30" t="str">
            <v>C02</v>
          </cell>
          <cell r="U30" t="str">
            <v>USDA1261</v>
          </cell>
        </row>
        <row r="31">
          <cell r="T31" t="str">
            <v>C03</v>
          </cell>
          <cell r="U31" t="str">
            <v>USDA1435</v>
          </cell>
        </row>
        <row r="32">
          <cell r="T32" t="str">
            <v>C04</v>
          </cell>
          <cell r="U32" t="str">
            <v>USDA1439</v>
          </cell>
        </row>
        <row r="33">
          <cell r="T33" t="str">
            <v>C05</v>
          </cell>
          <cell r="U33" t="str">
            <v>USDA1400</v>
          </cell>
        </row>
        <row r="34">
          <cell r="T34" t="str">
            <v>C06</v>
          </cell>
          <cell r="U34" t="str">
            <v>USDA1186</v>
          </cell>
        </row>
        <row r="35">
          <cell r="T35" t="str">
            <v>C07</v>
          </cell>
          <cell r="U35" t="str">
            <v>USDA1469</v>
          </cell>
        </row>
        <row r="36">
          <cell r="T36" t="str">
            <v>C08</v>
          </cell>
          <cell r="U36" t="str">
            <v>USDA1465</v>
          </cell>
        </row>
        <row r="37">
          <cell r="T37" t="str">
            <v>C09</v>
          </cell>
          <cell r="U37" t="str">
            <v>USDA1390</v>
          </cell>
        </row>
        <row r="38">
          <cell r="T38" t="str">
            <v>C10</v>
          </cell>
          <cell r="U38" t="str">
            <v>USDA846</v>
          </cell>
        </row>
        <row r="39">
          <cell r="T39" t="str">
            <v>C11</v>
          </cell>
          <cell r="U39" t="str">
            <v>USDA1409</v>
          </cell>
        </row>
        <row r="40">
          <cell r="T40" t="str">
            <v>C12</v>
          </cell>
          <cell r="U40" t="str">
            <v>USDA1431</v>
          </cell>
        </row>
        <row r="41">
          <cell r="T41" t="str">
            <v>D01</v>
          </cell>
          <cell r="U41" t="str">
            <v>USDA1386</v>
          </cell>
        </row>
        <row r="42">
          <cell r="T42" t="str">
            <v>D02</v>
          </cell>
          <cell r="U42" t="str">
            <v>USDA1221</v>
          </cell>
        </row>
        <row r="43">
          <cell r="T43" t="str">
            <v>D03</v>
          </cell>
          <cell r="U43" t="str">
            <v>USDA1367</v>
          </cell>
        </row>
        <row r="44">
          <cell r="T44" t="str">
            <v>D04</v>
          </cell>
          <cell r="U44" t="str">
            <v>USDA1376</v>
          </cell>
        </row>
        <row r="45">
          <cell r="T45" t="str">
            <v>D05</v>
          </cell>
          <cell r="U45" t="str">
            <v>USDA1487</v>
          </cell>
        </row>
        <row r="46">
          <cell r="T46" t="str">
            <v>D06</v>
          </cell>
          <cell r="U46" t="str">
            <v>USDA1326</v>
          </cell>
        </row>
        <row r="48">
          <cell r="T48" t="str">
            <v>D08</v>
          </cell>
          <cell r="U48" t="str">
            <v>USDA1331</v>
          </cell>
        </row>
        <row r="49">
          <cell r="T49" t="str">
            <v>D09</v>
          </cell>
          <cell r="U49" t="str">
            <v>USDA1481</v>
          </cell>
        </row>
        <row r="50">
          <cell r="T50" t="str">
            <v>D10</v>
          </cell>
          <cell r="U50" t="str">
            <v>USDA1239</v>
          </cell>
        </row>
        <row r="51">
          <cell r="T51" t="str">
            <v>D11</v>
          </cell>
          <cell r="U51" t="str">
            <v>USDA1389</v>
          </cell>
        </row>
        <row r="52">
          <cell r="T52" t="str">
            <v>D12</v>
          </cell>
          <cell r="U52" t="str">
            <v>USDA1208</v>
          </cell>
        </row>
        <row r="54">
          <cell r="T54" t="str">
            <v>E02</v>
          </cell>
          <cell r="U54" t="str">
            <v>USDA1225</v>
          </cell>
        </row>
        <row r="55">
          <cell r="T55" t="str">
            <v>E03</v>
          </cell>
          <cell r="U55" t="str">
            <v>USDA1336</v>
          </cell>
        </row>
        <row r="56">
          <cell r="T56" t="str">
            <v>E04</v>
          </cell>
          <cell r="U56" t="str">
            <v>USDA1392</v>
          </cell>
        </row>
        <row r="57">
          <cell r="T57" t="str">
            <v>E05</v>
          </cell>
          <cell r="U57" t="str">
            <v>USDA1207</v>
          </cell>
        </row>
        <row r="58">
          <cell r="T58" t="str">
            <v>E06</v>
          </cell>
          <cell r="U58" t="str">
            <v>USDA1478</v>
          </cell>
        </row>
        <row r="59">
          <cell r="T59" t="str">
            <v>E07</v>
          </cell>
          <cell r="U59" t="str">
            <v>USDA1399</v>
          </cell>
        </row>
        <row r="60">
          <cell r="T60" t="str">
            <v>E08</v>
          </cell>
          <cell r="U60" t="str">
            <v>USDA1384</v>
          </cell>
        </row>
        <row r="61">
          <cell r="T61" t="str">
            <v>E09</v>
          </cell>
          <cell r="U61" t="str">
            <v>USDA1413</v>
          </cell>
        </row>
        <row r="62">
          <cell r="T62" t="str">
            <v>E10</v>
          </cell>
          <cell r="U62" t="str">
            <v>USDA1350</v>
          </cell>
        </row>
        <row r="63">
          <cell r="T63" t="str">
            <v>E11</v>
          </cell>
          <cell r="U63" t="str">
            <v>USDA1263</v>
          </cell>
        </row>
        <row r="64">
          <cell r="T64" t="str">
            <v>E12</v>
          </cell>
          <cell r="U64" t="str">
            <v>USDA1347</v>
          </cell>
        </row>
        <row r="65">
          <cell r="T65" t="str">
            <v>F01</v>
          </cell>
          <cell r="U65" t="str">
            <v>USDA1407</v>
          </cell>
        </row>
        <row r="66">
          <cell r="T66" t="str">
            <v>F02</v>
          </cell>
          <cell r="U66" t="str">
            <v>USDA1284</v>
          </cell>
        </row>
        <row r="67">
          <cell r="T67" t="str">
            <v>F03</v>
          </cell>
          <cell r="U67" t="str">
            <v>USDA1428</v>
          </cell>
        </row>
        <row r="68">
          <cell r="T68" t="str">
            <v>F04</v>
          </cell>
          <cell r="U68" t="str">
            <v>USDA1034</v>
          </cell>
        </row>
        <row r="69">
          <cell r="T69" t="str">
            <v>F05</v>
          </cell>
          <cell r="U69" t="str">
            <v>USDA1415</v>
          </cell>
        </row>
        <row r="70">
          <cell r="T70" t="str">
            <v>F06</v>
          </cell>
          <cell r="U70" t="str">
            <v>USDA1246</v>
          </cell>
        </row>
        <row r="71">
          <cell r="T71" t="str">
            <v>F07</v>
          </cell>
          <cell r="U71" t="str">
            <v>USDA1235</v>
          </cell>
        </row>
        <row r="72">
          <cell r="T72" t="str">
            <v>F08</v>
          </cell>
          <cell r="U72" t="str">
            <v>USDA1349</v>
          </cell>
        </row>
        <row r="73">
          <cell r="T73" t="str">
            <v>F09</v>
          </cell>
          <cell r="U73" t="str">
            <v>USDA1426</v>
          </cell>
        </row>
        <row r="74">
          <cell r="T74" t="str">
            <v>F10</v>
          </cell>
          <cell r="U74" t="str">
            <v>USDA1468</v>
          </cell>
        </row>
        <row r="75">
          <cell r="T75" t="str">
            <v>F11</v>
          </cell>
          <cell r="U75" t="str">
            <v>USDA1329</v>
          </cell>
        </row>
        <row r="76">
          <cell r="T76" t="str">
            <v>F12</v>
          </cell>
          <cell r="U76" t="str">
            <v>USDA1200</v>
          </cell>
        </row>
        <row r="77">
          <cell r="T77" t="str">
            <v>G01</v>
          </cell>
          <cell r="U77" t="str">
            <v>USDA1484</v>
          </cell>
        </row>
        <row r="78">
          <cell r="T78" t="str">
            <v>G02</v>
          </cell>
          <cell r="U78" t="str">
            <v>USDA1189</v>
          </cell>
        </row>
        <row r="79">
          <cell r="T79" t="str">
            <v>G03</v>
          </cell>
          <cell r="U79" t="str">
            <v>USDA1181</v>
          </cell>
        </row>
        <row r="80">
          <cell r="T80" t="str">
            <v>G04</v>
          </cell>
          <cell r="U80" t="str">
            <v>USDA1473</v>
          </cell>
        </row>
        <row r="81">
          <cell r="T81" t="str">
            <v>G05</v>
          </cell>
          <cell r="U81" t="str">
            <v>USDA1432</v>
          </cell>
        </row>
        <row r="82">
          <cell r="T82" t="str">
            <v>G06</v>
          </cell>
          <cell r="U82" t="str">
            <v>USDA1187</v>
          </cell>
        </row>
        <row r="83">
          <cell r="T83" t="str">
            <v>G07</v>
          </cell>
          <cell r="U83" t="str">
            <v>USDA1471</v>
          </cell>
        </row>
        <row r="84">
          <cell r="T84" t="str">
            <v>G08</v>
          </cell>
          <cell r="U84" t="str">
            <v>USDA1348</v>
          </cell>
        </row>
        <row r="85">
          <cell r="T85" t="str">
            <v>G09</v>
          </cell>
          <cell r="U85" t="str">
            <v>USDA1427</v>
          </cell>
        </row>
        <row r="86">
          <cell r="T86" t="str">
            <v>G10</v>
          </cell>
          <cell r="U86" t="str">
            <v>USDA1174</v>
          </cell>
        </row>
        <row r="87">
          <cell r="T87" t="str">
            <v>G11</v>
          </cell>
          <cell r="U87" t="str">
            <v>USDA1291</v>
          </cell>
        </row>
        <row r="88">
          <cell r="T88" t="str">
            <v>G12</v>
          </cell>
          <cell r="U88" t="str">
            <v>USDA1374</v>
          </cell>
        </row>
        <row r="89">
          <cell r="T89" t="str">
            <v>H01</v>
          </cell>
          <cell r="U89" t="str">
            <v>USDA1243</v>
          </cell>
        </row>
        <row r="90">
          <cell r="T90" t="str">
            <v>H02</v>
          </cell>
          <cell r="U90" t="str">
            <v>USDA1294</v>
          </cell>
        </row>
        <row r="91">
          <cell r="T91" t="str">
            <v>H03</v>
          </cell>
          <cell r="U91" t="str">
            <v>USDA1290</v>
          </cell>
        </row>
        <row r="92">
          <cell r="T92" t="str">
            <v>H04</v>
          </cell>
          <cell r="U92" t="str">
            <v>USDA1232</v>
          </cell>
        </row>
        <row r="93">
          <cell r="T93" t="str">
            <v>H05</v>
          </cell>
          <cell r="U93" t="str">
            <v>USDA1270</v>
          </cell>
        </row>
        <row r="94">
          <cell r="T94" t="str">
            <v>H06</v>
          </cell>
          <cell r="U94" t="str">
            <v>USDA1265</v>
          </cell>
        </row>
        <row r="95">
          <cell r="T95" t="str">
            <v>H07</v>
          </cell>
          <cell r="U95" t="str">
            <v>USDA1164</v>
          </cell>
        </row>
        <row r="96">
          <cell r="T96" t="str">
            <v>H08</v>
          </cell>
          <cell r="U96" t="str">
            <v>USDA1214</v>
          </cell>
        </row>
        <row r="97">
          <cell r="T97" t="str">
            <v>H09</v>
          </cell>
          <cell r="U97" t="str">
            <v>USDA1095</v>
          </cell>
        </row>
        <row r="98">
          <cell r="T98" t="str">
            <v>H10</v>
          </cell>
          <cell r="U98" t="str">
            <v>USDA1323</v>
          </cell>
        </row>
        <row r="99">
          <cell r="T99" t="str">
            <v>H11</v>
          </cell>
          <cell r="U99" t="str">
            <v>USDA1341</v>
          </cell>
        </row>
        <row r="100">
          <cell r="T100" t="str">
            <v>H12</v>
          </cell>
          <cell r="U100" t="str">
            <v>USDA1230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2296125.3424493065</v>
          </cell>
        </row>
        <row r="4">
          <cell r="Z4">
            <v>2086139.3866148889</v>
          </cell>
        </row>
        <row r="5">
          <cell r="Z5">
            <v>1491765.3795520116</v>
          </cell>
        </row>
        <row r="6">
          <cell r="Z6">
            <v>1142481.1981033774</v>
          </cell>
        </row>
        <row r="7">
          <cell r="Z7">
            <v>7586646.3382385792</v>
          </cell>
        </row>
        <row r="8">
          <cell r="Z8">
            <v>949880.52696765086</v>
          </cell>
        </row>
        <row r="9">
          <cell r="Z9">
            <v>422203.43428732286</v>
          </cell>
        </row>
        <row r="10">
          <cell r="Z10">
            <v>107578.83363233607</v>
          </cell>
        </row>
        <row r="11">
          <cell r="Z11">
            <v>2189426.622241884</v>
          </cell>
        </row>
        <row r="12">
          <cell r="Z12">
            <v>106146395.95313485</v>
          </cell>
        </row>
        <row r="13">
          <cell r="Z13">
            <v>4065450.748199333</v>
          </cell>
        </row>
        <row r="14">
          <cell r="Z14">
            <v>7968053.3685843917</v>
          </cell>
        </row>
        <row r="15">
          <cell r="Z15">
            <v>2178281.5751335667</v>
          </cell>
        </row>
        <row r="16">
          <cell r="Z16">
            <v>237614837.67856276</v>
          </cell>
        </row>
        <row r="17">
          <cell r="Z17">
            <v>1175796.3163410923</v>
          </cell>
        </row>
        <row r="18">
          <cell r="Z18">
            <v>4320007.1715419302</v>
          </cell>
        </row>
        <row r="19">
          <cell r="Z19">
            <v>499964.3707796699</v>
          </cell>
        </row>
        <row r="20">
          <cell r="Z20">
            <v>1398359.461989213</v>
          </cell>
        </row>
        <row r="21">
          <cell r="Z21">
            <v>9060809.1206208412</v>
          </cell>
        </row>
        <row r="22">
          <cell r="Z22">
            <v>1170990.9132477115</v>
          </cell>
        </row>
        <row r="23">
          <cell r="Z23">
            <v>4899150.8550163433</v>
          </cell>
        </row>
        <row r="24">
          <cell r="Z24">
            <v>96820.451089493508</v>
          </cell>
        </row>
        <row r="25">
          <cell r="Z25">
            <v>162201308.61927465</v>
          </cell>
        </row>
        <row r="26">
          <cell r="Z26">
            <v>9059656.2916089147</v>
          </cell>
        </row>
        <row r="27">
          <cell r="Z27">
            <v>801993.92578933865</v>
          </cell>
        </row>
        <row r="28">
          <cell r="Z28">
            <v>1967384.8212968872</v>
          </cell>
        </row>
        <row r="29">
          <cell r="Z29">
            <v>2757953.2173070787</v>
          </cell>
        </row>
        <row r="30">
          <cell r="Z30">
            <v>11854795.220644763</v>
          </cell>
        </row>
        <row r="31">
          <cell r="Z31">
            <v>2709594.7921480569</v>
          </cell>
        </row>
        <row r="32">
          <cell r="Z32">
            <v>1207237.7891300477</v>
          </cell>
        </row>
        <row r="33">
          <cell r="Z33">
            <v>227269942.36474976</v>
          </cell>
        </row>
        <row r="34">
          <cell r="Z34">
            <v>290785931.28859288</v>
          </cell>
        </row>
        <row r="35">
          <cell r="Z35">
            <v>371366.25441506976</v>
          </cell>
        </row>
        <row r="36">
          <cell r="Z36">
            <v>2967406.1101027452</v>
          </cell>
        </row>
        <row r="37">
          <cell r="Z37">
            <v>117811394.87602414</v>
          </cell>
        </row>
        <row r="38">
          <cell r="Z38">
            <v>5853443.4235459715</v>
          </cell>
        </row>
        <row r="39">
          <cell r="Z39">
            <v>578907.97839217377</v>
          </cell>
        </row>
        <row r="40">
          <cell r="Z40">
            <v>540060.59237595228</v>
          </cell>
        </row>
        <row r="41">
          <cell r="Z41">
            <v>889270.97501485387</v>
          </cell>
        </row>
        <row r="42">
          <cell r="Z42">
            <v>59799.636584565516</v>
          </cell>
        </row>
        <row r="43">
          <cell r="Z43">
            <v>1972296673.1041489</v>
          </cell>
        </row>
        <row r="44">
          <cell r="Z44">
            <v>2773242.5241087177</v>
          </cell>
        </row>
        <row r="46">
          <cell r="Z46">
            <v>2241346.672382501</v>
          </cell>
        </row>
        <row r="47">
          <cell r="Z47">
            <v>260999755.8139205</v>
          </cell>
        </row>
        <row r="48">
          <cell r="Z48">
            <v>1673645.2984554197</v>
          </cell>
        </row>
        <row r="49">
          <cell r="Z49">
            <v>40122.09982001358</v>
          </cell>
        </row>
        <row r="50">
          <cell r="Z50">
            <v>2091806.1732421529</v>
          </cell>
        </row>
        <row r="52">
          <cell r="Z52">
            <v>583192.27004101709</v>
          </cell>
        </row>
        <row r="53">
          <cell r="Z53">
            <v>2820279.3225409687</v>
          </cell>
        </row>
        <row r="54">
          <cell r="Z54">
            <v>73142.210633234936</v>
          </cell>
        </row>
        <row r="55">
          <cell r="Z55">
            <v>2866445.8268291107</v>
          </cell>
        </row>
        <row r="56">
          <cell r="Z56">
            <v>1688490.3026964075</v>
          </cell>
        </row>
        <row r="57">
          <cell r="Z57">
            <v>1470628.1447498377</v>
          </cell>
        </row>
        <row r="58">
          <cell r="Z58">
            <v>501973.93409777625</v>
          </cell>
        </row>
        <row r="59">
          <cell r="Z59">
            <v>24617.301486180149</v>
          </cell>
        </row>
        <row r="60">
          <cell r="Z60">
            <v>51583.937648242718</v>
          </cell>
        </row>
        <row r="61">
          <cell r="Z61">
            <v>1472217.6240581821</v>
          </cell>
        </row>
        <row r="62">
          <cell r="Z62">
            <v>2025417.1713498195</v>
          </cell>
        </row>
        <row r="63">
          <cell r="Z63">
            <v>5399946.8551810449</v>
          </cell>
        </row>
        <row r="64">
          <cell r="Z64">
            <v>1777351.9108871026</v>
          </cell>
        </row>
        <row r="65">
          <cell r="Z65">
            <v>8627049.8540203124</v>
          </cell>
        </row>
        <row r="66">
          <cell r="Z66">
            <v>1387119.2906679281</v>
          </cell>
        </row>
        <row r="67">
          <cell r="Z67">
            <v>809248.67423429352</v>
          </cell>
        </row>
        <row r="68">
          <cell r="Z68">
            <v>1124171.2708924646</v>
          </cell>
        </row>
        <row r="69">
          <cell r="Z69">
            <v>4255640.5901873335</v>
          </cell>
        </row>
        <row r="70">
          <cell r="Z70">
            <v>1153980.951266862</v>
          </cell>
        </row>
        <row r="71">
          <cell r="Z71">
            <v>7213634.1537175374</v>
          </cell>
        </row>
        <row r="72">
          <cell r="Z72">
            <v>269688568.94728726</v>
          </cell>
        </row>
        <row r="73">
          <cell r="Z73">
            <v>1656548.5864768622</v>
          </cell>
        </row>
        <row r="74">
          <cell r="Z74">
            <v>3230318.0883837491</v>
          </cell>
        </row>
        <row r="75">
          <cell r="Z75">
            <v>331760013.53257227</v>
          </cell>
        </row>
        <row r="76">
          <cell r="Z76">
            <v>526288.15489612962</v>
          </cell>
        </row>
        <row r="77">
          <cell r="Z77">
            <v>277.9669454215699</v>
          </cell>
        </row>
        <row r="78">
          <cell r="Z78">
            <v>509099.27501691686</v>
          </cell>
        </row>
        <row r="79">
          <cell r="Z79">
            <v>9866022.4846027456</v>
          </cell>
        </row>
        <row r="80">
          <cell r="Z80">
            <v>3395749.4786020238</v>
          </cell>
        </row>
        <row r="81">
          <cell r="Z81">
            <v>1112827.7039482046</v>
          </cell>
        </row>
        <row r="82">
          <cell r="Z82">
            <v>1464432.9151766105</v>
          </cell>
        </row>
        <row r="83">
          <cell r="Z83">
            <v>2195582.7736234986</v>
          </cell>
        </row>
        <row r="84">
          <cell r="Z84">
            <v>419761.76764390949</v>
          </cell>
        </row>
        <row r="85">
          <cell r="Z85">
            <v>1768575.8996028241</v>
          </cell>
        </row>
        <row r="86">
          <cell r="Z86">
            <v>700220.33493457304</v>
          </cell>
        </row>
        <row r="87">
          <cell r="Z87">
            <v>54487.911486387158</v>
          </cell>
        </row>
        <row r="88">
          <cell r="Z88">
            <v>1441368.2358906243</v>
          </cell>
        </row>
        <row r="89">
          <cell r="Z89">
            <v>1684562.339453781</v>
          </cell>
        </row>
        <row r="90">
          <cell r="Z90">
            <v>6617560.0475548664</v>
          </cell>
        </row>
        <row r="91">
          <cell r="Z91">
            <v>3206103.5943658487</v>
          </cell>
        </row>
        <row r="92">
          <cell r="Z92">
            <v>1803929.0848516191</v>
          </cell>
        </row>
        <row r="93">
          <cell r="Z93">
            <v>1115569.5877914035</v>
          </cell>
        </row>
        <row r="94">
          <cell r="Z94">
            <v>1676849.2808928748</v>
          </cell>
        </row>
        <row r="95">
          <cell r="Z95">
            <v>1715563.939657965</v>
          </cell>
        </row>
        <row r="96">
          <cell r="Z96">
            <v>1330032.9126392531</v>
          </cell>
        </row>
        <row r="97">
          <cell r="Z97">
            <v>911974.49547309952</v>
          </cell>
        </row>
        <row r="98">
          <cell r="Z98">
            <v>3122275.7052042265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Noyes_013_DNA_024_qMQC</v>
          </cell>
        </row>
        <row r="5">
          <cell r="T5" t="str">
            <v>A01</v>
          </cell>
          <cell r="U5" t="str">
            <v>USDA1462</v>
          </cell>
        </row>
        <row r="6">
          <cell r="T6" t="str">
            <v>A02</v>
          </cell>
          <cell r="U6" t="str">
            <v>USDA1220</v>
          </cell>
        </row>
        <row r="7">
          <cell r="T7" t="str">
            <v>A03</v>
          </cell>
          <cell r="U7" t="str">
            <v>USDA1387</v>
          </cell>
        </row>
        <row r="8">
          <cell r="T8" t="str">
            <v>A04</v>
          </cell>
          <cell r="U8" t="str">
            <v>USDA1351</v>
          </cell>
        </row>
        <row r="9">
          <cell r="T9" t="str">
            <v>A05</v>
          </cell>
          <cell r="U9" t="str">
            <v>USDA1388</v>
          </cell>
        </row>
        <row r="10">
          <cell r="T10" t="str">
            <v>A06</v>
          </cell>
          <cell r="U10" t="str">
            <v>USDA1266</v>
          </cell>
        </row>
        <row r="11">
          <cell r="T11" t="str">
            <v>A07</v>
          </cell>
          <cell r="U11" t="str">
            <v>USDA1402</v>
          </cell>
        </row>
        <row r="12">
          <cell r="T12" t="str">
            <v>A08</v>
          </cell>
          <cell r="U12" t="str">
            <v>USDA1302</v>
          </cell>
        </row>
        <row r="13">
          <cell r="T13" t="str">
            <v>A09</v>
          </cell>
          <cell r="U13" t="str">
            <v>USDA1421</v>
          </cell>
        </row>
        <row r="14">
          <cell r="T14" t="str">
            <v>A10</v>
          </cell>
          <cell r="U14" t="str">
            <v>USDA1292</v>
          </cell>
        </row>
        <row r="15">
          <cell r="T15" t="str">
            <v>A11</v>
          </cell>
          <cell r="U15" t="str">
            <v>USDA1269</v>
          </cell>
        </row>
        <row r="16">
          <cell r="T16" t="str">
            <v>A12</v>
          </cell>
          <cell r="U16" t="str">
            <v>USDA1215</v>
          </cell>
        </row>
        <row r="17">
          <cell r="T17" t="str">
            <v>B01</v>
          </cell>
          <cell r="U17" t="str">
            <v>USDA1177</v>
          </cell>
        </row>
        <row r="18">
          <cell r="T18" t="str">
            <v>B02</v>
          </cell>
          <cell r="U18" t="str">
            <v>USDA1194</v>
          </cell>
        </row>
        <row r="19">
          <cell r="T19" t="str">
            <v>B03</v>
          </cell>
          <cell r="U19" t="str">
            <v>USDA1228</v>
          </cell>
        </row>
        <row r="20">
          <cell r="T20" t="str">
            <v>B04</v>
          </cell>
          <cell r="U20" t="str">
            <v>USDA1264</v>
          </cell>
        </row>
        <row r="21">
          <cell r="T21" t="str">
            <v>B05</v>
          </cell>
          <cell r="U21" t="str">
            <v>USDA1274</v>
          </cell>
        </row>
        <row r="22">
          <cell r="T22" t="str">
            <v>B06</v>
          </cell>
          <cell r="U22" t="str">
            <v>USDA1453</v>
          </cell>
        </row>
        <row r="23">
          <cell r="T23" t="str">
            <v>B07</v>
          </cell>
          <cell r="U23" t="str">
            <v>USDA1318</v>
          </cell>
        </row>
        <row r="24">
          <cell r="T24" t="str">
            <v>B08</v>
          </cell>
          <cell r="U24" t="str">
            <v>USDA1273</v>
          </cell>
        </row>
        <row r="25">
          <cell r="T25" t="str">
            <v>B09</v>
          </cell>
          <cell r="U25" t="str">
            <v>USDA1334</v>
          </cell>
        </row>
        <row r="26">
          <cell r="T26" t="str">
            <v>B10</v>
          </cell>
          <cell r="U26" t="str">
            <v>USDA1211</v>
          </cell>
        </row>
        <row r="27">
          <cell r="T27" t="str">
            <v>B11</v>
          </cell>
          <cell r="U27" t="str">
            <v>USDA1360</v>
          </cell>
        </row>
        <row r="28">
          <cell r="T28" t="str">
            <v>B12</v>
          </cell>
          <cell r="U28" t="str">
            <v>USDA1330</v>
          </cell>
        </row>
        <row r="29">
          <cell r="T29" t="str">
            <v>C01</v>
          </cell>
          <cell r="U29" t="str">
            <v>USDA1227</v>
          </cell>
        </row>
        <row r="30">
          <cell r="T30" t="str">
            <v>C02</v>
          </cell>
          <cell r="U30" t="str">
            <v>USDA1260</v>
          </cell>
        </row>
        <row r="31">
          <cell r="T31" t="str">
            <v>C03</v>
          </cell>
          <cell r="U31" t="str">
            <v>USDA1382</v>
          </cell>
        </row>
        <row r="32">
          <cell r="T32" t="str">
            <v>C04</v>
          </cell>
          <cell r="U32" t="str">
            <v>USDA1209</v>
          </cell>
        </row>
        <row r="33">
          <cell r="T33" t="str">
            <v>C05</v>
          </cell>
          <cell r="U33" t="str">
            <v>USDA1307</v>
          </cell>
        </row>
        <row r="34">
          <cell r="T34" t="str">
            <v>C06</v>
          </cell>
          <cell r="U34" t="str">
            <v>USDA1309</v>
          </cell>
        </row>
        <row r="35">
          <cell r="T35" t="str">
            <v>C07</v>
          </cell>
          <cell r="U35" t="str">
            <v>USDA1423</v>
          </cell>
        </row>
        <row r="36">
          <cell r="T36" t="str">
            <v>C08</v>
          </cell>
          <cell r="U36" t="str">
            <v>USDA1373</v>
          </cell>
        </row>
        <row r="37">
          <cell r="T37" t="str">
            <v>C09</v>
          </cell>
          <cell r="U37" t="str">
            <v>USDA1470</v>
          </cell>
        </row>
        <row r="38">
          <cell r="T38" t="str">
            <v>C10</v>
          </cell>
          <cell r="U38" t="str">
            <v>USDA1455</v>
          </cell>
        </row>
        <row r="39">
          <cell r="T39" t="str">
            <v>C11</v>
          </cell>
          <cell r="U39" t="str">
            <v>USDA1229</v>
          </cell>
        </row>
        <row r="40">
          <cell r="T40" t="str">
            <v>C12</v>
          </cell>
          <cell r="U40" t="str">
            <v>USDA1371</v>
          </cell>
        </row>
        <row r="41">
          <cell r="T41" t="str">
            <v>D01</v>
          </cell>
          <cell r="U41" t="str">
            <v>USDA1420</v>
          </cell>
        </row>
        <row r="42">
          <cell r="T42" t="str">
            <v>D02</v>
          </cell>
          <cell r="U42" t="str">
            <v>USDA1143</v>
          </cell>
        </row>
        <row r="43">
          <cell r="T43" t="str">
            <v>D03</v>
          </cell>
          <cell r="U43" t="str">
            <v>USDA1199</v>
          </cell>
        </row>
        <row r="44">
          <cell r="T44" t="str">
            <v>D04</v>
          </cell>
          <cell r="U44" t="str">
            <v>USDA1237</v>
          </cell>
        </row>
        <row r="46">
          <cell r="T46" t="str">
            <v>D06</v>
          </cell>
          <cell r="U46" t="str">
            <v>USDA1383</v>
          </cell>
        </row>
        <row r="47">
          <cell r="T47" t="str">
            <v>D07</v>
          </cell>
          <cell r="U47" t="str">
            <v>USDA1477</v>
          </cell>
        </row>
        <row r="48">
          <cell r="T48" t="str">
            <v>D08</v>
          </cell>
          <cell r="U48" t="str">
            <v>USDA1359</v>
          </cell>
        </row>
        <row r="49">
          <cell r="T49" t="str">
            <v>D09</v>
          </cell>
          <cell r="U49" t="str">
            <v>USDA1315</v>
          </cell>
        </row>
        <row r="50">
          <cell r="T50" t="str">
            <v>D10</v>
          </cell>
          <cell r="U50" t="str">
            <v>USDA1433</v>
          </cell>
        </row>
        <row r="51">
          <cell r="T51" t="str">
            <v>D11</v>
          </cell>
          <cell r="U51" t="str">
            <v>USDA1299</v>
          </cell>
        </row>
        <row r="52">
          <cell r="T52" t="str">
            <v>D12</v>
          </cell>
          <cell r="U52" t="str">
            <v>USDA1467</v>
          </cell>
        </row>
        <row r="53">
          <cell r="T53" t="str">
            <v>E01</v>
          </cell>
          <cell r="U53" t="str">
            <v>USDA979</v>
          </cell>
        </row>
        <row r="54">
          <cell r="T54" t="str">
            <v>E02</v>
          </cell>
          <cell r="U54" t="str">
            <v>USDA1397</v>
          </cell>
        </row>
        <row r="55">
          <cell r="T55" t="str">
            <v>E03</v>
          </cell>
          <cell r="U55" t="str">
            <v>USDA1449</v>
          </cell>
        </row>
        <row r="56">
          <cell r="T56" t="str">
            <v>E04</v>
          </cell>
          <cell r="U56" t="str">
            <v>USDA1328</v>
          </cell>
        </row>
        <row r="57">
          <cell r="T57" t="str">
            <v>E05</v>
          </cell>
          <cell r="U57" t="str">
            <v>USDA1251</v>
          </cell>
        </row>
        <row r="58">
          <cell r="T58" t="str">
            <v>E06</v>
          </cell>
          <cell r="U58" t="str">
            <v>USDA1357</v>
          </cell>
        </row>
        <row r="59">
          <cell r="T59" t="str">
            <v>E07</v>
          </cell>
          <cell r="U59" t="str">
            <v>USDA1456</v>
          </cell>
        </row>
        <row r="60">
          <cell r="T60" t="str">
            <v>E08</v>
          </cell>
          <cell r="U60" t="str">
            <v>USDA1192</v>
          </cell>
        </row>
        <row r="61">
          <cell r="T61" t="str">
            <v>E09</v>
          </cell>
          <cell r="U61" t="str">
            <v>USDA1480</v>
          </cell>
        </row>
        <row r="62">
          <cell r="T62" t="str">
            <v>E10</v>
          </cell>
          <cell r="U62" t="str">
            <v>USDA1180</v>
          </cell>
        </row>
        <row r="63">
          <cell r="T63" t="str">
            <v>E11</v>
          </cell>
          <cell r="U63" t="str">
            <v>USDA1372</v>
          </cell>
        </row>
        <row r="64">
          <cell r="T64" t="str">
            <v>E12</v>
          </cell>
          <cell r="U64" t="str">
            <v>USDA1204</v>
          </cell>
        </row>
        <row r="65">
          <cell r="T65" t="str">
            <v>F01</v>
          </cell>
          <cell r="U65" t="str">
            <v>USDA1416</v>
          </cell>
        </row>
        <row r="66">
          <cell r="T66" t="str">
            <v>F02</v>
          </cell>
          <cell r="U66" t="str">
            <v>USDA1278</v>
          </cell>
        </row>
        <row r="67">
          <cell r="T67" t="str">
            <v>F03</v>
          </cell>
          <cell r="U67" t="str">
            <v>USDA1096</v>
          </cell>
        </row>
        <row r="68">
          <cell r="T68" t="str">
            <v>F04</v>
          </cell>
          <cell r="U68" t="str">
            <v>USDA1184</v>
          </cell>
        </row>
        <row r="69">
          <cell r="T69" t="str">
            <v>F05</v>
          </cell>
          <cell r="U69" t="str">
            <v>USDA1153</v>
          </cell>
        </row>
        <row r="70">
          <cell r="T70" t="str">
            <v>F06</v>
          </cell>
          <cell r="U70" t="str">
            <v>USDA1297</v>
          </cell>
        </row>
        <row r="71">
          <cell r="T71" t="str">
            <v>F07</v>
          </cell>
          <cell r="U71" t="str">
            <v>USDA1333</v>
          </cell>
        </row>
        <row r="72">
          <cell r="T72" t="str">
            <v>F08</v>
          </cell>
          <cell r="U72" t="str">
            <v>USDA1425</v>
          </cell>
        </row>
        <row r="73">
          <cell r="T73" t="str">
            <v>F09</v>
          </cell>
          <cell r="U73" t="str">
            <v>USDA1446</v>
          </cell>
        </row>
        <row r="74">
          <cell r="T74" t="str">
            <v>F10</v>
          </cell>
          <cell r="U74" t="str">
            <v>USDA838</v>
          </cell>
        </row>
        <row r="75">
          <cell r="T75" t="str">
            <v>F11</v>
          </cell>
          <cell r="U75" t="str">
            <v>USDA1375</v>
          </cell>
        </row>
        <row r="76">
          <cell r="T76" t="str">
            <v>F12</v>
          </cell>
          <cell r="U76" t="str">
            <v>USDA1327</v>
          </cell>
        </row>
        <row r="77">
          <cell r="T77" t="str">
            <v>G01</v>
          </cell>
          <cell r="U77" t="str">
            <v>USDA1121</v>
          </cell>
        </row>
        <row r="78">
          <cell r="T78" t="str">
            <v>G02</v>
          </cell>
          <cell r="U78" t="str">
            <v>USDA1234</v>
          </cell>
        </row>
        <row r="79">
          <cell r="T79" t="str">
            <v>G03</v>
          </cell>
          <cell r="U79" t="str">
            <v>USDA1210</v>
          </cell>
        </row>
        <row r="80">
          <cell r="T80" t="str">
            <v>G04</v>
          </cell>
          <cell r="U80" t="str">
            <v>USDA1185</v>
          </cell>
        </row>
        <row r="81">
          <cell r="T81" t="str">
            <v>G05</v>
          </cell>
          <cell r="U81" t="str">
            <v>USDA1414</v>
          </cell>
        </row>
        <row r="82">
          <cell r="T82" t="str">
            <v>G06</v>
          </cell>
          <cell r="U82" t="str">
            <v>USDA1303</v>
          </cell>
        </row>
        <row r="83">
          <cell r="T83" t="str">
            <v>G07</v>
          </cell>
          <cell r="U83" t="str">
            <v>USDA1182</v>
          </cell>
        </row>
        <row r="84">
          <cell r="T84" t="str">
            <v>G08</v>
          </cell>
          <cell r="U84" t="str">
            <v>USDA1429</v>
          </cell>
        </row>
        <row r="85">
          <cell r="T85" t="str">
            <v>G09</v>
          </cell>
          <cell r="U85" t="str">
            <v>USDA1257</v>
          </cell>
        </row>
        <row r="86">
          <cell r="T86" t="str">
            <v>G10</v>
          </cell>
          <cell r="U86" t="str">
            <v>USDA1379</v>
          </cell>
        </row>
        <row r="87">
          <cell r="T87" t="str">
            <v>G11</v>
          </cell>
          <cell r="U87" t="str">
            <v>USDA1311</v>
          </cell>
        </row>
        <row r="88">
          <cell r="T88" t="str">
            <v>G12</v>
          </cell>
          <cell r="U88" t="str">
            <v>USDA1358</v>
          </cell>
        </row>
        <row r="89">
          <cell r="T89" t="str">
            <v>H01</v>
          </cell>
          <cell r="U89" t="str">
            <v>USDA1378</v>
          </cell>
        </row>
        <row r="90">
          <cell r="T90" t="str">
            <v>H02</v>
          </cell>
          <cell r="U90" t="str">
            <v>USDA1403</v>
          </cell>
        </row>
        <row r="91">
          <cell r="T91" t="str">
            <v>H03</v>
          </cell>
          <cell r="U91" t="str">
            <v>USDA1205</v>
          </cell>
        </row>
        <row r="92">
          <cell r="T92" t="str">
            <v>H04</v>
          </cell>
          <cell r="U92" t="str">
            <v>USDA1488</v>
          </cell>
        </row>
        <row r="93">
          <cell r="T93" t="str">
            <v>H05</v>
          </cell>
          <cell r="U93" t="str">
            <v>USDA1458</v>
          </cell>
        </row>
        <row r="94">
          <cell r="T94" t="str">
            <v>H06</v>
          </cell>
          <cell r="U94" t="str">
            <v>USDA1447</v>
          </cell>
        </row>
        <row r="95">
          <cell r="T95" t="str">
            <v>H07</v>
          </cell>
          <cell r="U95" t="str">
            <v>USDA808</v>
          </cell>
        </row>
        <row r="96">
          <cell r="T96" t="str">
            <v>H08</v>
          </cell>
          <cell r="U96" t="str">
            <v>USDA1224</v>
          </cell>
        </row>
        <row r="98">
          <cell r="T98" t="str">
            <v>H10</v>
          </cell>
          <cell r="U98" t="str">
            <v>USDA1275</v>
          </cell>
        </row>
        <row r="99">
          <cell r="T99" t="str">
            <v>H11</v>
          </cell>
          <cell r="U99" t="str">
            <v>USDA1398</v>
          </cell>
        </row>
        <row r="100">
          <cell r="T100" t="str">
            <v>H12</v>
          </cell>
          <cell r="U100" t="str">
            <v>USDA1353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124338.52950147459</v>
          </cell>
        </row>
        <row r="4">
          <cell r="Z4">
            <v>3742478.4681312577</v>
          </cell>
        </row>
        <row r="5">
          <cell r="Z5">
            <v>34431.427141187109</v>
          </cell>
        </row>
        <row r="6">
          <cell r="Z6">
            <v>1033958.4952329928</v>
          </cell>
        </row>
        <row r="7">
          <cell r="Z7">
            <v>427518.19650724699</v>
          </cell>
        </row>
        <row r="8">
          <cell r="Z8">
            <v>1135742.1990011518</v>
          </cell>
        </row>
        <row r="9">
          <cell r="Z9">
            <v>294525.52755101072</v>
          </cell>
        </row>
        <row r="10">
          <cell r="Z10">
            <v>372720.2944929215</v>
          </cell>
        </row>
        <row r="11">
          <cell r="Z11">
            <v>17642463.039799906</v>
          </cell>
        </row>
        <row r="12">
          <cell r="Z12">
            <v>611066.83434086677</v>
          </cell>
        </row>
        <row r="13">
          <cell r="Z13">
            <v>3156792.9739201353</v>
          </cell>
        </row>
        <row r="14">
          <cell r="Z14">
            <v>725280.18475124391</v>
          </cell>
        </row>
        <row r="15">
          <cell r="Z15">
            <v>470606.43441982503</v>
          </cell>
        </row>
        <row r="16">
          <cell r="Z16">
            <v>766326.21360350226</v>
          </cell>
        </row>
        <row r="17">
          <cell r="Z17">
            <v>1358315.8716292407</v>
          </cell>
        </row>
        <row r="18">
          <cell r="Z18">
            <v>938391.92290503427</v>
          </cell>
        </row>
        <row r="19">
          <cell r="Z19">
            <v>1327051.9801387796</v>
          </cell>
        </row>
        <row r="20">
          <cell r="Z20">
            <v>1504278.6993440308</v>
          </cell>
        </row>
        <row r="21">
          <cell r="Z21">
            <v>330812.71505767136</v>
          </cell>
        </row>
        <row r="22">
          <cell r="Z22">
            <v>2162762.9746611058</v>
          </cell>
        </row>
        <row r="23">
          <cell r="Z23">
            <v>492692.77695391676</v>
          </cell>
        </row>
        <row r="24">
          <cell r="Z24">
            <v>3875511.2252497026</v>
          </cell>
        </row>
        <row r="25">
          <cell r="Z25">
            <v>31466.683754135604</v>
          </cell>
        </row>
        <row r="26">
          <cell r="Z26">
            <v>728397.91941325832</v>
          </cell>
        </row>
        <row r="27">
          <cell r="Z27">
            <v>235311.01307469726</v>
          </cell>
        </row>
        <row r="28">
          <cell r="Z28">
            <v>635598.842104721</v>
          </cell>
        </row>
        <row r="29">
          <cell r="Z29">
            <v>623254.85676305392</v>
          </cell>
        </row>
        <row r="30">
          <cell r="Z30">
            <v>1395020.4256340687</v>
          </cell>
        </row>
        <row r="31">
          <cell r="Z31">
            <v>658441.41799868643</v>
          </cell>
        </row>
        <row r="32">
          <cell r="Z32">
            <v>353813.81512259296</v>
          </cell>
        </row>
        <row r="33">
          <cell r="Z33">
            <v>1365804.7802378305</v>
          </cell>
        </row>
        <row r="34">
          <cell r="Z34">
            <v>18262.408934940613</v>
          </cell>
        </row>
        <row r="35">
          <cell r="Z35">
            <v>228094.13835236823</v>
          </cell>
        </row>
        <row r="36">
          <cell r="Z36">
            <v>50911692.154462807</v>
          </cell>
        </row>
        <row r="37">
          <cell r="Z37">
            <v>2747121.2408556519</v>
          </cell>
        </row>
        <row r="38">
          <cell r="Z38">
            <v>316878.73450872756</v>
          </cell>
        </row>
        <row r="39">
          <cell r="Z39">
            <v>2159583.5934667476</v>
          </cell>
        </row>
        <row r="40">
          <cell r="Z40">
            <v>1241429.547481017</v>
          </cell>
        </row>
        <row r="41">
          <cell r="Z41">
            <v>694354.57423296955</v>
          </cell>
        </row>
        <row r="42">
          <cell r="Z42">
            <v>1558603.1698694751</v>
          </cell>
        </row>
        <row r="44">
          <cell r="Z44">
            <v>714365.5257639332</v>
          </cell>
        </row>
        <row r="45">
          <cell r="Z45">
            <v>1797183.5216967892</v>
          </cell>
        </row>
        <row r="46">
          <cell r="Z46">
            <v>173798.14888204404</v>
          </cell>
        </row>
        <row r="47">
          <cell r="Z47">
            <v>1401807.6226121082</v>
          </cell>
        </row>
        <row r="48">
          <cell r="Z48">
            <v>3091970.3765785345</v>
          </cell>
        </row>
        <row r="49">
          <cell r="Z49">
            <v>1578317.3070211958</v>
          </cell>
        </row>
        <row r="50">
          <cell r="Z50">
            <v>197365356.54691082</v>
          </cell>
        </row>
        <row r="51">
          <cell r="Z51">
            <v>442016.40407688374</v>
          </cell>
        </row>
        <row r="52">
          <cell r="Z52">
            <v>77406.922747273624</v>
          </cell>
        </row>
        <row r="53">
          <cell r="Z53">
            <v>1591472.0959856368</v>
          </cell>
        </row>
        <row r="54">
          <cell r="Z54">
            <v>708987.38434800913</v>
          </cell>
        </row>
        <row r="55">
          <cell r="Z55">
            <v>2917603.5890121479</v>
          </cell>
        </row>
        <row r="56">
          <cell r="Z56">
            <v>613751.56837635615</v>
          </cell>
        </row>
        <row r="57">
          <cell r="Z57">
            <v>1085452.1094921262</v>
          </cell>
        </row>
        <row r="58">
          <cell r="Z58">
            <v>1569743.4647346947</v>
          </cell>
        </row>
        <row r="59">
          <cell r="Z59">
            <v>6941683.0074015856</v>
          </cell>
        </row>
        <row r="60">
          <cell r="Z60">
            <v>3431984.2354916097</v>
          </cell>
        </row>
        <row r="61">
          <cell r="Z61">
            <v>11081.416583099221</v>
          </cell>
        </row>
        <row r="62">
          <cell r="Z62">
            <v>1413643.3068877838</v>
          </cell>
        </row>
        <row r="63">
          <cell r="Z63">
            <v>78814.616217889547</v>
          </cell>
        </row>
        <row r="64">
          <cell r="Z64">
            <v>53467762.724736772</v>
          </cell>
        </row>
        <row r="65">
          <cell r="Z65">
            <v>300726.23630204337</v>
          </cell>
        </row>
        <row r="66">
          <cell r="Z66">
            <v>4578156.7597592017</v>
          </cell>
        </row>
        <row r="67">
          <cell r="Z67">
            <v>957935.70263363386</v>
          </cell>
        </row>
        <row r="68">
          <cell r="Z68">
            <v>1812779.4606146954</v>
          </cell>
        </row>
        <row r="69">
          <cell r="Z69">
            <v>1324715.3133617984</v>
          </cell>
        </row>
        <row r="70">
          <cell r="Z70">
            <v>101885344.27235062</v>
          </cell>
        </row>
        <row r="71">
          <cell r="Z71">
            <v>3051265.7730307891</v>
          </cell>
        </row>
        <row r="72">
          <cell r="Z72">
            <v>3254083.6555051827</v>
          </cell>
        </row>
        <row r="73">
          <cell r="Z73">
            <v>2742543.1345496643</v>
          </cell>
        </row>
        <row r="74">
          <cell r="Z74">
            <v>3915545.0996401217</v>
          </cell>
        </row>
        <row r="75">
          <cell r="Z75">
            <v>7621217.96810757</v>
          </cell>
        </row>
        <row r="76">
          <cell r="Z76">
            <v>1654352.0633104595</v>
          </cell>
        </row>
        <row r="77">
          <cell r="Z77">
            <v>1562351.1680013638</v>
          </cell>
        </row>
        <row r="78">
          <cell r="Z78">
            <v>10623886.100409441</v>
          </cell>
        </row>
        <row r="79">
          <cell r="Z79">
            <v>50986.753310092521</v>
          </cell>
        </row>
        <row r="80">
          <cell r="Z80">
            <v>420530.31828005175</v>
          </cell>
        </row>
        <row r="81">
          <cell r="Z81">
            <v>868099.47460849828</v>
          </cell>
        </row>
        <row r="82">
          <cell r="Z82">
            <v>2317310.727547837</v>
          </cell>
        </row>
        <row r="83">
          <cell r="Z83">
            <v>780115.47608085943</v>
          </cell>
        </row>
        <row r="84">
          <cell r="Z84">
            <v>347500.44188231824</v>
          </cell>
        </row>
        <row r="85">
          <cell r="Z85">
            <v>742339.72563205939</v>
          </cell>
        </row>
        <row r="86">
          <cell r="Z86">
            <v>1105610.7928901208</v>
          </cell>
        </row>
        <row r="87">
          <cell r="Z87">
            <v>30277.95954141951</v>
          </cell>
        </row>
        <row r="88">
          <cell r="Z88">
            <v>1051051.3593040572</v>
          </cell>
        </row>
        <row r="89">
          <cell r="Z89">
            <v>946827.1046995311</v>
          </cell>
        </row>
        <row r="90">
          <cell r="Z90">
            <v>2.45743955491097</v>
          </cell>
        </row>
        <row r="91">
          <cell r="Z91">
            <v>258642.42714547983</v>
          </cell>
        </row>
        <row r="92">
          <cell r="Z92">
            <v>2341245.3825965803</v>
          </cell>
        </row>
        <row r="93">
          <cell r="Z93">
            <v>667511.88355692511</v>
          </cell>
        </row>
        <row r="94">
          <cell r="Z94">
            <v>1615102.3840580017</v>
          </cell>
        </row>
        <row r="96">
          <cell r="Z96">
            <v>8213056.4284962863</v>
          </cell>
        </row>
        <row r="97">
          <cell r="Z97">
            <v>86809.382432345184</v>
          </cell>
        </row>
        <row r="98">
          <cell r="Z98">
            <v>1706983.2963205164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Noyes_013_DNA_025_qMQC</v>
          </cell>
        </row>
        <row r="5">
          <cell r="T5" t="str">
            <v>A01</v>
          </cell>
          <cell r="U5" t="str">
            <v>USDA1197</v>
          </cell>
        </row>
        <row r="6">
          <cell r="T6" t="str">
            <v>A02</v>
          </cell>
          <cell r="U6" t="str">
            <v>USDA1283</v>
          </cell>
        </row>
        <row r="8">
          <cell r="T8" t="str">
            <v>A04</v>
          </cell>
          <cell r="U8" t="str">
            <v>USDA1241</v>
          </cell>
        </row>
        <row r="9">
          <cell r="T9" t="str">
            <v>A05</v>
          </cell>
          <cell r="U9" t="str">
            <v>USDA1268</v>
          </cell>
        </row>
        <row r="10">
          <cell r="T10" t="str">
            <v>A06</v>
          </cell>
          <cell r="U10" t="str">
            <v>USDA1312</v>
          </cell>
        </row>
        <row r="11">
          <cell r="T11" t="str">
            <v>A07</v>
          </cell>
          <cell r="U11" t="str">
            <v>USDA1117</v>
          </cell>
        </row>
        <row r="12">
          <cell r="T12" t="str">
            <v>A08</v>
          </cell>
          <cell r="U12" t="str">
            <v>USDA1411</v>
          </cell>
        </row>
        <row r="13">
          <cell r="T13" t="str">
            <v>A09</v>
          </cell>
          <cell r="U13" t="str">
            <v>USDA1346</v>
          </cell>
        </row>
        <row r="14">
          <cell r="T14" t="str">
            <v>A10</v>
          </cell>
          <cell r="U14" t="str">
            <v>USDA1445</v>
          </cell>
        </row>
        <row r="15">
          <cell r="T15" t="str">
            <v>A11</v>
          </cell>
          <cell r="U15" t="str">
            <v>USDA1440</v>
          </cell>
        </row>
        <row r="16">
          <cell r="T16" t="str">
            <v>A12</v>
          </cell>
          <cell r="U16" t="str">
            <v>USDA1324</v>
          </cell>
        </row>
        <row r="17">
          <cell r="T17" t="str">
            <v>B01</v>
          </cell>
          <cell r="U17" t="str">
            <v>USDA1188</v>
          </cell>
        </row>
        <row r="18">
          <cell r="T18" t="str">
            <v>B02</v>
          </cell>
          <cell r="U18" t="str">
            <v>USDA1103</v>
          </cell>
        </row>
        <row r="19">
          <cell r="T19" t="str">
            <v>B03</v>
          </cell>
          <cell r="U19" t="str">
            <v>USDA1271</v>
          </cell>
        </row>
        <row r="20">
          <cell r="T20" t="str">
            <v>B04</v>
          </cell>
          <cell r="U20" t="str">
            <v>USDA1370</v>
          </cell>
        </row>
        <row r="21">
          <cell r="T21" t="str">
            <v>B05</v>
          </cell>
          <cell r="U21" t="str">
            <v>USDA1049</v>
          </cell>
        </row>
        <row r="22">
          <cell r="T22" t="str">
            <v>B06</v>
          </cell>
          <cell r="U22" t="str">
            <v>USDA999</v>
          </cell>
        </row>
        <row r="23">
          <cell r="T23" t="str">
            <v>B07</v>
          </cell>
          <cell r="U23" t="str">
            <v>USDA1418</v>
          </cell>
        </row>
        <row r="24">
          <cell r="T24" t="str">
            <v>B08</v>
          </cell>
          <cell r="U24" t="str">
            <v>USDA1442</v>
          </cell>
        </row>
        <row r="25">
          <cell r="T25" t="str">
            <v>B09</v>
          </cell>
          <cell r="U25" t="str">
            <v>USDA1306</v>
          </cell>
        </row>
        <row r="26">
          <cell r="T26" t="str">
            <v>B10</v>
          </cell>
          <cell r="U26" t="str">
            <v>USDA1223</v>
          </cell>
        </row>
        <row r="27">
          <cell r="T27" t="str">
            <v>B11</v>
          </cell>
          <cell r="U27" t="str">
            <v>USDA1352</v>
          </cell>
        </row>
        <row r="28">
          <cell r="T28" t="str">
            <v>B12</v>
          </cell>
          <cell r="U28" t="str">
            <v>USDA1332</v>
          </cell>
        </row>
        <row r="29">
          <cell r="T29" t="str">
            <v>C01</v>
          </cell>
          <cell r="U29" t="str">
            <v>USDA1040</v>
          </cell>
        </row>
        <row r="30">
          <cell r="T30" t="str">
            <v>C02</v>
          </cell>
          <cell r="U30" t="str">
            <v>USDA1195</v>
          </cell>
        </row>
        <row r="31">
          <cell r="T31" t="str">
            <v>C03</v>
          </cell>
          <cell r="U31" t="str">
            <v>USDA1464</v>
          </cell>
        </row>
        <row r="32">
          <cell r="T32" t="str">
            <v>C04</v>
          </cell>
          <cell r="U32" t="str">
            <v>USDA1396</v>
          </cell>
        </row>
        <row r="33">
          <cell r="T33" t="str">
            <v>C05</v>
          </cell>
          <cell r="U33" t="str">
            <v>USDA1405</v>
          </cell>
        </row>
        <row r="34">
          <cell r="T34" t="str">
            <v>C06</v>
          </cell>
          <cell r="U34" t="str">
            <v>USDA1337</v>
          </cell>
        </row>
        <row r="35">
          <cell r="T35" t="str">
            <v>C07</v>
          </cell>
          <cell r="U35" t="str">
            <v>USDA1250</v>
          </cell>
        </row>
        <row r="36">
          <cell r="T36" t="str">
            <v>C08</v>
          </cell>
          <cell r="U36" t="str">
            <v>USDA1368</v>
          </cell>
        </row>
        <row r="37">
          <cell r="T37" t="str">
            <v>C09</v>
          </cell>
          <cell r="U37" t="str">
            <v>USDA1444</v>
          </cell>
        </row>
        <row r="38">
          <cell r="T38" t="str">
            <v>C10</v>
          </cell>
          <cell r="U38" t="str">
            <v>USDA1460</v>
          </cell>
        </row>
        <row r="39">
          <cell r="T39" t="str">
            <v>C11</v>
          </cell>
          <cell r="U39" t="str">
            <v>USDA934</v>
          </cell>
        </row>
        <row r="40">
          <cell r="T40" t="str">
            <v>C12</v>
          </cell>
          <cell r="U40" t="str">
            <v>USDA953</v>
          </cell>
        </row>
        <row r="41">
          <cell r="T41" t="str">
            <v>D01</v>
          </cell>
          <cell r="U41" t="str">
            <v>USDA1282</v>
          </cell>
        </row>
        <row r="42">
          <cell r="T42" t="str">
            <v>D02</v>
          </cell>
          <cell r="U42" t="str">
            <v>USDA1313</v>
          </cell>
        </row>
        <row r="43">
          <cell r="T43" t="str">
            <v>D03</v>
          </cell>
          <cell r="U43" t="str">
            <v>USDA1451</v>
          </cell>
        </row>
        <row r="44">
          <cell r="T44" t="str">
            <v>D04</v>
          </cell>
          <cell r="U44" t="str">
            <v>USDA1190</v>
          </cell>
        </row>
        <row r="45">
          <cell r="T45" t="str">
            <v>D05</v>
          </cell>
          <cell r="U45" t="str">
            <v>USDA1486</v>
          </cell>
        </row>
        <row r="46">
          <cell r="T46" t="str">
            <v>D06</v>
          </cell>
          <cell r="U46" t="str">
            <v>USDA1321</v>
          </cell>
        </row>
        <row r="47">
          <cell r="T47" t="str">
            <v>D07</v>
          </cell>
          <cell r="U47" t="str">
            <v>USDA1201</v>
          </cell>
        </row>
        <row r="48">
          <cell r="T48" t="str">
            <v>D08</v>
          </cell>
          <cell r="U48" t="str">
            <v>USDA1262</v>
          </cell>
        </row>
        <row r="49">
          <cell r="T49" t="str">
            <v>D09</v>
          </cell>
          <cell r="U49" t="str">
            <v>USDA1317</v>
          </cell>
        </row>
        <row r="50">
          <cell r="T50" t="str">
            <v>D10</v>
          </cell>
          <cell r="U50" t="str">
            <v>USDA1430</v>
          </cell>
        </row>
        <row r="51">
          <cell r="T51" t="str">
            <v>D11</v>
          </cell>
          <cell r="U51" t="str">
            <v>USDA1417</v>
          </cell>
        </row>
        <row r="52">
          <cell r="T52" t="str">
            <v>D12</v>
          </cell>
          <cell r="U52" t="str">
            <v>USDA1381</v>
          </cell>
        </row>
        <row r="53">
          <cell r="T53" t="str">
            <v>E01</v>
          </cell>
          <cell r="U53" t="str">
            <v>USDA1308</v>
          </cell>
        </row>
        <row r="54">
          <cell r="T54" t="str">
            <v>E02</v>
          </cell>
          <cell r="U54" t="str">
            <v>USDA1406</v>
          </cell>
        </row>
        <row r="55">
          <cell r="T55" t="str">
            <v>E03</v>
          </cell>
          <cell r="U55" t="str">
            <v>USDA1393</v>
          </cell>
        </row>
        <row r="56">
          <cell r="T56" t="str">
            <v>E04</v>
          </cell>
          <cell r="U56" t="str">
            <v>USDA1198</v>
          </cell>
        </row>
        <row r="57">
          <cell r="T57" t="str">
            <v>E05</v>
          </cell>
          <cell r="U57" t="str">
            <v>USDA1361</v>
          </cell>
        </row>
        <row r="58">
          <cell r="T58" t="str">
            <v>E06</v>
          </cell>
          <cell r="U58" t="str">
            <v>USDA1482</v>
          </cell>
        </row>
        <row r="59">
          <cell r="T59" t="str">
            <v>E07</v>
          </cell>
          <cell r="U59" t="str">
            <v>USDA1459</v>
          </cell>
        </row>
        <row r="60">
          <cell r="T60" t="str">
            <v>E08</v>
          </cell>
          <cell r="U60" t="str">
            <v>USDA1448</v>
          </cell>
        </row>
        <row r="61">
          <cell r="T61" t="str">
            <v>E09</v>
          </cell>
          <cell r="U61" t="str">
            <v>USDA1335</v>
          </cell>
        </row>
        <row r="62">
          <cell r="T62" t="str">
            <v>E10</v>
          </cell>
          <cell r="U62" t="str">
            <v>USDA1252</v>
          </cell>
        </row>
        <row r="63">
          <cell r="T63" t="str">
            <v>E11</v>
          </cell>
          <cell r="U63" t="str">
            <v>USDA1304</v>
          </cell>
        </row>
        <row r="64">
          <cell r="T64" t="str">
            <v>E12</v>
          </cell>
          <cell r="U64" t="str">
            <v>USDA1202</v>
          </cell>
        </row>
        <row r="65">
          <cell r="T65" t="str">
            <v>F01</v>
          </cell>
          <cell r="U65" t="str">
            <v>USDA1316</v>
          </cell>
        </row>
        <row r="66">
          <cell r="T66" t="str">
            <v>F02</v>
          </cell>
          <cell r="U66" t="str">
            <v>USDA1325</v>
          </cell>
        </row>
        <row r="67">
          <cell r="T67" t="str">
            <v>F03</v>
          </cell>
          <cell r="U67" t="str">
            <v>USDA1078</v>
          </cell>
        </row>
        <row r="68">
          <cell r="T68" t="str">
            <v>F04</v>
          </cell>
          <cell r="U68" t="str">
            <v>USDA1463</v>
          </cell>
        </row>
        <row r="69">
          <cell r="T69" t="str">
            <v>F05</v>
          </cell>
          <cell r="U69" t="str">
            <v>USDA1286</v>
          </cell>
        </row>
        <row r="70">
          <cell r="T70" t="str">
            <v>F06</v>
          </cell>
          <cell r="U70" t="str">
            <v>USDA1259</v>
          </cell>
        </row>
        <row r="71">
          <cell r="T71" t="str">
            <v>F07</v>
          </cell>
          <cell r="U71" t="str">
            <v>USDA1310</v>
          </cell>
        </row>
        <row r="72">
          <cell r="T72" t="str">
            <v>F08</v>
          </cell>
          <cell r="U72" t="str">
            <v>USDA1245</v>
          </cell>
        </row>
        <row r="73">
          <cell r="T73" t="str">
            <v>F09</v>
          </cell>
          <cell r="U73" t="str">
            <v>USDA1217</v>
          </cell>
        </row>
        <row r="74">
          <cell r="T74" t="str">
            <v>F10</v>
          </cell>
          <cell r="U74" t="str">
            <v>USDA1380</v>
          </cell>
        </row>
        <row r="75">
          <cell r="T75" t="str">
            <v>F11</v>
          </cell>
          <cell r="U75" t="str">
            <v>USDA1226</v>
          </cell>
        </row>
        <row r="76">
          <cell r="T76" t="str">
            <v>F12</v>
          </cell>
          <cell r="U76" t="str">
            <v>USDA1249</v>
          </cell>
        </row>
        <row r="77">
          <cell r="T77" t="str">
            <v>G01</v>
          </cell>
          <cell r="U77" t="str">
            <v>USDA1454</v>
          </cell>
        </row>
        <row r="78">
          <cell r="T78" t="str">
            <v>G02</v>
          </cell>
          <cell r="U78" t="str">
            <v>USDA1242</v>
          </cell>
        </row>
        <row r="79">
          <cell r="T79" t="str">
            <v>G03</v>
          </cell>
          <cell r="U79" t="str">
            <v>USDA1461</v>
          </cell>
        </row>
        <row r="81">
          <cell r="T81" t="str">
            <v>G05</v>
          </cell>
          <cell r="U81" t="str">
            <v>USDA1362</v>
          </cell>
        </row>
        <row r="82">
          <cell r="T82" t="str">
            <v>G06</v>
          </cell>
          <cell r="U82" t="str">
            <v>USDA1253</v>
          </cell>
        </row>
        <row r="83">
          <cell r="T83" t="str">
            <v>G07</v>
          </cell>
          <cell r="U83" t="str">
            <v>USDA1437</v>
          </cell>
        </row>
        <row r="84">
          <cell r="T84" t="str">
            <v>G08</v>
          </cell>
          <cell r="U84" t="str">
            <v>USDA1301</v>
          </cell>
        </row>
        <row r="85">
          <cell r="T85" t="str">
            <v>G09</v>
          </cell>
          <cell r="U85" t="str">
            <v>USDA1365</v>
          </cell>
        </row>
        <row r="86">
          <cell r="T86" t="str">
            <v>G10</v>
          </cell>
          <cell r="U86" t="str">
            <v>USDA1206</v>
          </cell>
        </row>
        <row r="87">
          <cell r="T87" t="str">
            <v>G11</v>
          </cell>
          <cell r="U87" t="str">
            <v>USDA1247</v>
          </cell>
        </row>
        <row r="88">
          <cell r="T88" t="str">
            <v>G12</v>
          </cell>
          <cell r="U88" t="str">
            <v>USDA1256</v>
          </cell>
        </row>
        <row r="89">
          <cell r="T89" t="str">
            <v>H01</v>
          </cell>
          <cell r="U89" t="str">
            <v>USDA1288</v>
          </cell>
        </row>
        <row r="90">
          <cell r="T90" t="str">
            <v>H02</v>
          </cell>
          <cell r="U90" t="str">
            <v>USDA1475</v>
          </cell>
        </row>
        <row r="91">
          <cell r="T91" t="str">
            <v>H03</v>
          </cell>
          <cell r="U91" t="str">
            <v>USDA1322</v>
          </cell>
        </row>
        <row r="92">
          <cell r="T92" t="str">
            <v>H04</v>
          </cell>
          <cell r="U92" t="str">
            <v>USDA1319</v>
          </cell>
        </row>
        <row r="93">
          <cell r="T93" t="str">
            <v>H05</v>
          </cell>
          <cell r="U93" t="str">
            <v>USDA1236</v>
          </cell>
        </row>
        <row r="94">
          <cell r="T94" t="str">
            <v>H06</v>
          </cell>
          <cell r="U94" t="str">
            <v>USDA1244</v>
          </cell>
        </row>
        <row r="95">
          <cell r="T95" t="str">
            <v>H07</v>
          </cell>
          <cell r="U95" t="str">
            <v>USDA1213</v>
          </cell>
        </row>
        <row r="96">
          <cell r="T96" t="str">
            <v>H08</v>
          </cell>
          <cell r="U96" t="str">
            <v>USDA1474</v>
          </cell>
        </row>
        <row r="97">
          <cell r="T97" t="str">
            <v>H09</v>
          </cell>
          <cell r="U97" t="str">
            <v>USDA1356</v>
          </cell>
        </row>
        <row r="98">
          <cell r="T98" t="str">
            <v>H10</v>
          </cell>
          <cell r="U98" t="str">
            <v>USDA1193</v>
          </cell>
        </row>
        <row r="99">
          <cell r="T99" t="str">
            <v>H11</v>
          </cell>
          <cell r="U99" t="str">
            <v>USDA1216</v>
          </cell>
        </row>
        <row r="100">
          <cell r="T100" t="str">
            <v>H12</v>
          </cell>
          <cell r="U100" t="str">
            <v>USDA1404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1219883.7152216977</v>
          </cell>
        </row>
        <row r="4">
          <cell r="Z4">
            <v>1710758.1918459709</v>
          </cell>
        </row>
        <row r="6">
          <cell r="Z6">
            <v>3724021.2552303993</v>
          </cell>
        </row>
        <row r="7">
          <cell r="Z7">
            <v>1400232.628402821</v>
          </cell>
        </row>
        <row r="8">
          <cell r="Z8">
            <v>655860.52379109582</v>
          </cell>
        </row>
        <row r="9">
          <cell r="Z9">
            <v>3094747.8990348806</v>
          </cell>
        </row>
        <row r="10">
          <cell r="Z10">
            <v>135948.97499552494</v>
          </cell>
        </row>
        <row r="11">
          <cell r="Z11">
            <v>3023505.2475712784</v>
          </cell>
        </row>
        <row r="12">
          <cell r="Z12">
            <v>1944622.5478907924</v>
          </cell>
        </row>
        <row r="13">
          <cell r="Z13">
            <v>5925949.686742981</v>
          </cell>
        </row>
        <row r="14">
          <cell r="Z14">
            <v>805524.36993575154</v>
          </cell>
        </row>
        <row r="15">
          <cell r="Z15">
            <v>1203316.8320347727</v>
          </cell>
        </row>
        <row r="16">
          <cell r="Z16">
            <v>534920.05820344388</v>
          </cell>
        </row>
        <row r="17">
          <cell r="Z17">
            <v>1140421.3068023229</v>
          </cell>
        </row>
        <row r="18">
          <cell r="Z18">
            <v>362604.53898662265</v>
          </cell>
        </row>
        <row r="19">
          <cell r="Z19">
            <v>4239412.9510389892</v>
          </cell>
        </row>
        <row r="20">
          <cell r="Z20">
            <v>2120168.8095625001</v>
          </cell>
        </row>
        <row r="21">
          <cell r="Z21">
            <v>1754672.8909219776</v>
          </cell>
        </row>
        <row r="22">
          <cell r="Z22">
            <v>962232.76291485305</v>
          </cell>
        </row>
        <row r="23">
          <cell r="Z23">
            <v>299055.92957244348</v>
          </cell>
        </row>
        <row r="24">
          <cell r="Z24">
            <v>396656.18623533723</v>
          </cell>
        </row>
        <row r="25">
          <cell r="Z25">
            <v>797953.32741130656</v>
          </cell>
        </row>
        <row r="26">
          <cell r="Z26">
            <v>1090002.2801326539</v>
          </cell>
        </row>
        <row r="27">
          <cell r="Z27">
            <v>3892326.4631705754</v>
          </cell>
        </row>
        <row r="28">
          <cell r="Z28">
            <v>2445627.139010957</v>
          </cell>
        </row>
        <row r="29">
          <cell r="Z29">
            <v>138861.94923777698</v>
          </cell>
        </row>
        <row r="30">
          <cell r="Z30">
            <v>1127479.3243593986</v>
          </cell>
        </row>
        <row r="31">
          <cell r="Z31">
            <v>357151.02398748574</v>
          </cell>
        </row>
        <row r="32">
          <cell r="Z32">
            <v>468554.92847298417</v>
          </cell>
        </row>
        <row r="33">
          <cell r="Z33">
            <v>427938.44251796434</v>
          </cell>
        </row>
        <row r="34">
          <cell r="Z34">
            <v>50467.466372115341</v>
          </cell>
        </row>
        <row r="35">
          <cell r="Z35">
            <v>2668583.8621011176</v>
          </cell>
        </row>
        <row r="36">
          <cell r="Z36">
            <v>169903.17071675821</v>
          </cell>
        </row>
        <row r="37">
          <cell r="Z37">
            <v>3787887.1729850671</v>
          </cell>
        </row>
        <row r="38">
          <cell r="Z38">
            <v>5865506.9337744927</v>
          </cell>
        </row>
        <row r="39">
          <cell r="Z39">
            <v>2533486.4878614168</v>
          </cell>
        </row>
        <row r="40">
          <cell r="Z40">
            <v>884648.49228307477</v>
          </cell>
        </row>
        <row r="41">
          <cell r="Z41">
            <v>5575150.2956574392</v>
          </cell>
        </row>
        <row r="42">
          <cell r="Z42">
            <v>238.38416377999863</v>
          </cell>
        </row>
        <row r="43">
          <cell r="Z43">
            <v>293455898.94440883</v>
          </cell>
        </row>
        <row r="44">
          <cell r="Z44">
            <v>1012271.3037161854</v>
          </cell>
        </row>
        <row r="45">
          <cell r="Z45">
            <v>892253.47842245258</v>
          </cell>
        </row>
        <row r="46">
          <cell r="Z46">
            <v>304056.59729423345</v>
          </cell>
        </row>
        <row r="47">
          <cell r="Z47">
            <v>1272414.2822998576</v>
          </cell>
        </row>
        <row r="48">
          <cell r="Z48">
            <v>8374499.159507948</v>
          </cell>
        </row>
        <row r="49">
          <cell r="Z49">
            <v>4802715.7670819592</v>
          </cell>
        </row>
        <row r="50">
          <cell r="Z50">
            <v>470676.50566965574</v>
          </cell>
        </row>
        <row r="51">
          <cell r="Z51">
            <v>179396.80020488225</v>
          </cell>
        </row>
        <row r="52">
          <cell r="Z52">
            <v>1890990.0979197368</v>
          </cell>
        </row>
        <row r="53">
          <cell r="Z53">
            <v>193112.32976734347</v>
          </cell>
        </row>
        <row r="54">
          <cell r="Z54">
            <v>3004728.7458085255</v>
          </cell>
        </row>
        <row r="55">
          <cell r="Z55">
            <v>315459.29840690305</v>
          </cell>
        </row>
        <row r="56">
          <cell r="Z56">
            <v>19651497.880787395</v>
          </cell>
        </row>
        <row r="57">
          <cell r="Z57">
            <v>1367715.9678605816</v>
          </cell>
        </row>
        <row r="58">
          <cell r="Z58">
            <v>1783460.3069052054</v>
          </cell>
        </row>
        <row r="59">
          <cell r="Z59">
            <v>1031157.4602953937</v>
          </cell>
        </row>
        <row r="60">
          <cell r="Z60">
            <v>2233277.4139472879</v>
          </cell>
        </row>
        <row r="61">
          <cell r="Z61">
            <v>503967.77509866824</v>
          </cell>
        </row>
        <row r="62">
          <cell r="Z62">
            <v>988873.61228769168</v>
          </cell>
        </row>
        <row r="63">
          <cell r="Z63">
            <v>1876113.7004943935</v>
          </cell>
        </row>
        <row r="64">
          <cell r="Z64">
            <v>1922794.4289198818</v>
          </cell>
        </row>
        <row r="65">
          <cell r="Z65">
            <v>370344.66235973273</v>
          </cell>
        </row>
        <row r="66">
          <cell r="Z66">
            <v>136771.96244372238</v>
          </cell>
        </row>
        <row r="67">
          <cell r="Z67">
            <v>280898.52918025205</v>
          </cell>
        </row>
        <row r="68">
          <cell r="Z68">
            <v>1752179.6139559308</v>
          </cell>
        </row>
        <row r="69">
          <cell r="Z69">
            <v>1612291.300689758</v>
          </cell>
        </row>
        <row r="70">
          <cell r="Z70">
            <v>1129714.7978883462</v>
          </cell>
        </row>
        <row r="71">
          <cell r="Z71">
            <v>1701835.4327142548</v>
          </cell>
        </row>
        <row r="72">
          <cell r="Z72">
            <v>288346.55580858182</v>
          </cell>
        </row>
        <row r="73">
          <cell r="Z73">
            <v>4823582.4737969814</v>
          </cell>
        </row>
        <row r="74">
          <cell r="Z74">
            <v>1579347.6526502853</v>
          </cell>
        </row>
        <row r="75">
          <cell r="Z75">
            <v>620597.74493624864</v>
          </cell>
        </row>
        <row r="76">
          <cell r="Z76">
            <v>1116149.9600094419</v>
          </cell>
        </row>
        <row r="77">
          <cell r="Z77">
            <v>273225.92075269192</v>
          </cell>
        </row>
        <row r="79">
          <cell r="Z79">
            <v>759590.26003559481</v>
          </cell>
        </row>
        <row r="80">
          <cell r="Z80">
            <v>319048.01684292807</v>
          </cell>
        </row>
        <row r="81">
          <cell r="Z81">
            <v>1204816.5143153314</v>
          </cell>
        </row>
        <row r="82">
          <cell r="Z82">
            <v>1342942.1216553224</v>
          </cell>
        </row>
        <row r="83">
          <cell r="Z83">
            <v>634494.66399309644</v>
          </cell>
        </row>
        <row r="84">
          <cell r="Z84">
            <v>2845554.2226893636</v>
          </cell>
        </row>
        <row r="85">
          <cell r="Z85">
            <v>687131.75905927387</v>
          </cell>
        </row>
        <row r="86">
          <cell r="Z86">
            <v>1505797.8818398763</v>
          </cell>
        </row>
        <row r="87">
          <cell r="Z87">
            <v>293696.82375513762</v>
          </cell>
        </row>
        <row r="88">
          <cell r="Z88">
            <v>176845.18753219899</v>
          </cell>
        </row>
        <row r="89">
          <cell r="Z89">
            <v>371537.52457559714</v>
          </cell>
        </row>
        <row r="90">
          <cell r="Z90">
            <v>1378191.3364597373</v>
          </cell>
        </row>
        <row r="91">
          <cell r="Z91">
            <v>462104.93088792026</v>
          </cell>
        </row>
        <row r="92">
          <cell r="Z92">
            <v>484928.94947910559</v>
          </cell>
        </row>
        <row r="93">
          <cell r="Z93">
            <v>1369202.3002371439</v>
          </cell>
        </row>
        <row r="94">
          <cell r="Z94">
            <v>497090.28016964468</v>
          </cell>
        </row>
        <row r="95">
          <cell r="Z95">
            <v>1289526.4420063964</v>
          </cell>
        </row>
        <row r="96">
          <cell r="Z96">
            <v>522698.14199105982</v>
          </cell>
        </row>
        <row r="97">
          <cell r="Z97">
            <v>1712375.8310790288</v>
          </cell>
        </row>
        <row r="98">
          <cell r="Z98">
            <v>7959341.033762618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1CA7-F351-3045-B3AA-611EB36E54B3}">
  <sheetPr>
    <pageSetUpPr fitToPage="1"/>
  </sheetPr>
  <dimension ref="B1:E98"/>
  <sheetViews>
    <sheetView topLeftCell="A74" workbookViewId="0">
      <selection activeCell="F44" sqref="F44"/>
    </sheetView>
  </sheetViews>
  <sheetFormatPr baseColWidth="10" defaultRowHeight="15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>
      <c r="B1" s="9" t="s">
        <v>5</v>
      </c>
      <c r="C1" s="8"/>
      <c r="D1" s="9" t="s">
        <v>4</v>
      </c>
      <c r="E1" s="8" t="str">
        <f>IF('[1]Paste Sample IDs'!U1&lt;&gt;"",'[1]Paste Sample IDs'!U1,"None")</f>
        <v>Noyes_013_DNA_023_qMQC</v>
      </c>
    </row>
    <row r="2" spans="2:5" ht="16">
      <c r="B2" s="8"/>
      <c r="C2" s="8"/>
      <c r="D2" s="8"/>
      <c r="E2" s="8"/>
    </row>
    <row r="3" spans="2:5" ht="16">
      <c r="B3" s="6" t="s">
        <v>3</v>
      </c>
      <c r="C3" s="7" t="s">
        <v>2</v>
      </c>
      <c r="D3" s="7" t="s">
        <v>1</v>
      </c>
      <c r="E3" s="6" t="s">
        <v>0</v>
      </c>
    </row>
    <row r="4" spans="2:5" ht="16">
      <c r="B4" s="3" t="str">
        <f>IF('[1]Paste Sample IDs'!U5&lt;&gt;"",'[1]Paste Sample IDs'!U5,"None")</f>
        <v>USDA1419</v>
      </c>
      <c r="C4" s="5" t="str">
        <f>'[1]Paste Sample IDs'!T5</f>
        <v>A01</v>
      </c>
      <c r="D4" s="4">
        <f>IF(B4="None","",[1]Analysis!Z3)</f>
        <v>2296125.3424493065</v>
      </c>
      <c r="E4" s="3" t="str">
        <f t="shared" ref="E4:E35" si="0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>
      <c r="B5" s="3" t="str">
        <f>IF('[1]Paste Sample IDs'!U6&lt;&gt;"",'[1]Paste Sample IDs'!U6,"None")</f>
        <v>USDA1355</v>
      </c>
      <c r="C5" s="5" t="str">
        <f>'[1]Paste Sample IDs'!T6</f>
        <v>A02</v>
      </c>
      <c r="D5" s="4">
        <f>IF(B5="None","",[1]Analysis!Z4)</f>
        <v>2086139.3866148889</v>
      </c>
      <c r="E5" s="3" t="str">
        <f t="shared" si="0"/>
        <v/>
      </c>
    </row>
    <row r="6" spans="2:5" ht="16">
      <c r="B6" s="3" t="str">
        <f>IF('[1]Paste Sample IDs'!U7&lt;&gt;"",'[1]Paste Sample IDs'!U7,"None")</f>
        <v>USDA1183</v>
      </c>
      <c r="C6" s="5" t="str">
        <f>'[1]Paste Sample IDs'!T7</f>
        <v>A03</v>
      </c>
      <c r="D6" s="4">
        <f>IF(B6="None","",[1]Analysis!Z5)</f>
        <v>1491765.3795520116</v>
      </c>
      <c r="E6" s="3" t="str">
        <f t="shared" si="0"/>
        <v/>
      </c>
    </row>
    <row r="7" spans="2:5" ht="16">
      <c r="B7" s="3" t="str">
        <f>IF('[1]Paste Sample IDs'!U8&lt;&gt;"",'[1]Paste Sample IDs'!U8,"None")</f>
        <v>USDA1401</v>
      </c>
      <c r="C7" s="5" t="str">
        <f>'[1]Paste Sample IDs'!T8</f>
        <v>A04</v>
      </c>
      <c r="D7" s="4">
        <f>IF(B7="None","",[1]Analysis!Z6)</f>
        <v>1142481.1981033774</v>
      </c>
      <c r="E7" s="3" t="str">
        <f t="shared" si="0"/>
        <v/>
      </c>
    </row>
    <row r="8" spans="2:5" ht="16">
      <c r="B8" s="3" t="str">
        <f>IF('[1]Paste Sample IDs'!U9&lt;&gt;"",'[1]Paste Sample IDs'!U9,"None")</f>
        <v>USDA1450</v>
      </c>
      <c r="C8" s="5" t="str">
        <f>'[1]Paste Sample IDs'!T9</f>
        <v>A05</v>
      </c>
      <c r="D8" s="4">
        <f>IF(B8="None","",[1]Analysis!Z7)</f>
        <v>7586646.3382385792</v>
      </c>
      <c r="E8" s="3" t="str">
        <f t="shared" si="0"/>
        <v/>
      </c>
    </row>
    <row r="9" spans="2:5" ht="16">
      <c r="B9" s="3" t="str">
        <f>IF('[1]Paste Sample IDs'!U10&lt;&gt;"",'[1]Paste Sample IDs'!U10,"None")</f>
        <v>USDA1219</v>
      </c>
      <c r="C9" s="5" t="str">
        <f>'[1]Paste Sample IDs'!T10</f>
        <v>A06</v>
      </c>
      <c r="D9" s="4">
        <f>IF(B9="None","",[1]Analysis!Z8)</f>
        <v>949880.52696765086</v>
      </c>
      <c r="E9" s="3" t="str">
        <f t="shared" si="0"/>
        <v/>
      </c>
    </row>
    <row r="10" spans="2:5" ht="16">
      <c r="B10" s="3" t="str">
        <f>IF('[1]Paste Sample IDs'!U11&lt;&gt;"",'[1]Paste Sample IDs'!U11,"None")</f>
        <v>USDA1300</v>
      </c>
      <c r="C10" s="5" t="str">
        <f>'[1]Paste Sample IDs'!T11</f>
        <v>A07</v>
      </c>
      <c r="D10" s="4">
        <f>IF(B10="None","",[1]Analysis!Z9)</f>
        <v>422203.43428732286</v>
      </c>
      <c r="E10" s="3" t="str">
        <f t="shared" si="0"/>
        <v/>
      </c>
    </row>
    <row r="11" spans="2:5" ht="16">
      <c r="B11" s="3" t="str">
        <f>IF('[1]Paste Sample IDs'!U12&lt;&gt;"",'[1]Paste Sample IDs'!U12,"None")</f>
        <v>USDA1391</v>
      </c>
      <c r="C11" s="5" t="str">
        <f>'[1]Paste Sample IDs'!T12</f>
        <v>A08</v>
      </c>
      <c r="D11" s="4">
        <f>IF(B11="None","",[1]Analysis!Z10)</f>
        <v>107578.83363233607</v>
      </c>
      <c r="E11" s="3" t="str">
        <f t="shared" si="0"/>
        <v/>
      </c>
    </row>
    <row r="12" spans="2:5" ht="16">
      <c r="B12" s="3" t="str">
        <f>IF('[1]Paste Sample IDs'!U13&lt;&gt;"",'[1]Paste Sample IDs'!U13,"None")</f>
        <v>USDA1233</v>
      </c>
      <c r="C12" s="5" t="str">
        <f>'[1]Paste Sample IDs'!T13</f>
        <v>A09</v>
      </c>
      <c r="D12" s="4">
        <f>IF(B12="None","",[1]Analysis!Z11)</f>
        <v>2189426.622241884</v>
      </c>
      <c r="E12" s="3" t="str">
        <f t="shared" si="0"/>
        <v/>
      </c>
    </row>
    <row r="13" spans="2:5" ht="16">
      <c r="B13" s="3" t="str">
        <f>IF('[1]Paste Sample IDs'!U14&lt;&gt;"",'[1]Paste Sample IDs'!U14,"None")</f>
        <v>USDA1485</v>
      </c>
      <c r="C13" s="5" t="str">
        <f>'[1]Paste Sample IDs'!T14</f>
        <v>A10</v>
      </c>
      <c r="D13" s="4">
        <f>IF(B13="None","",[1]Analysis!Z12)</f>
        <v>106146395.95313485</v>
      </c>
      <c r="E13" s="3" t="str">
        <f t="shared" si="0"/>
        <v/>
      </c>
    </row>
    <row r="14" spans="2:5" ht="16">
      <c r="B14" s="3" t="str">
        <f>IF('[1]Paste Sample IDs'!U15&lt;&gt;"",'[1]Paste Sample IDs'!U15,"None")</f>
        <v>USDA1344</v>
      </c>
      <c r="C14" s="5" t="str">
        <f>'[1]Paste Sample IDs'!T15</f>
        <v>A11</v>
      </c>
      <c r="D14" s="4">
        <f>IF(B14="None","",[1]Analysis!Z13)</f>
        <v>4065450.748199333</v>
      </c>
      <c r="E14" s="3" t="str">
        <f t="shared" si="0"/>
        <v/>
      </c>
    </row>
    <row r="15" spans="2:5" ht="16">
      <c r="B15" s="3" t="str">
        <f>IF('[1]Paste Sample IDs'!U16&lt;&gt;"",'[1]Paste Sample IDs'!U16,"None")</f>
        <v>USDA1339</v>
      </c>
      <c r="C15" s="5" t="str">
        <f>'[1]Paste Sample IDs'!T16</f>
        <v>A12</v>
      </c>
      <c r="D15" s="4">
        <f>IF(B15="None","",[1]Analysis!Z14)</f>
        <v>7968053.3685843917</v>
      </c>
      <c r="E15" s="3" t="str">
        <f t="shared" si="0"/>
        <v/>
      </c>
    </row>
    <row r="16" spans="2:5" ht="16">
      <c r="B16" s="3" t="str">
        <f>IF('[1]Paste Sample IDs'!U17&lt;&gt;"",'[1]Paste Sample IDs'!U17,"None")</f>
        <v>USDA1441</v>
      </c>
      <c r="C16" s="5" t="str">
        <f>'[1]Paste Sample IDs'!T17</f>
        <v>B01</v>
      </c>
      <c r="D16" s="4">
        <f>IF(B16="None","",[1]Analysis!Z15)</f>
        <v>2178281.5751335667</v>
      </c>
      <c r="E16" s="3" t="str">
        <f t="shared" si="0"/>
        <v/>
      </c>
    </row>
    <row r="17" spans="2:5" ht="16">
      <c r="B17" s="3" t="str">
        <f>IF('[1]Paste Sample IDs'!U18&lt;&gt;"",'[1]Paste Sample IDs'!U18,"None")</f>
        <v>USDA1466</v>
      </c>
      <c r="C17" s="5" t="str">
        <f>'[1]Paste Sample IDs'!T18</f>
        <v>B02</v>
      </c>
      <c r="D17" s="4">
        <f>IF(B17="None","",[1]Analysis!Z16)</f>
        <v>237614837.67856276</v>
      </c>
      <c r="E17" s="3" t="str">
        <f t="shared" si="0"/>
        <v/>
      </c>
    </row>
    <row r="18" spans="2:5" ht="16">
      <c r="B18" s="3" t="str">
        <f>IF('[1]Paste Sample IDs'!U19&lt;&gt;"",'[1]Paste Sample IDs'!U19,"None")</f>
        <v>USDA1394</v>
      </c>
      <c r="C18" s="5" t="str">
        <f>'[1]Paste Sample IDs'!T19</f>
        <v>B03</v>
      </c>
      <c r="D18" s="4">
        <f>IF(B18="None","",[1]Analysis!Z17)</f>
        <v>1175796.3163410923</v>
      </c>
      <c r="E18" s="3" t="str">
        <f t="shared" si="0"/>
        <v/>
      </c>
    </row>
    <row r="19" spans="2:5" ht="16">
      <c r="B19" s="3" t="str">
        <f>IF('[1]Paste Sample IDs'!U20&lt;&gt;"",'[1]Paste Sample IDs'!U20,"None")</f>
        <v>USDA1342</v>
      </c>
      <c r="C19" s="5" t="str">
        <f>'[1]Paste Sample IDs'!T20</f>
        <v>B04</v>
      </c>
      <c r="D19" s="4">
        <f>IF(B19="None","",[1]Analysis!Z18)</f>
        <v>4320007.1715419302</v>
      </c>
      <c r="E19" s="3" t="str">
        <f t="shared" si="0"/>
        <v/>
      </c>
    </row>
    <row r="20" spans="2:5" ht="16">
      <c r="B20" s="3" t="str">
        <f>IF('[1]Paste Sample IDs'!U21&lt;&gt;"",'[1]Paste Sample IDs'!U21,"None")</f>
        <v>USDA1203</v>
      </c>
      <c r="C20" s="5" t="str">
        <f>'[1]Paste Sample IDs'!T21</f>
        <v>B05</v>
      </c>
      <c r="D20" s="4">
        <f>IF(B20="None","",[1]Analysis!Z19)</f>
        <v>499964.3707796699</v>
      </c>
      <c r="E20" s="3" t="str">
        <f t="shared" si="0"/>
        <v/>
      </c>
    </row>
    <row r="21" spans="2:5" ht="16">
      <c r="B21" s="3" t="str">
        <f>IF('[1]Paste Sample IDs'!U22&lt;&gt;"",'[1]Paste Sample IDs'!U22,"None")</f>
        <v>USDA1255</v>
      </c>
      <c r="C21" s="5" t="str">
        <f>'[1]Paste Sample IDs'!T22</f>
        <v>B06</v>
      </c>
      <c r="D21" s="4">
        <f>IF(B21="None","",[1]Analysis!Z20)</f>
        <v>1398359.461989213</v>
      </c>
      <c r="E21" s="3" t="str">
        <f t="shared" si="0"/>
        <v/>
      </c>
    </row>
    <row r="22" spans="2:5" ht="16">
      <c r="B22" s="3" t="str">
        <f>IF('[1]Paste Sample IDs'!U23&lt;&gt;"",'[1]Paste Sample IDs'!U23,"None")</f>
        <v>USDA1281</v>
      </c>
      <c r="C22" s="5" t="str">
        <f>'[1]Paste Sample IDs'!T23</f>
        <v>B07</v>
      </c>
      <c r="D22" s="4">
        <f>IF(B22="None","",[1]Analysis!Z21)</f>
        <v>9060809.1206208412</v>
      </c>
      <c r="E22" s="3" t="str">
        <f t="shared" si="0"/>
        <v/>
      </c>
    </row>
    <row r="23" spans="2:5" ht="16">
      <c r="B23" s="3" t="str">
        <f>IF('[1]Paste Sample IDs'!U24&lt;&gt;"",'[1]Paste Sample IDs'!U24,"None")</f>
        <v>USDA1289</v>
      </c>
      <c r="C23" s="5" t="str">
        <f>'[1]Paste Sample IDs'!T24</f>
        <v>B08</v>
      </c>
      <c r="D23" s="4">
        <f>IF(B23="None","",[1]Analysis!Z22)</f>
        <v>1170990.9132477115</v>
      </c>
      <c r="E23" s="3" t="str">
        <f t="shared" si="0"/>
        <v/>
      </c>
    </row>
    <row r="24" spans="2:5" ht="16">
      <c r="B24" s="3" t="str">
        <f>IF('[1]Paste Sample IDs'!U25&lt;&gt;"",'[1]Paste Sample IDs'!U25,"None")</f>
        <v>USDA1436</v>
      </c>
      <c r="C24" s="5" t="str">
        <f>'[1]Paste Sample IDs'!T25</f>
        <v>B09</v>
      </c>
      <c r="D24" s="4">
        <f>IF(B24="None","",[1]Analysis!Z23)</f>
        <v>4899150.8550163433</v>
      </c>
      <c r="E24" s="3" t="str">
        <f t="shared" si="0"/>
        <v/>
      </c>
    </row>
    <row r="25" spans="2:5" ht="16">
      <c r="B25" s="3" t="str">
        <f>IF('[1]Paste Sample IDs'!U26&lt;&gt;"",'[1]Paste Sample IDs'!U26,"None")</f>
        <v>USDA1364</v>
      </c>
      <c r="C25" s="5" t="str">
        <f>'[1]Paste Sample IDs'!T26</f>
        <v>B10</v>
      </c>
      <c r="D25" s="4">
        <f>IF(B25="None","",[1]Analysis!Z24)</f>
        <v>96820.451089493508</v>
      </c>
      <c r="E25" s="3" t="str">
        <f t="shared" si="0"/>
        <v/>
      </c>
    </row>
    <row r="26" spans="2:5" ht="16">
      <c r="B26" s="3" t="str">
        <f>IF('[1]Paste Sample IDs'!U27&lt;&gt;"",'[1]Paste Sample IDs'!U27,"None")</f>
        <v>USDA1277</v>
      </c>
      <c r="C26" s="5" t="str">
        <f>'[1]Paste Sample IDs'!T27</f>
        <v>B11</v>
      </c>
      <c r="D26" s="4">
        <f>IF(B26="None","",[1]Analysis!Z25)</f>
        <v>162201308.61927465</v>
      </c>
      <c r="E26" s="3" t="str">
        <f t="shared" si="0"/>
        <v/>
      </c>
    </row>
    <row r="27" spans="2:5" ht="16">
      <c r="B27" s="3" t="str">
        <f>IF('[1]Paste Sample IDs'!U28&lt;&gt;"",'[1]Paste Sample IDs'!U28,"None")</f>
        <v>USDA1452</v>
      </c>
      <c r="C27" s="5" t="str">
        <f>'[1]Paste Sample IDs'!T28</f>
        <v>B12</v>
      </c>
      <c r="D27" s="4">
        <f>IF(B27="None","",[1]Analysis!Z26)</f>
        <v>9059656.2916089147</v>
      </c>
      <c r="E27" s="3" t="str">
        <f t="shared" si="0"/>
        <v/>
      </c>
    </row>
    <row r="28" spans="2:5" ht="16">
      <c r="B28" s="3" t="str">
        <f>IF('[1]Paste Sample IDs'!U29&lt;&gt;"",'[1]Paste Sample IDs'!U29,"None")</f>
        <v>USDA1092</v>
      </c>
      <c r="C28" s="5" t="str">
        <f>'[1]Paste Sample IDs'!T29</f>
        <v>C01</v>
      </c>
      <c r="D28" s="4">
        <f>IF(B28="None","",[1]Analysis!Z27)</f>
        <v>801993.92578933865</v>
      </c>
      <c r="E28" s="3" t="str">
        <f t="shared" si="0"/>
        <v/>
      </c>
    </row>
    <row r="29" spans="2:5" ht="16">
      <c r="B29" s="3" t="str">
        <f>IF('[1]Paste Sample IDs'!U30&lt;&gt;"",'[1]Paste Sample IDs'!U30,"None")</f>
        <v>USDA1261</v>
      </c>
      <c r="C29" s="5" t="str">
        <f>'[1]Paste Sample IDs'!T30</f>
        <v>C02</v>
      </c>
      <c r="D29" s="4">
        <f>IF(B29="None","",[1]Analysis!Z28)</f>
        <v>1967384.8212968872</v>
      </c>
      <c r="E29" s="3" t="str">
        <f t="shared" si="0"/>
        <v/>
      </c>
    </row>
    <row r="30" spans="2:5" ht="16">
      <c r="B30" s="3" t="str">
        <f>IF('[1]Paste Sample IDs'!U31&lt;&gt;"",'[1]Paste Sample IDs'!U31,"None")</f>
        <v>USDA1435</v>
      </c>
      <c r="C30" s="5" t="str">
        <f>'[1]Paste Sample IDs'!T31</f>
        <v>C03</v>
      </c>
      <c r="D30" s="4">
        <f>IF(B30="None","",[1]Analysis!Z29)</f>
        <v>2757953.2173070787</v>
      </c>
      <c r="E30" s="3" t="str">
        <f t="shared" si="0"/>
        <v/>
      </c>
    </row>
    <row r="31" spans="2:5" ht="16">
      <c r="B31" s="3" t="str">
        <f>IF('[1]Paste Sample IDs'!U32&lt;&gt;"",'[1]Paste Sample IDs'!U32,"None")</f>
        <v>USDA1439</v>
      </c>
      <c r="C31" s="5" t="str">
        <f>'[1]Paste Sample IDs'!T32</f>
        <v>C04</v>
      </c>
      <c r="D31" s="4">
        <f>IF(B31="None","",[1]Analysis!Z30)</f>
        <v>11854795.220644763</v>
      </c>
      <c r="E31" s="3" t="str">
        <f t="shared" si="0"/>
        <v/>
      </c>
    </row>
    <row r="32" spans="2:5" ht="16">
      <c r="B32" s="3" t="str">
        <f>IF('[1]Paste Sample IDs'!U33&lt;&gt;"",'[1]Paste Sample IDs'!U33,"None")</f>
        <v>USDA1400</v>
      </c>
      <c r="C32" s="5" t="str">
        <f>'[1]Paste Sample IDs'!T33</f>
        <v>C05</v>
      </c>
      <c r="D32" s="4">
        <f>IF(B32="None","",[1]Analysis!Z31)</f>
        <v>2709594.7921480569</v>
      </c>
      <c r="E32" s="3" t="str">
        <f t="shared" si="0"/>
        <v/>
      </c>
    </row>
    <row r="33" spans="2:5" ht="16">
      <c r="B33" s="3" t="str">
        <f>IF('[1]Paste Sample IDs'!U34&lt;&gt;"",'[1]Paste Sample IDs'!U34,"None")</f>
        <v>USDA1186</v>
      </c>
      <c r="C33" s="5" t="str">
        <f>'[1]Paste Sample IDs'!T34</f>
        <v>C06</v>
      </c>
      <c r="D33" s="4">
        <f>IF(B33="None","",[1]Analysis!Z32)</f>
        <v>1207237.7891300477</v>
      </c>
      <c r="E33" s="3" t="str">
        <f t="shared" si="0"/>
        <v/>
      </c>
    </row>
    <row r="34" spans="2:5" ht="16">
      <c r="B34" s="3" t="str">
        <f>IF('[1]Paste Sample IDs'!U35&lt;&gt;"",'[1]Paste Sample IDs'!U35,"None")</f>
        <v>USDA1469</v>
      </c>
      <c r="C34" s="5" t="str">
        <f>'[1]Paste Sample IDs'!T35</f>
        <v>C07</v>
      </c>
      <c r="D34" s="4">
        <f>IF(B34="None","",[1]Analysis!Z33)</f>
        <v>227269942.36474976</v>
      </c>
      <c r="E34" s="3" t="str">
        <f t="shared" si="0"/>
        <v/>
      </c>
    </row>
    <row r="35" spans="2:5" ht="16">
      <c r="B35" s="3" t="str">
        <f>IF('[1]Paste Sample IDs'!U36&lt;&gt;"",'[1]Paste Sample IDs'!U36,"None")</f>
        <v>USDA1465</v>
      </c>
      <c r="C35" s="5" t="str">
        <f>'[1]Paste Sample IDs'!T36</f>
        <v>C08</v>
      </c>
      <c r="D35" s="4">
        <f>IF(B35="None","",[1]Analysis!Z34)</f>
        <v>290785931.28859288</v>
      </c>
      <c r="E35" s="3" t="str">
        <f t="shared" si="0"/>
        <v/>
      </c>
    </row>
    <row r="36" spans="2:5" ht="16">
      <c r="B36" s="3" t="str">
        <f>IF('[1]Paste Sample IDs'!U37&lt;&gt;"",'[1]Paste Sample IDs'!U37,"None")</f>
        <v>USDA1390</v>
      </c>
      <c r="C36" s="5" t="str">
        <f>'[1]Paste Sample IDs'!T37</f>
        <v>C09</v>
      </c>
      <c r="D36" s="4">
        <f>IF(B36="None","",[1]Analysis!Z35)</f>
        <v>371366.25441506976</v>
      </c>
      <c r="E36" s="3" t="str">
        <f t="shared" ref="E36:E67" si="1"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>
      <c r="B37" s="3" t="str">
        <f>IF('[1]Paste Sample IDs'!U38&lt;&gt;"",'[1]Paste Sample IDs'!U38,"None")</f>
        <v>USDA846</v>
      </c>
      <c r="C37" s="5" t="str">
        <f>'[1]Paste Sample IDs'!T38</f>
        <v>C10</v>
      </c>
      <c r="D37" s="4">
        <f>IF(B37="None","",[1]Analysis!Z36)</f>
        <v>2967406.1101027452</v>
      </c>
      <c r="E37" s="3" t="str">
        <f t="shared" si="1"/>
        <v/>
      </c>
    </row>
    <row r="38" spans="2:5" ht="16">
      <c r="B38" s="3" t="str">
        <f>IF('[1]Paste Sample IDs'!U39&lt;&gt;"",'[1]Paste Sample IDs'!U39,"None")</f>
        <v>USDA1409</v>
      </c>
      <c r="C38" s="5" t="str">
        <f>'[1]Paste Sample IDs'!T39</f>
        <v>C11</v>
      </c>
      <c r="D38" s="4">
        <f>IF(B38="None","",[1]Analysis!Z37)</f>
        <v>117811394.87602414</v>
      </c>
      <c r="E38" s="3" t="str">
        <f t="shared" si="1"/>
        <v/>
      </c>
    </row>
    <row r="39" spans="2:5" ht="16">
      <c r="B39" s="3" t="str">
        <f>IF('[1]Paste Sample IDs'!U40&lt;&gt;"",'[1]Paste Sample IDs'!U40,"None")</f>
        <v>USDA1431</v>
      </c>
      <c r="C39" s="5" t="str">
        <f>'[1]Paste Sample IDs'!T40</f>
        <v>C12</v>
      </c>
      <c r="D39" s="4">
        <f>IF(B39="None","",[1]Analysis!Z38)</f>
        <v>5853443.4235459715</v>
      </c>
      <c r="E39" s="3" t="str">
        <f t="shared" si="1"/>
        <v/>
      </c>
    </row>
    <row r="40" spans="2:5" ht="16">
      <c r="B40" s="3" t="str">
        <f>IF('[1]Paste Sample IDs'!U41&lt;&gt;"",'[1]Paste Sample IDs'!U41,"None")</f>
        <v>USDA1386</v>
      </c>
      <c r="C40" s="5" t="str">
        <f>'[1]Paste Sample IDs'!T41</f>
        <v>D01</v>
      </c>
      <c r="D40" s="4">
        <f>IF(B40="None","",[1]Analysis!Z39)</f>
        <v>578907.97839217377</v>
      </c>
      <c r="E40" s="3" t="str">
        <f t="shared" si="1"/>
        <v/>
      </c>
    </row>
    <row r="41" spans="2:5" ht="16">
      <c r="B41" s="3" t="str">
        <f>IF('[1]Paste Sample IDs'!U42&lt;&gt;"",'[1]Paste Sample IDs'!U42,"None")</f>
        <v>USDA1221</v>
      </c>
      <c r="C41" s="5" t="str">
        <f>'[1]Paste Sample IDs'!T42</f>
        <v>D02</v>
      </c>
      <c r="D41" s="4">
        <f>IF(B41="None","",[1]Analysis!Z40)</f>
        <v>540060.59237595228</v>
      </c>
      <c r="E41" s="3" t="str">
        <f t="shared" si="1"/>
        <v/>
      </c>
    </row>
    <row r="42" spans="2:5" ht="16">
      <c r="B42" s="3" t="str">
        <f>IF('[1]Paste Sample IDs'!U43&lt;&gt;"",'[1]Paste Sample IDs'!U43,"None")</f>
        <v>USDA1367</v>
      </c>
      <c r="C42" s="5" t="str">
        <f>'[1]Paste Sample IDs'!T43</f>
        <v>D03</v>
      </c>
      <c r="D42" s="4">
        <f>IF(B42="None","",[1]Analysis!Z41)</f>
        <v>889270.97501485387</v>
      </c>
      <c r="E42" s="3" t="str">
        <f t="shared" si="1"/>
        <v/>
      </c>
    </row>
    <row r="43" spans="2:5" ht="16">
      <c r="B43" s="3" t="str">
        <f>IF('[1]Paste Sample IDs'!U44&lt;&gt;"",'[1]Paste Sample IDs'!U44,"None")</f>
        <v>USDA1376</v>
      </c>
      <c r="C43" s="5" t="str">
        <f>'[1]Paste Sample IDs'!T44</f>
        <v>D04</v>
      </c>
      <c r="D43" s="4">
        <f>IF(B43="None","",[1]Analysis!Z42)</f>
        <v>59799.636584565516</v>
      </c>
      <c r="E43" s="3" t="str">
        <f t="shared" si="1"/>
        <v/>
      </c>
    </row>
    <row r="44" spans="2:5" ht="16">
      <c r="B44" s="3" t="str">
        <f>IF('[1]Paste Sample IDs'!U45&lt;&gt;"",'[1]Paste Sample IDs'!U45,"None")</f>
        <v>USDA1487</v>
      </c>
      <c r="C44" s="5" t="str">
        <f>'[1]Paste Sample IDs'!T45</f>
        <v>D05</v>
      </c>
      <c r="D44" s="4">
        <f>IF(B44="None","",[1]Analysis!Z43)</f>
        <v>1972296673.1041489</v>
      </c>
      <c r="E44" s="3" t="str">
        <f t="shared" si="1"/>
        <v/>
      </c>
    </row>
    <row r="45" spans="2:5" ht="16">
      <c r="B45" s="3" t="str">
        <f>IF('[1]Paste Sample IDs'!U46&lt;&gt;"",'[1]Paste Sample IDs'!U46,"None")</f>
        <v>USDA1326</v>
      </c>
      <c r="C45" s="5" t="str">
        <f>'[1]Paste Sample IDs'!T46</f>
        <v>D06</v>
      </c>
      <c r="D45" s="4">
        <f>IF(B45="None","",[1]Analysis!Z44)</f>
        <v>2773242.5241087177</v>
      </c>
      <c r="E45" s="3" t="str">
        <f t="shared" si="1"/>
        <v/>
      </c>
    </row>
    <row r="46" spans="2:5" ht="16">
      <c r="B46" s="3" t="str">
        <f>IF('[1]Paste Sample IDs'!U48&lt;&gt;"",'[1]Paste Sample IDs'!U48,"None")</f>
        <v>USDA1331</v>
      </c>
      <c r="C46" s="5" t="str">
        <f>'[1]Paste Sample IDs'!T48</f>
        <v>D08</v>
      </c>
      <c r="D46" s="4">
        <f>IF(B46="None","",[1]Analysis!Z46)</f>
        <v>2241346.672382501</v>
      </c>
      <c r="E46" s="3" t="str">
        <f t="shared" si="1"/>
        <v/>
      </c>
    </row>
    <row r="47" spans="2:5" ht="16">
      <c r="B47" s="3" t="str">
        <f>IF('[1]Paste Sample IDs'!U49&lt;&gt;"",'[1]Paste Sample IDs'!U49,"None")</f>
        <v>USDA1481</v>
      </c>
      <c r="C47" s="5" t="str">
        <f>'[1]Paste Sample IDs'!T49</f>
        <v>D09</v>
      </c>
      <c r="D47" s="4">
        <f>IF(B47="None","",[1]Analysis!Z47)</f>
        <v>260999755.8139205</v>
      </c>
      <c r="E47" s="3" t="str">
        <f t="shared" si="1"/>
        <v/>
      </c>
    </row>
    <row r="48" spans="2:5" ht="16">
      <c r="B48" s="3" t="str">
        <f>IF('[1]Paste Sample IDs'!U50&lt;&gt;"",'[1]Paste Sample IDs'!U50,"None")</f>
        <v>USDA1239</v>
      </c>
      <c r="C48" s="5" t="str">
        <f>'[1]Paste Sample IDs'!T50</f>
        <v>D10</v>
      </c>
      <c r="D48" s="4">
        <f>IF(B48="None","",[1]Analysis!Z48)</f>
        <v>1673645.2984554197</v>
      </c>
      <c r="E48" s="3" t="str">
        <f t="shared" si="1"/>
        <v/>
      </c>
    </row>
    <row r="49" spans="2:5" ht="16">
      <c r="B49" s="3" t="str">
        <f>IF('[1]Paste Sample IDs'!U51&lt;&gt;"",'[1]Paste Sample IDs'!U51,"None")</f>
        <v>USDA1389</v>
      </c>
      <c r="C49" s="5" t="str">
        <f>'[1]Paste Sample IDs'!T51</f>
        <v>D11</v>
      </c>
      <c r="D49" s="4">
        <f>IF(B49="None","",[1]Analysis!Z49)</f>
        <v>40122.09982001358</v>
      </c>
      <c r="E49" s="3" t="str">
        <f t="shared" si="1"/>
        <v/>
      </c>
    </row>
    <row r="50" spans="2:5" ht="16">
      <c r="B50" s="3" t="str">
        <f>IF('[1]Paste Sample IDs'!U52&lt;&gt;"",'[1]Paste Sample IDs'!U52,"None")</f>
        <v>USDA1208</v>
      </c>
      <c r="C50" s="5" t="str">
        <f>'[1]Paste Sample IDs'!T52</f>
        <v>D12</v>
      </c>
      <c r="D50" s="4">
        <f>IF(B50="None","",[1]Analysis!Z50)</f>
        <v>2091806.1732421529</v>
      </c>
      <c r="E50" s="3" t="str">
        <f t="shared" si="1"/>
        <v/>
      </c>
    </row>
    <row r="51" spans="2:5" ht="16">
      <c r="B51" s="3" t="str">
        <f>IF('[1]Paste Sample IDs'!U54&lt;&gt;"",'[1]Paste Sample IDs'!U54,"None")</f>
        <v>USDA1225</v>
      </c>
      <c r="C51" s="5" t="str">
        <f>'[1]Paste Sample IDs'!T54</f>
        <v>E02</v>
      </c>
      <c r="D51" s="4">
        <f>IF(B51="None","",[1]Analysis!Z52)</f>
        <v>583192.27004101709</v>
      </c>
      <c r="E51" s="3" t="str">
        <f t="shared" si="1"/>
        <v/>
      </c>
    </row>
    <row r="52" spans="2:5" ht="16">
      <c r="B52" s="3" t="str">
        <f>IF('[1]Paste Sample IDs'!U55&lt;&gt;"",'[1]Paste Sample IDs'!U55,"None")</f>
        <v>USDA1336</v>
      </c>
      <c r="C52" s="5" t="str">
        <f>'[1]Paste Sample IDs'!T55</f>
        <v>E03</v>
      </c>
      <c r="D52" s="4">
        <f>IF(B52="None","",[1]Analysis!Z53)</f>
        <v>2820279.3225409687</v>
      </c>
      <c r="E52" s="3" t="str">
        <f t="shared" si="1"/>
        <v/>
      </c>
    </row>
    <row r="53" spans="2:5" ht="16">
      <c r="B53" s="3" t="str">
        <f>IF('[1]Paste Sample IDs'!U56&lt;&gt;"",'[1]Paste Sample IDs'!U56,"None")</f>
        <v>USDA1392</v>
      </c>
      <c r="C53" s="5" t="str">
        <f>'[1]Paste Sample IDs'!T56</f>
        <v>E04</v>
      </c>
      <c r="D53" s="4">
        <f>IF(B53="None","",[1]Analysis!Z54)</f>
        <v>73142.210633234936</v>
      </c>
      <c r="E53" s="3" t="str">
        <f t="shared" si="1"/>
        <v/>
      </c>
    </row>
    <row r="54" spans="2:5" ht="16">
      <c r="B54" s="3" t="str">
        <f>IF('[1]Paste Sample IDs'!U57&lt;&gt;"",'[1]Paste Sample IDs'!U57,"None")</f>
        <v>USDA1207</v>
      </c>
      <c r="C54" s="5" t="str">
        <f>'[1]Paste Sample IDs'!T57</f>
        <v>E05</v>
      </c>
      <c r="D54" s="4">
        <f>IF(B54="None","",[1]Analysis!Z55)</f>
        <v>2866445.8268291107</v>
      </c>
      <c r="E54" s="3" t="str">
        <f t="shared" si="1"/>
        <v/>
      </c>
    </row>
    <row r="55" spans="2:5" ht="16">
      <c r="B55" s="3" t="str">
        <f>IF('[1]Paste Sample IDs'!U58&lt;&gt;"",'[1]Paste Sample IDs'!U58,"None")</f>
        <v>USDA1478</v>
      </c>
      <c r="C55" s="5" t="str">
        <f>'[1]Paste Sample IDs'!T58</f>
        <v>E06</v>
      </c>
      <c r="D55" s="4">
        <f>IF(B55="None","",[1]Analysis!Z56)</f>
        <v>1688490.3026964075</v>
      </c>
      <c r="E55" s="3" t="str">
        <f t="shared" si="1"/>
        <v/>
      </c>
    </row>
    <row r="56" spans="2:5" ht="16">
      <c r="B56" s="3" t="str">
        <f>IF('[1]Paste Sample IDs'!U59&lt;&gt;"",'[1]Paste Sample IDs'!U59,"None")</f>
        <v>USDA1399</v>
      </c>
      <c r="C56" s="5" t="str">
        <f>'[1]Paste Sample IDs'!T59</f>
        <v>E07</v>
      </c>
      <c r="D56" s="4">
        <f>IF(B56="None","",[1]Analysis!Z57)</f>
        <v>1470628.1447498377</v>
      </c>
      <c r="E56" s="3" t="str">
        <f t="shared" si="1"/>
        <v/>
      </c>
    </row>
    <row r="57" spans="2:5" ht="16">
      <c r="B57" s="3" t="str">
        <f>IF('[1]Paste Sample IDs'!U60&lt;&gt;"",'[1]Paste Sample IDs'!U60,"None")</f>
        <v>USDA1384</v>
      </c>
      <c r="C57" s="5" t="str">
        <f>'[1]Paste Sample IDs'!T60</f>
        <v>E08</v>
      </c>
      <c r="D57" s="4">
        <f>IF(B57="None","",[1]Analysis!Z58)</f>
        <v>501973.93409777625</v>
      </c>
      <c r="E57" s="3" t="str">
        <f t="shared" si="1"/>
        <v/>
      </c>
    </row>
    <row r="58" spans="2:5" ht="16">
      <c r="B58" s="3" t="str">
        <f>IF('[1]Paste Sample IDs'!U61&lt;&gt;"",'[1]Paste Sample IDs'!U61,"None")</f>
        <v>USDA1413</v>
      </c>
      <c r="C58" s="5" t="str">
        <f>'[1]Paste Sample IDs'!T61</f>
        <v>E09</v>
      </c>
      <c r="D58" s="4">
        <f>IF(B58="None","",[1]Analysis!Z59)</f>
        <v>24617.301486180149</v>
      </c>
      <c r="E58" s="3" t="str">
        <f t="shared" si="1"/>
        <v/>
      </c>
    </row>
    <row r="59" spans="2:5" ht="16">
      <c r="B59" s="3" t="str">
        <f>IF('[1]Paste Sample IDs'!U62&lt;&gt;"",'[1]Paste Sample IDs'!U62,"None")</f>
        <v>USDA1350</v>
      </c>
      <c r="C59" s="5" t="str">
        <f>'[1]Paste Sample IDs'!T62</f>
        <v>E10</v>
      </c>
      <c r="D59" s="4">
        <f>IF(B59="None","",[1]Analysis!Z60)</f>
        <v>51583.937648242718</v>
      </c>
      <c r="E59" s="3" t="str">
        <f t="shared" si="1"/>
        <v/>
      </c>
    </row>
    <row r="60" spans="2:5" ht="16">
      <c r="B60" s="3" t="str">
        <f>IF('[1]Paste Sample IDs'!U63&lt;&gt;"",'[1]Paste Sample IDs'!U63,"None")</f>
        <v>USDA1263</v>
      </c>
      <c r="C60" s="5" t="str">
        <f>'[1]Paste Sample IDs'!T63</f>
        <v>E11</v>
      </c>
      <c r="D60" s="4">
        <f>IF(B60="None","",[1]Analysis!Z61)</f>
        <v>1472217.6240581821</v>
      </c>
      <c r="E60" s="3" t="str">
        <f t="shared" si="1"/>
        <v/>
      </c>
    </row>
    <row r="61" spans="2:5" ht="16">
      <c r="B61" s="3" t="str">
        <f>IF('[1]Paste Sample IDs'!U64&lt;&gt;"",'[1]Paste Sample IDs'!U64,"None")</f>
        <v>USDA1347</v>
      </c>
      <c r="C61" s="5" t="str">
        <f>'[1]Paste Sample IDs'!T64</f>
        <v>E12</v>
      </c>
      <c r="D61" s="4">
        <f>IF(B61="None","",[1]Analysis!Z62)</f>
        <v>2025417.1713498195</v>
      </c>
      <c r="E61" s="3" t="str">
        <f t="shared" si="1"/>
        <v/>
      </c>
    </row>
    <row r="62" spans="2:5" ht="16">
      <c r="B62" s="3" t="str">
        <f>IF('[1]Paste Sample IDs'!U65&lt;&gt;"",'[1]Paste Sample IDs'!U65,"None")</f>
        <v>USDA1407</v>
      </c>
      <c r="C62" s="5" t="str">
        <f>'[1]Paste Sample IDs'!T65</f>
        <v>F01</v>
      </c>
      <c r="D62" s="4">
        <f>IF(B62="None","",[1]Analysis!Z63)</f>
        <v>5399946.8551810449</v>
      </c>
      <c r="E62" s="3" t="str">
        <f t="shared" si="1"/>
        <v/>
      </c>
    </row>
    <row r="63" spans="2:5" ht="16">
      <c r="B63" s="3" t="str">
        <f>IF('[1]Paste Sample IDs'!U66&lt;&gt;"",'[1]Paste Sample IDs'!U66,"None")</f>
        <v>USDA1284</v>
      </c>
      <c r="C63" s="5" t="str">
        <f>'[1]Paste Sample IDs'!T66</f>
        <v>F02</v>
      </c>
      <c r="D63" s="4">
        <f>IF(B63="None","",[1]Analysis!Z64)</f>
        <v>1777351.9108871026</v>
      </c>
      <c r="E63" s="3" t="str">
        <f t="shared" si="1"/>
        <v/>
      </c>
    </row>
    <row r="64" spans="2:5" ht="16">
      <c r="B64" s="3" t="str">
        <f>IF('[1]Paste Sample IDs'!U67&lt;&gt;"",'[1]Paste Sample IDs'!U67,"None")</f>
        <v>USDA1428</v>
      </c>
      <c r="C64" s="5" t="str">
        <f>'[1]Paste Sample IDs'!T67</f>
        <v>F03</v>
      </c>
      <c r="D64" s="4">
        <f>IF(B64="None","",[1]Analysis!Z65)</f>
        <v>8627049.8540203124</v>
      </c>
      <c r="E64" s="3" t="str">
        <f t="shared" si="1"/>
        <v/>
      </c>
    </row>
    <row r="65" spans="2:5" ht="16">
      <c r="B65" s="3" t="str">
        <f>IF('[1]Paste Sample IDs'!U68&lt;&gt;"",'[1]Paste Sample IDs'!U68,"None")</f>
        <v>USDA1034</v>
      </c>
      <c r="C65" s="5" t="str">
        <f>'[1]Paste Sample IDs'!T68</f>
        <v>F04</v>
      </c>
      <c r="D65" s="4">
        <f>IF(B65="None","",[1]Analysis!Z66)</f>
        <v>1387119.2906679281</v>
      </c>
      <c r="E65" s="3" t="str">
        <f t="shared" si="1"/>
        <v/>
      </c>
    </row>
    <row r="66" spans="2:5" ht="16">
      <c r="B66" s="3" t="str">
        <f>IF('[1]Paste Sample IDs'!U69&lt;&gt;"",'[1]Paste Sample IDs'!U69,"None")</f>
        <v>USDA1415</v>
      </c>
      <c r="C66" s="5" t="str">
        <f>'[1]Paste Sample IDs'!T69</f>
        <v>F05</v>
      </c>
      <c r="D66" s="4">
        <f>IF(B66="None","",[1]Analysis!Z67)</f>
        <v>809248.67423429352</v>
      </c>
      <c r="E66" s="3" t="str">
        <f t="shared" si="1"/>
        <v/>
      </c>
    </row>
    <row r="67" spans="2:5" ht="16">
      <c r="B67" s="3" t="str">
        <f>IF('[1]Paste Sample IDs'!U70&lt;&gt;"",'[1]Paste Sample IDs'!U70,"None")</f>
        <v>USDA1246</v>
      </c>
      <c r="C67" s="5" t="str">
        <f>'[1]Paste Sample IDs'!T70</f>
        <v>F06</v>
      </c>
      <c r="D67" s="4">
        <f>IF(B67="None","",[1]Analysis!Z68)</f>
        <v>1124171.2708924646</v>
      </c>
      <c r="E67" s="3" t="str">
        <f t="shared" si="1"/>
        <v/>
      </c>
    </row>
    <row r="68" spans="2:5" ht="16">
      <c r="B68" s="3" t="str">
        <f>IF('[1]Paste Sample IDs'!U71&lt;&gt;"",'[1]Paste Sample IDs'!U71,"None")</f>
        <v>USDA1235</v>
      </c>
      <c r="C68" s="5" t="str">
        <f>'[1]Paste Sample IDs'!T71</f>
        <v>F07</v>
      </c>
      <c r="D68" s="4">
        <f>IF(B68="None","",[1]Analysis!Z69)</f>
        <v>4255640.5901873335</v>
      </c>
      <c r="E68" s="3" t="str">
        <f t="shared" ref="E68:E99" si="2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>
      <c r="B69" s="3" t="str">
        <f>IF('[1]Paste Sample IDs'!U72&lt;&gt;"",'[1]Paste Sample IDs'!U72,"None")</f>
        <v>USDA1349</v>
      </c>
      <c r="C69" s="5" t="str">
        <f>'[1]Paste Sample IDs'!T72</f>
        <v>F08</v>
      </c>
      <c r="D69" s="4">
        <f>IF(B69="None","",[1]Analysis!Z70)</f>
        <v>1153980.951266862</v>
      </c>
      <c r="E69" s="3" t="str">
        <f t="shared" si="2"/>
        <v/>
      </c>
    </row>
    <row r="70" spans="2:5" ht="16">
      <c r="B70" s="3" t="str">
        <f>IF('[1]Paste Sample IDs'!U73&lt;&gt;"",'[1]Paste Sample IDs'!U73,"None")</f>
        <v>USDA1426</v>
      </c>
      <c r="C70" s="5" t="str">
        <f>'[1]Paste Sample IDs'!T73</f>
        <v>F09</v>
      </c>
      <c r="D70" s="4">
        <f>IF(B70="None","",[1]Analysis!Z71)</f>
        <v>7213634.1537175374</v>
      </c>
      <c r="E70" s="3" t="str">
        <f t="shared" si="2"/>
        <v/>
      </c>
    </row>
    <row r="71" spans="2:5" ht="16">
      <c r="B71" s="3" t="str">
        <f>IF('[1]Paste Sample IDs'!U74&lt;&gt;"",'[1]Paste Sample IDs'!U74,"None")</f>
        <v>USDA1468</v>
      </c>
      <c r="C71" s="5" t="str">
        <f>'[1]Paste Sample IDs'!T74</f>
        <v>F10</v>
      </c>
      <c r="D71" s="4">
        <f>IF(B71="None","",[1]Analysis!Z72)</f>
        <v>269688568.94728726</v>
      </c>
      <c r="E71" s="3" t="str">
        <f t="shared" si="2"/>
        <v/>
      </c>
    </row>
    <row r="72" spans="2:5" ht="16">
      <c r="B72" s="3" t="str">
        <f>IF('[1]Paste Sample IDs'!U75&lt;&gt;"",'[1]Paste Sample IDs'!U75,"None")</f>
        <v>USDA1329</v>
      </c>
      <c r="C72" s="5" t="str">
        <f>'[1]Paste Sample IDs'!T75</f>
        <v>F11</v>
      </c>
      <c r="D72" s="4">
        <f>IF(B72="None","",[1]Analysis!Z73)</f>
        <v>1656548.5864768622</v>
      </c>
      <c r="E72" s="3" t="str">
        <f t="shared" si="2"/>
        <v/>
      </c>
    </row>
    <row r="73" spans="2:5" ht="16">
      <c r="B73" s="3" t="str">
        <f>IF('[1]Paste Sample IDs'!U76&lt;&gt;"",'[1]Paste Sample IDs'!U76,"None")</f>
        <v>USDA1200</v>
      </c>
      <c r="C73" s="5" t="str">
        <f>'[1]Paste Sample IDs'!T76</f>
        <v>F12</v>
      </c>
      <c r="D73" s="4">
        <f>IF(B73="None","",[1]Analysis!Z74)</f>
        <v>3230318.0883837491</v>
      </c>
      <c r="E73" s="3" t="str">
        <f t="shared" si="2"/>
        <v/>
      </c>
    </row>
    <row r="74" spans="2:5" ht="16">
      <c r="B74" s="3" t="str">
        <f>IF('[1]Paste Sample IDs'!U77&lt;&gt;"",'[1]Paste Sample IDs'!U77,"None")</f>
        <v>USDA1484</v>
      </c>
      <c r="C74" s="5" t="str">
        <f>'[1]Paste Sample IDs'!T77</f>
        <v>G01</v>
      </c>
      <c r="D74" s="4">
        <f>IF(B74="None","",[1]Analysis!Z75)</f>
        <v>331760013.53257227</v>
      </c>
      <c r="E74" s="3" t="str">
        <f t="shared" si="2"/>
        <v/>
      </c>
    </row>
    <row r="75" spans="2:5" ht="16">
      <c r="B75" s="3" t="str">
        <f>IF('[1]Paste Sample IDs'!U78&lt;&gt;"",'[1]Paste Sample IDs'!U78,"None")</f>
        <v>USDA1189</v>
      </c>
      <c r="C75" s="5" t="str">
        <f>'[1]Paste Sample IDs'!T78</f>
        <v>G02</v>
      </c>
      <c r="D75" s="4">
        <f>IF(B75="None","",[1]Analysis!Z76)</f>
        <v>526288.15489612962</v>
      </c>
      <c r="E75" s="3" t="str">
        <f t="shared" si="2"/>
        <v/>
      </c>
    </row>
    <row r="76" spans="2:5" ht="16">
      <c r="B76" s="3" t="str">
        <f>IF('[1]Paste Sample IDs'!U79&lt;&gt;"",'[1]Paste Sample IDs'!U79,"None")</f>
        <v>USDA1181</v>
      </c>
      <c r="C76" s="5" t="str">
        <f>'[1]Paste Sample IDs'!T79</f>
        <v>G03</v>
      </c>
      <c r="D76" s="4">
        <f>IF(B76="None","",[1]Analysis!Z77)</f>
        <v>277.9669454215699</v>
      </c>
      <c r="E76" s="3" t="str">
        <f t="shared" si="2"/>
        <v>Very low copy number: assay performance unknown</v>
      </c>
    </row>
    <row r="77" spans="2:5" ht="16">
      <c r="B77" s="3" t="str">
        <f>IF('[1]Paste Sample IDs'!U80&lt;&gt;"",'[1]Paste Sample IDs'!U80,"None")</f>
        <v>USDA1473</v>
      </c>
      <c r="C77" s="5" t="str">
        <f>'[1]Paste Sample IDs'!T80</f>
        <v>G04</v>
      </c>
      <c r="D77" s="4">
        <f>IF(B77="None","",[1]Analysis!Z78)</f>
        <v>509099.27501691686</v>
      </c>
      <c r="E77" s="3" t="str">
        <f t="shared" si="2"/>
        <v/>
      </c>
    </row>
    <row r="78" spans="2:5" ht="16">
      <c r="B78" s="3" t="str">
        <f>IF('[1]Paste Sample IDs'!U81&lt;&gt;"",'[1]Paste Sample IDs'!U81,"None")</f>
        <v>USDA1432</v>
      </c>
      <c r="C78" s="5" t="str">
        <f>'[1]Paste Sample IDs'!T81</f>
        <v>G05</v>
      </c>
      <c r="D78" s="4">
        <f>IF(B78="None","",[1]Analysis!Z79)</f>
        <v>9866022.4846027456</v>
      </c>
      <c r="E78" s="3" t="str">
        <f t="shared" si="2"/>
        <v/>
      </c>
    </row>
    <row r="79" spans="2:5" ht="16">
      <c r="B79" s="3" t="str">
        <f>IF('[1]Paste Sample IDs'!U82&lt;&gt;"",'[1]Paste Sample IDs'!U82,"None")</f>
        <v>USDA1187</v>
      </c>
      <c r="C79" s="5" t="str">
        <f>'[1]Paste Sample IDs'!T82</f>
        <v>G06</v>
      </c>
      <c r="D79" s="4">
        <f>IF(B79="None","",[1]Analysis!Z80)</f>
        <v>3395749.4786020238</v>
      </c>
      <c r="E79" s="3" t="str">
        <f t="shared" si="2"/>
        <v/>
      </c>
    </row>
    <row r="80" spans="2:5" ht="16">
      <c r="B80" s="3" t="str">
        <f>IF('[1]Paste Sample IDs'!U83&lt;&gt;"",'[1]Paste Sample IDs'!U83,"None")</f>
        <v>USDA1471</v>
      </c>
      <c r="C80" s="5" t="str">
        <f>'[1]Paste Sample IDs'!T83</f>
        <v>G07</v>
      </c>
      <c r="D80" s="4">
        <f>IF(B80="None","",[1]Analysis!Z81)</f>
        <v>1112827.7039482046</v>
      </c>
      <c r="E80" s="3" t="str">
        <f t="shared" si="2"/>
        <v/>
      </c>
    </row>
    <row r="81" spans="2:5" ht="16">
      <c r="B81" s="3" t="str">
        <f>IF('[1]Paste Sample IDs'!U84&lt;&gt;"",'[1]Paste Sample IDs'!U84,"None")</f>
        <v>USDA1348</v>
      </c>
      <c r="C81" s="5" t="str">
        <f>'[1]Paste Sample IDs'!T84</f>
        <v>G08</v>
      </c>
      <c r="D81" s="4">
        <f>IF(B81="None","",[1]Analysis!Z82)</f>
        <v>1464432.9151766105</v>
      </c>
      <c r="E81" s="3" t="str">
        <f t="shared" si="2"/>
        <v/>
      </c>
    </row>
    <row r="82" spans="2:5" ht="16">
      <c r="B82" s="3" t="str">
        <f>IF('[1]Paste Sample IDs'!U85&lt;&gt;"",'[1]Paste Sample IDs'!U85,"None")</f>
        <v>USDA1427</v>
      </c>
      <c r="C82" s="5" t="str">
        <f>'[1]Paste Sample IDs'!T85</f>
        <v>G09</v>
      </c>
      <c r="D82" s="4">
        <f>IF(B82="None","",[1]Analysis!Z83)</f>
        <v>2195582.7736234986</v>
      </c>
      <c r="E82" s="3" t="str">
        <f t="shared" si="2"/>
        <v/>
      </c>
    </row>
    <row r="83" spans="2:5" ht="16">
      <c r="B83" s="3" t="str">
        <f>IF('[1]Paste Sample IDs'!U86&lt;&gt;"",'[1]Paste Sample IDs'!U86,"None")</f>
        <v>USDA1174</v>
      </c>
      <c r="C83" s="5" t="str">
        <f>'[1]Paste Sample IDs'!T86</f>
        <v>G10</v>
      </c>
      <c r="D83" s="4">
        <f>IF(B83="None","",[1]Analysis!Z84)</f>
        <v>419761.76764390949</v>
      </c>
      <c r="E83" s="3" t="str">
        <f t="shared" si="2"/>
        <v/>
      </c>
    </row>
    <row r="84" spans="2:5" ht="16">
      <c r="B84" s="3" t="str">
        <f>IF('[1]Paste Sample IDs'!U87&lt;&gt;"",'[1]Paste Sample IDs'!U87,"None")</f>
        <v>USDA1291</v>
      </c>
      <c r="C84" s="5" t="str">
        <f>'[1]Paste Sample IDs'!T87</f>
        <v>G11</v>
      </c>
      <c r="D84" s="4">
        <f>IF(B84="None","",[1]Analysis!Z85)</f>
        <v>1768575.8996028241</v>
      </c>
      <c r="E84" s="3" t="str">
        <f t="shared" si="2"/>
        <v/>
      </c>
    </row>
    <row r="85" spans="2:5" ht="16">
      <c r="B85" s="3" t="str">
        <f>IF('[1]Paste Sample IDs'!U88&lt;&gt;"",'[1]Paste Sample IDs'!U88,"None")</f>
        <v>USDA1374</v>
      </c>
      <c r="C85" s="5" t="str">
        <f>'[1]Paste Sample IDs'!T88</f>
        <v>G12</v>
      </c>
      <c r="D85" s="4">
        <f>IF(B85="None","",[1]Analysis!Z86)</f>
        <v>700220.33493457304</v>
      </c>
      <c r="E85" s="3" t="str">
        <f t="shared" si="2"/>
        <v/>
      </c>
    </row>
    <row r="86" spans="2:5" ht="16">
      <c r="B86" s="3" t="str">
        <f>IF('[1]Paste Sample IDs'!U89&lt;&gt;"",'[1]Paste Sample IDs'!U89,"None")</f>
        <v>USDA1243</v>
      </c>
      <c r="C86" s="5" t="str">
        <f>'[1]Paste Sample IDs'!T89</f>
        <v>H01</v>
      </c>
      <c r="D86" s="4">
        <f>IF(B86="None","",[1]Analysis!Z87)</f>
        <v>54487.911486387158</v>
      </c>
      <c r="E86" s="3" t="str">
        <f t="shared" si="2"/>
        <v/>
      </c>
    </row>
    <row r="87" spans="2:5" ht="16">
      <c r="B87" s="3" t="str">
        <f>IF('[1]Paste Sample IDs'!U90&lt;&gt;"",'[1]Paste Sample IDs'!U90,"None")</f>
        <v>USDA1294</v>
      </c>
      <c r="C87" s="5" t="str">
        <f>'[1]Paste Sample IDs'!T90</f>
        <v>H02</v>
      </c>
      <c r="D87" s="4">
        <f>IF(B87="None","",[1]Analysis!Z88)</f>
        <v>1441368.2358906243</v>
      </c>
      <c r="E87" s="3" t="str">
        <f t="shared" si="2"/>
        <v/>
      </c>
    </row>
    <row r="88" spans="2:5" ht="16">
      <c r="B88" s="3" t="str">
        <f>IF('[1]Paste Sample IDs'!U91&lt;&gt;"",'[1]Paste Sample IDs'!U91,"None")</f>
        <v>USDA1290</v>
      </c>
      <c r="C88" s="5" t="str">
        <f>'[1]Paste Sample IDs'!T91</f>
        <v>H03</v>
      </c>
      <c r="D88" s="4">
        <f>IF(B88="None","",[1]Analysis!Z89)</f>
        <v>1684562.339453781</v>
      </c>
      <c r="E88" s="3" t="str">
        <f t="shared" si="2"/>
        <v/>
      </c>
    </row>
    <row r="89" spans="2:5" ht="16">
      <c r="B89" s="3" t="str">
        <f>IF('[1]Paste Sample IDs'!U92&lt;&gt;"",'[1]Paste Sample IDs'!U92,"None")</f>
        <v>USDA1232</v>
      </c>
      <c r="C89" s="5" t="str">
        <f>'[1]Paste Sample IDs'!T92</f>
        <v>H04</v>
      </c>
      <c r="D89" s="4">
        <f>IF(B89="None","",[1]Analysis!Z90)</f>
        <v>6617560.0475548664</v>
      </c>
      <c r="E89" s="3" t="str">
        <f t="shared" si="2"/>
        <v/>
      </c>
    </row>
    <row r="90" spans="2:5" ht="16">
      <c r="B90" s="3" t="str">
        <f>IF('[1]Paste Sample IDs'!U93&lt;&gt;"",'[1]Paste Sample IDs'!U93,"None")</f>
        <v>USDA1270</v>
      </c>
      <c r="C90" s="5" t="str">
        <f>'[1]Paste Sample IDs'!T93</f>
        <v>H05</v>
      </c>
      <c r="D90" s="4">
        <f>IF(B90="None","",[1]Analysis!Z91)</f>
        <v>3206103.5943658487</v>
      </c>
      <c r="E90" s="3" t="str">
        <f t="shared" si="2"/>
        <v/>
      </c>
    </row>
    <row r="91" spans="2:5" ht="16">
      <c r="B91" s="3" t="str">
        <f>IF('[1]Paste Sample IDs'!U94&lt;&gt;"",'[1]Paste Sample IDs'!U94,"None")</f>
        <v>USDA1265</v>
      </c>
      <c r="C91" s="5" t="str">
        <f>'[1]Paste Sample IDs'!T94</f>
        <v>H06</v>
      </c>
      <c r="D91" s="4">
        <f>IF(B91="None","",[1]Analysis!Z92)</f>
        <v>1803929.0848516191</v>
      </c>
      <c r="E91" s="3" t="str">
        <f t="shared" si="2"/>
        <v/>
      </c>
    </row>
    <row r="92" spans="2:5" ht="16">
      <c r="B92" s="3" t="str">
        <f>IF('[1]Paste Sample IDs'!U95&lt;&gt;"",'[1]Paste Sample IDs'!U95,"None")</f>
        <v>USDA1164</v>
      </c>
      <c r="C92" s="5" t="str">
        <f>'[1]Paste Sample IDs'!T95</f>
        <v>H07</v>
      </c>
      <c r="D92" s="4">
        <f>IF(B92="None","",[1]Analysis!Z93)</f>
        <v>1115569.5877914035</v>
      </c>
      <c r="E92" s="3" t="str">
        <f t="shared" si="2"/>
        <v/>
      </c>
    </row>
    <row r="93" spans="2:5" ht="16">
      <c r="B93" s="3" t="str">
        <f>IF('[1]Paste Sample IDs'!U96&lt;&gt;"",'[1]Paste Sample IDs'!U96,"None")</f>
        <v>USDA1214</v>
      </c>
      <c r="C93" s="5" t="str">
        <f>'[1]Paste Sample IDs'!T96</f>
        <v>H08</v>
      </c>
      <c r="D93" s="4">
        <f>IF(B93="None","",[1]Analysis!Z94)</f>
        <v>1676849.2808928748</v>
      </c>
      <c r="E93" s="3" t="str">
        <f t="shared" si="2"/>
        <v/>
      </c>
    </row>
    <row r="94" spans="2:5" ht="16">
      <c r="B94" s="3" t="str">
        <f>IF('[1]Paste Sample IDs'!U97&lt;&gt;"",'[1]Paste Sample IDs'!U97,"None")</f>
        <v>USDA1095</v>
      </c>
      <c r="C94" s="5" t="str">
        <f>'[1]Paste Sample IDs'!T97</f>
        <v>H09</v>
      </c>
      <c r="D94" s="4">
        <f>IF(B94="None","",[1]Analysis!Z95)</f>
        <v>1715563.939657965</v>
      </c>
      <c r="E94" s="3" t="str">
        <f t="shared" si="2"/>
        <v/>
      </c>
    </row>
    <row r="95" spans="2:5" ht="16">
      <c r="B95" s="3" t="str">
        <f>IF('[1]Paste Sample IDs'!U98&lt;&gt;"",'[1]Paste Sample IDs'!U98,"None")</f>
        <v>USDA1323</v>
      </c>
      <c r="C95" s="5" t="str">
        <f>'[1]Paste Sample IDs'!T98</f>
        <v>H10</v>
      </c>
      <c r="D95" s="4">
        <f>IF(B95="None","",[1]Analysis!Z96)</f>
        <v>1330032.9126392531</v>
      </c>
      <c r="E95" s="3" t="str">
        <f t="shared" si="2"/>
        <v/>
      </c>
    </row>
    <row r="96" spans="2:5" ht="16">
      <c r="B96" s="3" t="str">
        <f>IF('[1]Paste Sample IDs'!U99&lt;&gt;"",'[1]Paste Sample IDs'!U99,"None")</f>
        <v>USDA1341</v>
      </c>
      <c r="C96" s="5" t="str">
        <f>'[1]Paste Sample IDs'!T99</f>
        <v>H11</v>
      </c>
      <c r="D96" s="4">
        <f>IF(B96="None","",[1]Analysis!Z97)</f>
        <v>911974.49547309952</v>
      </c>
      <c r="E96" s="3" t="str">
        <f t="shared" si="2"/>
        <v/>
      </c>
    </row>
    <row r="97" spans="2:5" ht="16">
      <c r="B97" s="3" t="str">
        <f>IF('[1]Paste Sample IDs'!U100&lt;&gt;"",'[1]Paste Sample IDs'!U100,"None")</f>
        <v>USDA1230</v>
      </c>
      <c r="C97" s="5" t="str">
        <f>'[1]Paste Sample IDs'!T100</f>
        <v>H12</v>
      </c>
      <c r="D97" s="4">
        <f>IF(B97="None","",[1]Analysis!Z98)</f>
        <v>3122275.7052042265</v>
      </c>
      <c r="E97" s="3" t="str">
        <f t="shared" si="2"/>
        <v/>
      </c>
    </row>
    <row r="98" spans="2:5" ht="16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28EA-03F2-814F-9477-00B0DBD20C3B}">
  <sheetPr>
    <pageSetUpPr fitToPage="1"/>
  </sheetPr>
  <dimension ref="B1:E98"/>
  <sheetViews>
    <sheetView tabSelected="1" topLeftCell="A76" workbookViewId="0">
      <selection activeCell="H93" sqref="H93"/>
    </sheetView>
  </sheetViews>
  <sheetFormatPr baseColWidth="10" defaultRowHeight="15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>
      <c r="B1" s="9" t="s">
        <v>5</v>
      </c>
      <c r="C1" s="8"/>
      <c r="D1" s="9" t="s">
        <v>4</v>
      </c>
      <c r="E1" s="8" t="str">
        <f>IF('[2]Paste Sample IDs'!U1&lt;&gt;"",'[2]Paste Sample IDs'!U1,"None")</f>
        <v>Noyes_013_DNA_024_qMQC</v>
      </c>
    </row>
    <row r="2" spans="2:5" ht="16">
      <c r="B2" s="8"/>
      <c r="C2" s="8"/>
      <c r="D2" s="8"/>
      <c r="E2" s="8"/>
    </row>
    <row r="3" spans="2:5" ht="16">
      <c r="B3" s="6" t="s">
        <v>3</v>
      </c>
      <c r="C3" s="7" t="s">
        <v>2</v>
      </c>
      <c r="D3" s="7" t="s">
        <v>1</v>
      </c>
      <c r="E3" s="6" t="s">
        <v>0</v>
      </c>
    </row>
    <row r="4" spans="2:5" ht="16">
      <c r="B4" s="3" t="str">
        <f>IF('[2]Paste Sample IDs'!U5&lt;&gt;"",'[2]Paste Sample IDs'!U5,"None")</f>
        <v>USDA1462</v>
      </c>
      <c r="C4" s="5" t="str">
        <f>'[2]Paste Sample IDs'!T5</f>
        <v>A01</v>
      </c>
      <c r="D4" s="4">
        <f>IF(B4="None","",[2]Analysis!Z3)</f>
        <v>124338.52950147459</v>
      </c>
      <c r="E4" s="3" t="str">
        <f t="shared" ref="E4:E35" si="0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>
      <c r="B5" s="3" t="str">
        <f>IF('[2]Paste Sample IDs'!U6&lt;&gt;"",'[2]Paste Sample IDs'!U6,"None")</f>
        <v>USDA1220</v>
      </c>
      <c r="C5" s="5" t="str">
        <f>'[2]Paste Sample IDs'!T6</f>
        <v>A02</v>
      </c>
      <c r="D5" s="4">
        <f>IF(B5="None","",[2]Analysis!Z4)</f>
        <v>3742478.4681312577</v>
      </c>
      <c r="E5" s="3" t="str">
        <f t="shared" si="0"/>
        <v/>
      </c>
    </row>
    <row r="6" spans="2:5" ht="16">
      <c r="B6" s="3" t="str">
        <f>IF('[2]Paste Sample IDs'!U7&lt;&gt;"",'[2]Paste Sample IDs'!U7,"None")</f>
        <v>USDA1387</v>
      </c>
      <c r="C6" s="5" t="str">
        <f>'[2]Paste Sample IDs'!T7</f>
        <v>A03</v>
      </c>
      <c r="D6" s="4">
        <f>IF(B6="None","",[2]Analysis!Z5)</f>
        <v>34431.427141187109</v>
      </c>
      <c r="E6" s="3" t="str">
        <f t="shared" si="0"/>
        <v/>
      </c>
    </row>
    <row r="7" spans="2:5" ht="16">
      <c r="B7" s="3" t="str">
        <f>IF('[2]Paste Sample IDs'!U8&lt;&gt;"",'[2]Paste Sample IDs'!U8,"None")</f>
        <v>USDA1351</v>
      </c>
      <c r="C7" s="5" t="str">
        <f>'[2]Paste Sample IDs'!T8</f>
        <v>A04</v>
      </c>
      <c r="D7" s="4">
        <f>IF(B7="None","",[2]Analysis!Z6)</f>
        <v>1033958.4952329928</v>
      </c>
      <c r="E7" s="3" t="str">
        <f t="shared" si="0"/>
        <v/>
      </c>
    </row>
    <row r="8" spans="2:5" ht="16">
      <c r="B8" s="3" t="str">
        <f>IF('[2]Paste Sample IDs'!U9&lt;&gt;"",'[2]Paste Sample IDs'!U9,"None")</f>
        <v>USDA1388</v>
      </c>
      <c r="C8" s="5" t="str">
        <f>'[2]Paste Sample IDs'!T9</f>
        <v>A05</v>
      </c>
      <c r="D8" s="4">
        <f>IF(B8="None","",[2]Analysis!Z7)</f>
        <v>427518.19650724699</v>
      </c>
      <c r="E8" s="3" t="str">
        <f t="shared" si="0"/>
        <v/>
      </c>
    </row>
    <row r="9" spans="2:5" ht="16">
      <c r="B9" s="3" t="str">
        <f>IF('[2]Paste Sample IDs'!U10&lt;&gt;"",'[2]Paste Sample IDs'!U10,"None")</f>
        <v>USDA1266</v>
      </c>
      <c r="C9" s="5" t="str">
        <f>'[2]Paste Sample IDs'!T10</f>
        <v>A06</v>
      </c>
      <c r="D9" s="4">
        <f>IF(B9="None","",[2]Analysis!Z8)</f>
        <v>1135742.1990011518</v>
      </c>
      <c r="E9" s="3" t="str">
        <f t="shared" si="0"/>
        <v/>
      </c>
    </row>
    <row r="10" spans="2:5" ht="16">
      <c r="B10" s="3" t="str">
        <f>IF('[2]Paste Sample IDs'!U11&lt;&gt;"",'[2]Paste Sample IDs'!U11,"None")</f>
        <v>USDA1402</v>
      </c>
      <c r="C10" s="5" t="str">
        <f>'[2]Paste Sample IDs'!T11</f>
        <v>A07</v>
      </c>
      <c r="D10" s="4">
        <f>IF(B10="None","",[2]Analysis!Z9)</f>
        <v>294525.52755101072</v>
      </c>
      <c r="E10" s="3" t="str">
        <f t="shared" si="0"/>
        <v/>
      </c>
    </row>
    <row r="11" spans="2:5" ht="16">
      <c r="B11" s="3" t="str">
        <f>IF('[2]Paste Sample IDs'!U12&lt;&gt;"",'[2]Paste Sample IDs'!U12,"None")</f>
        <v>USDA1302</v>
      </c>
      <c r="C11" s="5" t="str">
        <f>'[2]Paste Sample IDs'!T12</f>
        <v>A08</v>
      </c>
      <c r="D11" s="4">
        <f>IF(B11="None","",[2]Analysis!Z10)</f>
        <v>372720.2944929215</v>
      </c>
      <c r="E11" s="3" t="str">
        <f t="shared" si="0"/>
        <v/>
      </c>
    </row>
    <row r="12" spans="2:5" ht="16">
      <c r="B12" s="3" t="str">
        <f>IF('[2]Paste Sample IDs'!U13&lt;&gt;"",'[2]Paste Sample IDs'!U13,"None")</f>
        <v>USDA1421</v>
      </c>
      <c r="C12" s="5" t="str">
        <f>'[2]Paste Sample IDs'!T13</f>
        <v>A09</v>
      </c>
      <c r="D12" s="4">
        <f>IF(B12="None","",[2]Analysis!Z11)</f>
        <v>17642463.039799906</v>
      </c>
      <c r="E12" s="3" t="str">
        <f t="shared" si="0"/>
        <v/>
      </c>
    </row>
    <row r="13" spans="2:5" ht="16">
      <c r="B13" s="3" t="str">
        <f>IF('[2]Paste Sample IDs'!U14&lt;&gt;"",'[2]Paste Sample IDs'!U14,"None")</f>
        <v>USDA1292</v>
      </c>
      <c r="C13" s="5" t="str">
        <f>'[2]Paste Sample IDs'!T14</f>
        <v>A10</v>
      </c>
      <c r="D13" s="4">
        <f>IF(B13="None","",[2]Analysis!Z12)</f>
        <v>611066.83434086677</v>
      </c>
      <c r="E13" s="3" t="str">
        <f t="shared" si="0"/>
        <v/>
      </c>
    </row>
    <row r="14" spans="2:5" ht="16">
      <c r="B14" s="3" t="str">
        <f>IF('[2]Paste Sample IDs'!U15&lt;&gt;"",'[2]Paste Sample IDs'!U15,"None")</f>
        <v>USDA1269</v>
      </c>
      <c r="C14" s="5" t="str">
        <f>'[2]Paste Sample IDs'!T15</f>
        <v>A11</v>
      </c>
      <c r="D14" s="4">
        <f>IF(B14="None","",[2]Analysis!Z13)</f>
        <v>3156792.9739201353</v>
      </c>
      <c r="E14" s="3" t="str">
        <f t="shared" si="0"/>
        <v/>
      </c>
    </row>
    <row r="15" spans="2:5" ht="16">
      <c r="B15" s="3" t="str">
        <f>IF('[2]Paste Sample IDs'!U16&lt;&gt;"",'[2]Paste Sample IDs'!U16,"None")</f>
        <v>USDA1215</v>
      </c>
      <c r="C15" s="5" t="str">
        <f>'[2]Paste Sample IDs'!T16</f>
        <v>A12</v>
      </c>
      <c r="D15" s="4">
        <f>IF(B15="None","",[2]Analysis!Z14)</f>
        <v>725280.18475124391</v>
      </c>
      <c r="E15" s="3" t="str">
        <f t="shared" si="0"/>
        <v/>
      </c>
    </row>
    <row r="16" spans="2:5" ht="16">
      <c r="B16" s="3" t="str">
        <f>IF('[2]Paste Sample IDs'!U17&lt;&gt;"",'[2]Paste Sample IDs'!U17,"None")</f>
        <v>USDA1177</v>
      </c>
      <c r="C16" s="5" t="str">
        <f>'[2]Paste Sample IDs'!T17</f>
        <v>B01</v>
      </c>
      <c r="D16" s="4">
        <f>IF(B16="None","",[2]Analysis!Z15)</f>
        <v>470606.43441982503</v>
      </c>
      <c r="E16" s="3" t="str">
        <f t="shared" si="0"/>
        <v/>
      </c>
    </row>
    <row r="17" spans="2:5" ht="16">
      <c r="B17" s="3" t="str">
        <f>IF('[2]Paste Sample IDs'!U18&lt;&gt;"",'[2]Paste Sample IDs'!U18,"None")</f>
        <v>USDA1194</v>
      </c>
      <c r="C17" s="5" t="str">
        <f>'[2]Paste Sample IDs'!T18</f>
        <v>B02</v>
      </c>
      <c r="D17" s="4">
        <f>IF(B17="None","",[2]Analysis!Z16)</f>
        <v>766326.21360350226</v>
      </c>
      <c r="E17" s="3" t="str">
        <f t="shared" si="0"/>
        <v/>
      </c>
    </row>
    <row r="18" spans="2:5" ht="16">
      <c r="B18" s="3" t="str">
        <f>IF('[2]Paste Sample IDs'!U19&lt;&gt;"",'[2]Paste Sample IDs'!U19,"None")</f>
        <v>USDA1228</v>
      </c>
      <c r="C18" s="5" t="str">
        <f>'[2]Paste Sample IDs'!T19</f>
        <v>B03</v>
      </c>
      <c r="D18" s="4">
        <f>IF(B18="None","",[2]Analysis!Z17)</f>
        <v>1358315.8716292407</v>
      </c>
      <c r="E18" s="3" t="str">
        <f t="shared" si="0"/>
        <v/>
      </c>
    </row>
    <row r="19" spans="2:5" ht="16">
      <c r="B19" s="3" t="str">
        <f>IF('[2]Paste Sample IDs'!U20&lt;&gt;"",'[2]Paste Sample IDs'!U20,"None")</f>
        <v>USDA1264</v>
      </c>
      <c r="C19" s="5" t="str">
        <f>'[2]Paste Sample IDs'!T20</f>
        <v>B04</v>
      </c>
      <c r="D19" s="4">
        <f>IF(B19="None","",[2]Analysis!Z18)</f>
        <v>938391.92290503427</v>
      </c>
      <c r="E19" s="3" t="str">
        <f t="shared" si="0"/>
        <v/>
      </c>
    </row>
    <row r="20" spans="2:5" ht="16">
      <c r="B20" s="3" t="str">
        <f>IF('[2]Paste Sample IDs'!U21&lt;&gt;"",'[2]Paste Sample IDs'!U21,"None")</f>
        <v>USDA1274</v>
      </c>
      <c r="C20" s="5" t="str">
        <f>'[2]Paste Sample IDs'!T21</f>
        <v>B05</v>
      </c>
      <c r="D20" s="4">
        <f>IF(B20="None","",[2]Analysis!Z19)</f>
        <v>1327051.9801387796</v>
      </c>
      <c r="E20" s="3" t="str">
        <f t="shared" si="0"/>
        <v/>
      </c>
    </row>
    <row r="21" spans="2:5" ht="16">
      <c r="B21" s="3" t="str">
        <f>IF('[2]Paste Sample IDs'!U22&lt;&gt;"",'[2]Paste Sample IDs'!U22,"None")</f>
        <v>USDA1453</v>
      </c>
      <c r="C21" s="5" t="str">
        <f>'[2]Paste Sample IDs'!T22</f>
        <v>B06</v>
      </c>
      <c r="D21" s="4">
        <f>IF(B21="None","",[2]Analysis!Z20)</f>
        <v>1504278.6993440308</v>
      </c>
      <c r="E21" s="3" t="str">
        <f t="shared" si="0"/>
        <v/>
      </c>
    </row>
    <row r="22" spans="2:5" ht="16">
      <c r="B22" s="3" t="str">
        <f>IF('[2]Paste Sample IDs'!U23&lt;&gt;"",'[2]Paste Sample IDs'!U23,"None")</f>
        <v>USDA1318</v>
      </c>
      <c r="C22" s="5" t="str">
        <f>'[2]Paste Sample IDs'!T23</f>
        <v>B07</v>
      </c>
      <c r="D22" s="4">
        <f>IF(B22="None","",[2]Analysis!Z21)</f>
        <v>330812.71505767136</v>
      </c>
      <c r="E22" s="3" t="str">
        <f t="shared" si="0"/>
        <v/>
      </c>
    </row>
    <row r="23" spans="2:5" ht="16">
      <c r="B23" s="3" t="str">
        <f>IF('[2]Paste Sample IDs'!U24&lt;&gt;"",'[2]Paste Sample IDs'!U24,"None")</f>
        <v>USDA1273</v>
      </c>
      <c r="C23" s="5" t="str">
        <f>'[2]Paste Sample IDs'!T24</f>
        <v>B08</v>
      </c>
      <c r="D23" s="4">
        <f>IF(B23="None","",[2]Analysis!Z22)</f>
        <v>2162762.9746611058</v>
      </c>
      <c r="E23" s="3" t="str">
        <f t="shared" si="0"/>
        <v/>
      </c>
    </row>
    <row r="24" spans="2:5" ht="16">
      <c r="B24" s="3" t="str">
        <f>IF('[2]Paste Sample IDs'!U25&lt;&gt;"",'[2]Paste Sample IDs'!U25,"None")</f>
        <v>USDA1334</v>
      </c>
      <c r="C24" s="5" t="str">
        <f>'[2]Paste Sample IDs'!T25</f>
        <v>B09</v>
      </c>
      <c r="D24" s="4">
        <f>IF(B24="None","",[2]Analysis!Z23)</f>
        <v>492692.77695391676</v>
      </c>
      <c r="E24" s="3" t="str">
        <f t="shared" si="0"/>
        <v/>
      </c>
    </row>
    <row r="25" spans="2:5" ht="16">
      <c r="B25" s="3" t="str">
        <f>IF('[2]Paste Sample IDs'!U26&lt;&gt;"",'[2]Paste Sample IDs'!U26,"None")</f>
        <v>USDA1211</v>
      </c>
      <c r="C25" s="5" t="str">
        <f>'[2]Paste Sample IDs'!T26</f>
        <v>B10</v>
      </c>
      <c r="D25" s="4">
        <f>IF(B25="None","",[2]Analysis!Z24)</f>
        <v>3875511.2252497026</v>
      </c>
      <c r="E25" s="3" t="str">
        <f t="shared" si="0"/>
        <v/>
      </c>
    </row>
    <row r="26" spans="2:5" ht="16">
      <c r="B26" s="3" t="str">
        <f>IF('[2]Paste Sample IDs'!U27&lt;&gt;"",'[2]Paste Sample IDs'!U27,"None")</f>
        <v>USDA1360</v>
      </c>
      <c r="C26" s="5" t="str">
        <f>'[2]Paste Sample IDs'!T27</f>
        <v>B11</v>
      </c>
      <c r="D26" s="4">
        <f>IF(B26="None","",[2]Analysis!Z25)</f>
        <v>31466.683754135604</v>
      </c>
      <c r="E26" s="3" t="str">
        <f t="shared" si="0"/>
        <v/>
      </c>
    </row>
    <row r="27" spans="2:5" ht="16">
      <c r="B27" s="3" t="str">
        <f>IF('[2]Paste Sample IDs'!U28&lt;&gt;"",'[2]Paste Sample IDs'!U28,"None")</f>
        <v>USDA1330</v>
      </c>
      <c r="C27" s="5" t="str">
        <f>'[2]Paste Sample IDs'!T28</f>
        <v>B12</v>
      </c>
      <c r="D27" s="4">
        <f>IF(B27="None","",[2]Analysis!Z26)</f>
        <v>728397.91941325832</v>
      </c>
      <c r="E27" s="3" t="str">
        <f t="shared" si="0"/>
        <v/>
      </c>
    </row>
    <row r="28" spans="2:5" ht="16">
      <c r="B28" s="3" t="str">
        <f>IF('[2]Paste Sample IDs'!U29&lt;&gt;"",'[2]Paste Sample IDs'!U29,"None")</f>
        <v>USDA1227</v>
      </c>
      <c r="C28" s="5" t="str">
        <f>'[2]Paste Sample IDs'!T29</f>
        <v>C01</v>
      </c>
      <c r="D28" s="4">
        <f>IF(B28="None","",[2]Analysis!Z27)</f>
        <v>235311.01307469726</v>
      </c>
      <c r="E28" s="3" t="str">
        <f t="shared" si="0"/>
        <v/>
      </c>
    </row>
    <row r="29" spans="2:5" ht="16">
      <c r="B29" s="3" t="str">
        <f>IF('[2]Paste Sample IDs'!U30&lt;&gt;"",'[2]Paste Sample IDs'!U30,"None")</f>
        <v>USDA1260</v>
      </c>
      <c r="C29" s="5" t="str">
        <f>'[2]Paste Sample IDs'!T30</f>
        <v>C02</v>
      </c>
      <c r="D29" s="4">
        <f>IF(B29="None","",[2]Analysis!Z28)</f>
        <v>635598.842104721</v>
      </c>
      <c r="E29" s="3" t="str">
        <f t="shared" si="0"/>
        <v/>
      </c>
    </row>
    <row r="30" spans="2:5" ht="16">
      <c r="B30" s="3" t="str">
        <f>IF('[2]Paste Sample IDs'!U31&lt;&gt;"",'[2]Paste Sample IDs'!U31,"None")</f>
        <v>USDA1382</v>
      </c>
      <c r="C30" s="5" t="str">
        <f>'[2]Paste Sample IDs'!T31</f>
        <v>C03</v>
      </c>
      <c r="D30" s="4">
        <f>IF(B30="None","",[2]Analysis!Z29)</f>
        <v>623254.85676305392</v>
      </c>
      <c r="E30" s="3" t="str">
        <f t="shared" si="0"/>
        <v/>
      </c>
    </row>
    <row r="31" spans="2:5" ht="16">
      <c r="B31" s="3" t="str">
        <f>IF('[2]Paste Sample IDs'!U32&lt;&gt;"",'[2]Paste Sample IDs'!U32,"None")</f>
        <v>USDA1209</v>
      </c>
      <c r="C31" s="5" t="str">
        <f>'[2]Paste Sample IDs'!T32</f>
        <v>C04</v>
      </c>
      <c r="D31" s="4">
        <f>IF(B31="None","",[2]Analysis!Z30)</f>
        <v>1395020.4256340687</v>
      </c>
      <c r="E31" s="3" t="str">
        <f t="shared" si="0"/>
        <v/>
      </c>
    </row>
    <row r="32" spans="2:5" ht="16">
      <c r="B32" s="3" t="str">
        <f>IF('[2]Paste Sample IDs'!U33&lt;&gt;"",'[2]Paste Sample IDs'!U33,"None")</f>
        <v>USDA1307</v>
      </c>
      <c r="C32" s="5" t="str">
        <f>'[2]Paste Sample IDs'!T33</f>
        <v>C05</v>
      </c>
      <c r="D32" s="4">
        <f>IF(B32="None","",[2]Analysis!Z31)</f>
        <v>658441.41799868643</v>
      </c>
      <c r="E32" s="3" t="str">
        <f t="shared" si="0"/>
        <v/>
      </c>
    </row>
    <row r="33" spans="2:5" ht="16">
      <c r="B33" s="3" t="str">
        <f>IF('[2]Paste Sample IDs'!U34&lt;&gt;"",'[2]Paste Sample IDs'!U34,"None")</f>
        <v>USDA1309</v>
      </c>
      <c r="C33" s="5" t="str">
        <f>'[2]Paste Sample IDs'!T34</f>
        <v>C06</v>
      </c>
      <c r="D33" s="4">
        <f>IF(B33="None","",[2]Analysis!Z32)</f>
        <v>353813.81512259296</v>
      </c>
      <c r="E33" s="3" t="str">
        <f t="shared" si="0"/>
        <v/>
      </c>
    </row>
    <row r="34" spans="2:5" ht="16">
      <c r="B34" s="3" t="str">
        <f>IF('[2]Paste Sample IDs'!U35&lt;&gt;"",'[2]Paste Sample IDs'!U35,"None")</f>
        <v>USDA1423</v>
      </c>
      <c r="C34" s="5" t="str">
        <f>'[2]Paste Sample IDs'!T35</f>
        <v>C07</v>
      </c>
      <c r="D34" s="4">
        <f>IF(B34="None","",[2]Analysis!Z33)</f>
        <v>1365804.7802378305</v>
      </c>
      <c r="E34" s="3" t="str">
        <f t="shared" si="0"/>
        <v/>
      </c>
    </row>
    <row r="35" spans="2:5" ht="16">
      <c r="B35" s="3" t="str">
        <f>IF('[2]Paste Sample IDs'!U36&lt;&gt;"",'[2]Paste Sample IDs'!U36,"None")</f>
        <v>USDA1373</v>
      </c>
      <c r="C35" s="5" t="str">
        <f>'[2]Paste Sample IDs'!T36</f>
        <v>C08</v>
      </c>
      <c r="D35" s="4">
        <f>IF(B35="None","",[2]Analysis!Z34)</f>
        <v>18262.408934940613</v>
      </c>
      <c r="E35" s="3" t="str">
        <f t="shared" si="0"/>
        <v/>
      </c>
    </row>
    <row r="36" spans="2:5" ht="16">
      <c r="B36" s="3" t="str">
        <f>IF('[2]Paste Sample IDs'!U37&lt;&gt;"",'[2]Paste Sample IDs'!U37,"None")</f>
        <v>USDA1470</v>
      </c>
      <c r="C36" s="5" t="str">
        <f>'[2]Paste Sample IDs'!T37</f>
        <v>C09</v>
      </c>
      <c r="D36" s="4">
        <f>IF(B36="None","",[2]Analysis!Z35)</f>
        <v>228094.13835236823</v>
      </c>
      <c r="E36" s="3" t="str">
        <f t="shared" ref="E36:E67" si="1"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>
      <c r="B37" s="3" t="str">
        <f>IF('[2]Paste Sample IDs'!U38&lt;&gt;"",'[2]Paste Sample IDs'!U38,"None")</f>
        <v>USDA1455</v>
      </c>
      <c r="C37" s="5" t="str">
        <f>'[2]Paste Sample IDs'!T38</f>
        <v>C10</v>
      </c>
      <c r="D37" s="4">
        <f>IF(B37="None","",[2]Analysis!Z36)</f>
        <v>50911692.154462807</v>
      </c>
      <c r="E37" s="3" t="str">
        <f t="shared" si="1"/>
        <v/>
      </c>
    </row>
    <row r="38" spans="2:5" ht="16">
      <c r="B38" s="3" t="str">
        <f>IF('[2]Paste Sample IDs'!U39&lt;&gt;"",'[2]Paste Sample IDs'!U39,"None")</f>
        <v>USDA1229</v>
      </c>
      <c r="C38" s="5" t="str">
        <f>'[2]Paste Sample IDs'!T39</f>
        <v>C11</v>
      </c>
      <c r="D38" s="4">
        <f>IF(B38="None","",[2]Analysis!Z37)</f>
        <v>2747121.2408556519</v>
      </c>
      <c r="E38" s="3" t="str">
        <f t="shared" si="1"/>
        <v/>
      </c>
    </row>
    <row r="39" spans="2:5" ht="16">
      <c r="B39" s="3" t="str">
        <f>IF('[2]Paste Sample IDs'!U40&lt;&gt;"",'[2]Paste Sample IDs'!U40,"None")</f>
        <v>USDA1371</v>
      </c>
      <c r="C39" s="5" t="str">
        <f>'[2]Paste Sample IDs'!T40</f>
        <v>C12</v>
      </c>
      <c r="D39" s="4">
        <f>IF(B39="None","",[2]Analysis!Z38)</f>
        <v>316878.73450872756</v>
      </c>
      <c r="E39" s="3" t="str">
        <f t="shared" si="1"/>
        <v/>
      </c>
    </row>
    <row r="40" spans="2:5" ht="16">
      <c r="B40" s="3" t="str">
        <f>IF('[2]Paste Sample IDs'!U41&lt;&gt;"",'[2]Paste Sample IDs'!U41,"None")</f>
        <v>USDA1420</v>
      </c>
      <c r="C40" s="5" t="str">
        <f>'[2]Paste Sample IDs'!T41</f>
        <v>D01</v>
      </c>
      <c r="D40" s="4">
        <f>IF(B40="None","",[2]Analysis!Z39)</f>
        <v>2159583.5934667476</v>
      </c>
      <c r="E40" s="3" t="str">
        <f t="shared" si="1"/>
        <v/>
      </c>
    </row>
    <row r="41" spans="2:5" ht="16">
      <c r="B41" s="3" t="str">
        <f>IF('[2]Paste Sample IDs'!U42&lt;&gt;"",'[2]Paste Sample IDs'!U42,"None")</f>
        <v>USDA1143</v>
      </c>
      <c r="C41" s="5" t="str">
        <f>'[2]Paste Sample IDs'!T42</f>
        <v>D02</v>
      </c>
      <c r="D41" s="4">
        <f>IF(B41="None","",[2]Analysis!Z40)</f>
        <v>1241429.547481017</v>
      </c>
      <c r="E41" s="3" t="str">
        <f t="shared" si="1"/>
        <v/>
      </c>
    </row>
    <row r="42" spans="2:5" ht="16">
      <c r="B42" s="3" t="str">
        <f>IF('[2]Paste Sample IDs'!U43&lt;&gt;"",'[2]Paste Sample IDs'!U43,"None")</f>
        <v>USDA1199</v>
      </c>
      <c r="C42" s="5" t="str">
        <f>'[2]Paste Sample IDs'!T43</f>
        <v>D03</v>
      </c>
      <c r="D42" s="4">
        <f>IF(B42="None","",[2]Analysis!Z41)</f>
        <v>694354.57423296955</v>
      </c>
      <c r="E42" s="3" t="str">
        <f t="shared" si="1"/>
        <v/>
      </c>
    </row>
    <row r="43" spans="2:5" ht="16">
      <c r="B43" s="3" t="str">
        <f>IF('[2]Paste Sample IDs'!U44&lt;&gt;"",'[2]Paste Sample IDs'!U44,"None")</f>
        <v>USDA1237</v>
      </c>
      <c r="C43" s="5" t="str">
        <f>'[2]Paste Sample IDs'!T44</f>
        <v>D04</v>
      </c>
      <c r="D43" s="4">
        <f>IF(B43="None","",[2]Analysis!Z42)</f>
        <v>1558603.1698694751</v>
      </c>
      <c r="E43" s="3" t="str">
        <f t="shared" si="1"/>
        <v/>
      </c>
    </row>
    <row r="44" spans="2:5" ht="16">
      <c r="B44" s="3" t="str">
        <f>IF('[2]Paste Sample IDs'!U46&lt;&gt;"",'[2]Paste Sample IDs'!U46,"None")</f>
        <v>USDA1383</v>
      </c>
      <c r="C44" s="5" t="str">
        <f>'[2]Paste Sample IDs'!T46</f>
        <v>D06</v>
      </c>
      <c r="D44" s="4">
        <f>IF(B44="None","",[2]Analysis!Z44)</f>
        <v>714365.5257639332</v>
      </c>
      <c r="E44" s="3" t="str">
        <f t="shared" si="1"/>
        <v/>
      </c>
    </row>
    <row r="45" spans="2:5" ht="16">
      <c r="B45" s="3" t="str">
        <f>IF('[2]Paste Sample IDs'!U47&lt;&gt;"",'[2]Paste Sample IDs'!U47,"None")</f>
        <v>USDA1477</v>
      </c>
      <c r="C45" s="5" t="str">
        <f>'[2]Paste Sample IDs'!T47</f>
        <v>D07</v>
      </c>
      <c r="D45" s="4">
        <f>IF(B45="None","",[2]Analysis!Z45)</f>
        <v>1797183.5216967892</v>
      </c>
      <c r="E45" s="3" t="str">
        <f t="shared" si="1"/>
        <v/>
      </c>
    </row>
    <row r="46" spans="2:5" ht="16">
      <c r="B46" s="3" t="str">
        <f>IF('[2]Paste Sample IDs'!U48&lt;&gt;"",'[2]Paste Sample IDs'!U48,"None")</f>
        <v>USDA1359</v>
      </c>
      <c r="C46" s="5" t="str">
        <f>'[2]Paste Sample IDs'!T48</f>
        <v>D08</v>
      </c>
      <c r="D46" s="4">
        <f>IF(B46="None","",[2]Analysis!Z46)</f>
        <v>173798.14888204404</v>
      </c>
      <c r="E46" s="3" t="str">
        <f t="shared" si="1"/>
        <v/>
      </c>
    </row>
    <row r="47" spans="2:5" ht="16">
      <c r="B47" s="3" t="str">
        <f>IF('[2]Paste Sample IDs'!U49&lt;&gt;"",'[2]Paste Sample IDs'!U49,"None")</f>
        <v>USDA1315</v>
      </c>
      <c r="C47" s="5" t="str">
        <f>'[2]Paste Sample IDs'!T49</f>
        <v>D09</v>
      </c>
      <c r="D47" s="4">
        <f>IF(B47="None","",[2]Analysis!Z47)</f>
        <v>1401807.6226121082</v>
      </c>
      <c r="E47" s="3" t="str">
        <f t="shared" si="1"/>
        <v/>
      </c>
    </row>
    <row r="48" spans="2:5" ht="16">
      <c r="B48" s="3" t="str">
        <f>IF('[2]Paste Sample IDs'!U50&lt;&gt;"",'[2]Paste Sample IDs'!U50,"None")</f>
        <v>USDA1433</v>
      </c>
      <c r="C48" s="5" t="str">
        <f>'[2]Paste Sample IDs'!T50</f>
        <v>D10</v>
      </c>
      <c r="D48" s="4">
        <f>IF(B48="None","",[2]Analysis!Z48)</f>
        <v>3091970.3765785345</v>
      </c>
      <c r="E48" s="3" t="str">
        <f t="shared" si="1"/>
        <v/>
      </c>
    </row>
    <row r="49" spans="2:5" ht="16">
      <c r="B49" s="3" t="str">
        <f>IF('[2]Paste Sample IDs'!U51&lt;&gt;"",'[2]Paste Sample IDs'!U51,"None")</f>
        <v>USDA1299</v>
      </c>
      <c r="C49" s="5" t="str">
        <f>'[2]Paste Sample IDs'!T51</f>
        <v>D11</v>
      </c>
      <c r="D49" s="4">
        <f>IF(B49="None","",[2]Analysis!Z49)</f>
        <v>1578317.3070211958</v>
      </c>
      <c r="E49" s="3" t="str">
        <f t="shared" si="1"/>
        <v/>
      </c>
    </row>
    <row r="50" spans="2:5" ht="16">
      <c r="B50" s="3" t="str">
        <f>IF('[2]Paste Sample IDs'!U52&lt;&gt;"",'[2]Paste Sample IDs'!U52,"None")</f>
        <v>USDA1467</v>
      </c>
      <c r="C50" s="5" t="str">
        <f>'[2]Paste Sample IDs'!T52</f>
        <v>D12</v>
      </c>
      <c r="D50" s="4">
        <f>IF(B50="None","",[2]Analysis!Z50)</f>
        <v>197365356.54691082</v>
      </c>
      <c r="E50" s="3" t="str">
        <f t="shared" si="1"/>
        <v/>
      </c>
    </row>
    <row r="51" spans="2:5" ht="16">
      <c r="B51" s="3" t="str">
        <f>IF('[2]Paste Sample IDs'!U53&lt;&gt;"",'[2]Paste Sample IDs'!U53,"None")</f>
        <v>USDA979</v>
      </c>
      <c r="C51" s="5" t="str">
        <f>'[2]Paste Sample IDs'!T53</f>
        <v>E01</v>
      </c>
      <c r="D51" s="4">
        <f>IF(B51="None","",[2]Analysis!Z51)</f>
        <v>442016.40407688374</v>
      </c>
      <c r="E51" s="3" t="str">
        <f t="shared" si="1"/>
        <v/>
      </c>
    </row>
    <row r="52" spans="2:5" ht="16">
      <c r="B52" s="3" t="str">
        <f>IF('[2]Paste Sample IDs'!U54&lt;&gt;"",'[2]Paste Sample IDs'!U54,"None")</f>
        <v>USDA1397</v>
      </c>
      <c r="C52" s="5" t="str">
        <f>'[2]Paste Sample IDs'!T54</f>
        <v>E02</v>
      </c>
      <c r="D52" s="4">
        <f>IF(B52="None","",[2]Analysis!Z52)</f>
        <v>77406.922747273624</v>
      </c>
      <c r="E52" s="3" t="str">
        <f t="shared" si="1"/>
        <v/>
      </c>
    </row>
    <row r="53" spans="2:5" ht="16">
      <c r="B53" s="3" t="str">
        <f>IF('[2]Paste Sample IDs'!U55&lt;&gt;"",'[2]Paste Sample IDs'!U55,"None")</f>
        <v>USDA1449</v>
      </c>
      <c r="C53" s="5" t="str">
        <f>'[2]Paste Sample IDs'!T55</f>
        <v>E03</v>
      </c>
      <c r="D53" s="4">
        <f>IF(B53="None","",[2]Analysis!Z53)</f>
        <v>1591472.0959856368</v>
      </c>
      <c r="E53" s="3" t="str">
        <f t="shared" si="1"/>
        <v/>
      </c>
    </row>
    <row r="54" spans="2:5" ht="16">
      <c r="B54" s="3" t="str">
        <f>IF('[2]Paste Sample IDs'!U56&lt;&gt;"",'[2]Paste Sample IDs'!U56,"None")</f>
        <v>USDA1328</v>
      </c>
      <c r="C54" s="5" t="str">
        <f>'[2]Paste Sample IDs'!T56</f>
        <v>E04</v>
      </c>
      <c r="D54" s="4">
        <f>IF(B54="None","",[2]Analysis!Z54)</f>
        <v>708987.38434800913</v>
      </c>
      <c r="E54" s="3" t="str">
        <f t="shared" si="1"/>
        <v/>
      </c>
    </row>
    <row r="55" spans="2:5" ht="16">
      <c r="B55" s="3" t="str">
        <f>IF('[2]Paste Sample IDs'!U57&lt;&gt;"",'[2]Paste Sample IDs'!U57,"None")</f>
        <v>USDA1251</v>
      </c>
      <c r="C55" s="5" t="str">
        <f>'[2]Paste Sample IDs'!T57</f>
        <v>E05</v>
      </c>
      <c r="D55" s="4">
        <f>IF(B55="None","",[2]Analysis!Z55)</f>
        <v>2917603.5890121479</v>
      </c>
      <c r="E55" s="3" t="str">
        <f t="shared" si="1"/>
        <v/>
      </c>
    </row>
    <row r="56" spans="2:5" ht="16">
      <c r="B56" s="3" t="str">
        <f>IF('[2]Paste Sample IDs'!U58&lt;&gt;"",'[2]Paste Sample IDs'!U58,"None")</f>
        <v>USDA1357</v>
      </c>
      <c r="C56" s="5" t="str">
        <f>'[2]Paste Sample IDs'!T58</f>
        <v>E06</v>
      </c>
      <c r="D56" s="4">
        <f>IF(B56="None","",[2]Analysis!Z56)</f>
        <v>613751.56837635615</v>
      </c>
      <c r="E56" s="3" t="str">
        <f t="shared" si="1"/>
        <v/>
      </c>
    </row>
    <row r="57" spans="2:5" ht="16">
      <c r="B57" s="3" t="str">
        <f>IF('[2]Paste Sample IDs'!U59&lt;&gt;"",'[2]Paste Sample IDs'!U59,"None")</f>
        <v>USDA1456</v>
      </c>
      <c r="C57" s="5" t="str">
        <f>'[2]Paste Sample IDs'!T59</f>
        <v>E07</v>
      </c>
      <c r="D57" s="4">
        <f>IF(B57="None","",[2]Analysis!Z57)</f>
        <v>1085452.1094921262</v>
      </c>
      <c r="E57" s="3" t="str">
        <f t="shared" si="1"/>
        <v/>
      </c>
    </row>
    <row r="58" spans="2:5" ht="16">
      <c r="B58" s="3" t="str">
        <f>IF('[2]Paste Sample IDs'!U60&lt;&gt;"",'[2]Paste Sample IDs'!U60,"None")</f>
        <v>USDA1192</v>
      </c>
      <c r="C58" s="5" t="str">
        <f>'[2]Paste Sample IDs'!T60</f>
        <v>E08</v>
      </c>
      <c r="D58" s="4">
        <f>IF(B58="None","",[2]Analysis!Z58)</f>
        <v>1569743.4647346947</v>
      </c>
      <c r="E58" s="3" t="str">
        <f t="shared" si="1"/>
        <v/>
      </c>
    </row>
    <row r="59" spans="2:5" ht="16">
      <c r="B59" s="3" t="str">
        <f>IF('[2]Paste Sample IDs'!U61&lt;&gt;"",'[2]Paste Sample IDs'!U61,"None")</f>
        <v>USDA1480</v>
      </c>
      <c r="C59" s="5" t="str">
        <f>'[2]Paste Sample IDs'!T61</f>
        <v>E09</v>
      </c>
      <c r="D59" s="4">
        <f>IF(B59="None","",[2]Analysis!Z59)</f>
        <v>6941683.0074015856</v>
      </c>
      <c r="E59" s="3" t="str">
        <f t="shared" si="1"/>
        <v/>
      </c>
    </row>
    <row r="60" spans="2:5" ht="16">
      <c r="B60" s="3" t="str">
        <f>IF('[2]Paste Sample IDs'!U62&lt;&gt;"",'[2]Paste Sample IDs'!U62,"None")</f>
        <v>USDA1180</v>
      </c>
      <c r="C60" s="5" t="str">
        <f>'[2]Paste Sample IDs'!T62</f>
        <v>E10</v>
      </c>
      <c r="D60" s="4">
        <f>IF(B60="None","",[2]Analysis!Z60)</f>
        <v>3431984.2354916097</v>
      </c>
      <c r="E60" s="3" t="str">
        <f t="shared" si="1"/>
        <v/>
      </c>
    </row>
    <row r="61" spans="2:5" ht="16">
      <c r="B61" s="3" t="str">
        <f>IF('[2]Paste Sample IDs'!U63&lt;&gt;"",'[2]Paste Sample IDs'!U63,"None")</f>
        <v>USDA1372</v>
      </c>
      <c r="C61" s="5" t="str">
        <f>'[2]Paste Sample IDs'!T63</f>
        <v>E11</v>
      </c>
      <c r="D61" s="4">
        <f>IF(B61="None","",[2]Analysis!Z61)</f>
        <v>11081.416583099221</v>
      </c>
      <c r="E61" s="3" t="str">
        <f t="shared" si="1"/>
        <v>Caution: copy number less than intended sequencing depth</v>
      </c>
    </row>
    <row r="62" spans="2:5" ht="16">
      <c r="B62" s="3" t="str">
        <f>IF('[2]Paste Sample IDs'!U64&lt;&gt;"",'[2]Paste Sample IDs'!U64,"None")</f>
        <v>USDA1204</v>
      </c>
      <c r="C62" s="5" t="str">
        <f>'[2]Paste Sample IDs'!T64</f>
        <v>E12</v>
      </c>
      <c r="D62" s="4">
        <f>IF(B62="None","",[2]Analysis!Z62)</f>
        <v>1413643.3068877838</v>
      </c>
      <c r="E62" s="3" t="str">
        <f t="shared" si="1"/>
        <v/>
      </c>
    </row>
    <row r="63" spans="2:5" ht="16">
      <c r="B63" s="3" t="str">
        <f>IF('[2]Paste Sample IDs'!U65&lt;&gt;"",'[2]Paste Sample IDs'!U65,"None")</f>
        <v>USDA1416</v>
      </c>
      <c r="C63" s="5" t="str">
        <f>'[2]Paste Sample IDs'!T65</f>
        <v>F01</v>
      </c>
      <c r="D63" s="4">
        <f>IF(B63="None","",[2]Analysis!Z63)</f>
        <v>78814.616217889547</v>
      </c>
      <c r="E63" s="3" t="str">
        <f t="shared" si="1"/>
        <v/>
      </c>
    </row>
    <row r="64" spans="2:5" ht="16">
      <c r="B64" s="3" t="str">
        <f>IF('[2]Paste Sample IDs'!U66&lt;&gt;"",'[2]Paste Sample IDs'!U66,"None")</f>
        <v>USDA1278</v>
      </c>
      <c r="C64" s="5" t="str">
        <f>'[2]Paste Sample IDs'!T66</f>
        <v>F02</v>
      </c>
      <c r="D64" s="4">
        <f>IF(B64="None","",[2]Analysis!Z64)</f>
        <v>53467762.724736772</v>
      </c>
      <c r="E64" s="3" t="str">
        <f t="shared" si="1"/>
        <v/>
      </c>
    </row>
    <row r="65" spans="2:5" ht="16">
      <c r="B65" s="3" t="str">
        <f>IF('[2]Paste Sample IDs'!U67&lt;&gt;"",'[2]Paste Sample IDs'!U67,"None")</f>
        <v>USDA1096</v>
      </c>
      <c r="C65" s="5" t="str">
        <f>'[2]Paste Sample IDs'!T67</f>
        <v>F03</v>
      </c>
      <c r="D65" s="4">
        <f>IF(B65="None","",[2]Analysis!Z65)</f>
        <v>300726.23630204337</v>
      </c>
      <c r="E65" s="3" t="str">
        <f t="shared" si="1"/>
        <v/>
      </c>
    </row>
    <row r="66" spans="2:5" ht="16">
      <c r="B66" s="3" t="str">
        <f>IF('[2]Paste Sample IDs'!U68&lt;&gt;"",'[2]Paste Sample IDs'!U68,"None")</f>
        <v>USDA1184</v>
      </c>
      <c r="C66" s="5" t="str">
        <f>'[2]Paste Sample IDs'!T68</f>
        <v>F04</v>
      </c>
      <c r="D66" s="4">
        <f>IF(B66="None","",[2]Analysis!Z66)</f>
        <v>4578156.7597592017</v>
      </c>
      <c r="E66" s="3" t="str">
        <f t="shared" si="1"/>
        <v/>
      </c>
    </row>
    <row r="67" spans="2:5" ht="16">
      <c r="B67" s="3" t="str">
        <f>IF('[2]Paste Sample IDs'!U69&lt;&gt;"",'[2]Paste Sample IDs'!U69,"None")</f>
        <v>USDA1153</v>
      </c>
      <c r="C67" s="5" t="str">
        <f>'[2]Paste Sample IDs'!T69</f>
        <v>F05</v>
      </c>
      <c r="D67" s="4">
        <f>IF(B67="None","",[2]Analysis!Z67)</f>
        <v>957935.70263363386</v>
      </c>
      <c r="E67" s="3" t="str">
        <f t="shared" si="1"/>
        <v/>
      </c>
    </row>
    <row r="68" spans="2:5" ht="16">
      <c r="B68" s="3" t="str">
        <f>IF('[2]Paste Sample IDs'!U70&lt;&gt;"",'[2]Paste Sample IDs'!U70,"None")</f>
        <v>USDA1297</v>
      </c>
      <c r="C68" s="5" t="str">
        <f>'[2]Paste Sample IDs'!T70</f>
        <v>F06</v>
      </c>
      <c r="D68" s="4">
        <f>IF(B68="None","",[2]Analysis!Z68)</f>
        <v>1812779.4606146954</v>
      </c>
      <c r="E68" s="3" t="str">
        <f t="shared" ref="E68:E99" si="2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>
      <c r="B69" s="3" t="str">
        <f>IF('[2]Paste Sample IDs'!U71&lt;&gt;"",'[2]Paste Sample IDs'!U71,"None")</f>
        <v>USDA1333</v>
      </c>
      <c r="C69" s="5" t="str">
        <f>'[2]Paste Sample IDs'!T71</f>
        <v>F07</v>
      </c>
      <c r="D69" s="4">
        <f>IF(B69="None","",[2]Analysis!Z69)</f>
        <v>1324715.3133617984</v>
      </c>
      <c r="E69" s="3" t="str">
        <f t="shared" si="2"/>
        <v/>
      </c>
    </row>
    <row r="70" spans="2:5" ht="16">
      <c r="B70" s="3" t="str">
        <f>IF('[2]Paste Sample IDs'!U72&lt;&gt;"",'[2]Paste Sample IDs'!U72,"None")</f>
        <v>USDA1425</v>
      </c>
      <c r="C70" s="5" t="str">
        <f>'[2]Paste Sample IDs'!T72</f>
        <v>F08</v>
      </c>
      <c r="D70" s="4">
        <f>IF(B70="None","",[2]Analysis!Z70)</f>
        <v>101885344.27235062</v>
      </c>
      <c r="E70" s="3" t="str">
        <f t="shared" si="2"/>
        <v/>
      </c>
    </row>
    <row r="71" spans="2:5" ht="16">
      <c r="B71" s="3" t="str">
        <f>IF('[2]Paste Sample IDs'!U73&lt;&gt;"",'[2]Paste Sample IDs'!U73,"None")</f>
        <v>USDA1446</v>
      </c>
      <c r="C71" s="5" t="str">
        <f>'[2]Paste Sample IDs'!T73</f>
        <v>F09</v>
      </c>
      <c r="D71" s="4">
        <f>IF(B71="None","",[2]Analysis!Z71)</f>
        <v>3051265.7730307891</v>
      </c>
      <c r="E71" s="3" t="str">
        <f t="shared" si="2"/>
        <v/>
      </c>
    </row>
    <row r="72" spans="2:5" ht="16">
      <c r="B72" s="3" t="str">
        <f>IF('[2]Paste Sample IDs'!U74&lt;&gt;"",'[2]Paste Sample IDs'!U74,"None")</f>
        <v>USDA838</v>
      </c>
      <c r="C72" s="5" t="str">
        <f>'[2]Paste Sample IDs'!T74</f>
        <v>F10</v>
      </c>
      <c r="D72" s="4">
        <f>IF(B72="None","",[2]Analysis!Z72)</f>
        <v>3254083.6555051827</v>
      </c>
      <c r="E72" s="3" t="str">
        <f t="shared" si="2"/>
        <v/>
      </c>
    </row>
    <row r="73" spans="2:5" ht="16">
      <c r="B73" s="3" t="str">
        <f>IF('[2]Paste Sample IDs'!U75&lt;&gt;"",'[2]Paste Sample IDs'!U75,"None")</f>
        <v>USDA1375</v>
      </c>
      <c r="C73" s="5" t="str">
        <f>'[2]Paste Sample IDs'!T75</f>
        <v>F11</v>
      </c>
      <c r="D73" s="4">
        <f>IF(B73="None","",[2]Analysis!Z73)</f>
        <v>2742543.1345496643</v>
      </c>
      <c r="E73" s="3" t="str">
        <f t="shared" si="2"/>
        <v/>
      </c>
    </row>
    <row r="74" spans="2:5" ht="16">
      <c r="B74" s="3" t="str">
        <f>IF('[2]Paste Sample IDs'!U76&lt;&gt;"",'[2]Paste Sample IDs'!U76,"None")</f>
        <v>USDA1327</v>
      </c>
      <c r="C74" s="5" t="str">
        <f>'[2]Paste Sample IDs'!T76</f>
        <v>F12</v>
      </c>
      <c r="D74" s="4">
        <f>IF(B74="None","",[2]Analysis!Z74)</f>
        <v>3915545.0996401217</v>
      </c>
      <c r="E74" s="3" t="str">
        <f t="shared" si="2"/>
        <v/>
      </c>
    </row>
    <row r="75" spans="2:5" ht="16">
      <c r="B75" s="3" t="str">
        <f>IF('[2]Paste Sample IDs'!U77&lt;&gt;"",'[2]Paste Sample IDs'!U77,"None")</f>
        <v>USDA1121</v>
      </c>
      <c r="C75" s="5" t="str">
        <f>'[2]Paste Sample IDs'!T77</f>
        <v>G01</v>
      </c>
      <c r="D75" s="4">
        <f>IF(B75="None","",[2]Analysis!Z75)</f>
        <v>7621217.96810757</v>
      </c>
      <c r="E75" s="3" t="str">
        <f t="shared" si="2"/>
        <v/>
      </c>
    </row>
    <row r="76" spans="2:5" ht="16">
      <c r="B76" s="3" t="str">
        <f>IF('[2]Paste Sample IDs'!U78&lt;&gt;"",'[2]Paste Sample IDs'!U78,"None")</f>
        <v>USDA1234</v>
      </c>
      <c r="C76" s="5" t="str">
        <f>'[2]Paste Sample IDs'!T78</f>
        <v>G02</v>
      </c>
      <c r="D76" s="4">
        <f>IF(B76="None","",[2]Analysis!Z76)</f>
        <v>1654352.0633104595</v>
      </c>
      <c r="E76" s="3" t="str">
        <f t="shared" si="2"/>
        <v/>
      </c>
    </row>
    <row r="77" spans="2:5" ht="16">
      <c r="B77" s="3" t="str">
        <f>IF('[2]Paste Sample IDs'!U79&lt;&gt;"",'[2]Paste Sample IDs'!U79,"None")</f>
        <v>USDA1210</v>
      </c>
      <c r="C77" s="5" t="str">
        <f>'[2]Paste Sample IDs'!T79</f>
        <v>G03</v>
      </c>
      <c r="D77" s="4">
        <f>IF(B77="None","",[2]Analysis!Z77)</f>
        <v>1562351.1680013638</v>
      </c>
      <c r="E77" s="3" t="str">
        <f t="shared" si="2"/>
        <v/>
      </c>
    </row>
    <row r="78" spans="2:5" ht="16">
      <c r="B78" s="3" t="str">
        <f>IF('[2]Paste Sample IDs'!U80&lt;&gt;"",'[2]Paste Sample IDs'!U80,"None")</f>
        <v>USDA1185</v>
      </c>
      <c r="C78" s="5" t="str">
        <f>'[2]Paste Sample IDs'!T80</f>
        <v>G04</v>
      </c>
      <c r="D78" s="4">
        <f>IF(B78="None","",[2]Analysis!Z78)</f>
        <v>10623886.100409441</v>
      </c>
      <c r="E78" s="3" t="str">
        <f t="shared" si="2"/>
        <v/>
      </c>
    </row>
    <row r="79" spans="2:5" ht="16">
      <c r="B79" s="3" t="str">
        <f>IF('[2]Paste Sample IDs'!U81&lt;&gt;"",'[2]Paste Sample IDs'!U81,"None")</f>
        <v>USDA1414</v>
      </c>
      <c r="C79" s="5" t="str">
        <f>'[2]Paste Sample IDs'!T81</f>
        <v>G05</v>
      </c>
      <c r="D79" s="4">
        <f>IF(B79="None","",[2]Analysis!Z79)</f>
        <v>50986.753310092521</v>
      </c>
      <c r="E79" s="3" t="str">
        <f t="shared" si="2"/>
        <v/>
      </c>
    </row>
    <row r="80" spans="2:5" ht="16">
      <c r="B80" s="3" t="str">
        <f>IF('[2]Paste Sample IDs'!U82&lt;&gt;"",'[2]Paste Sample IDs'!U82,"None")</f>
        <v>USDA1303</v>
      </c>
      <c r="C80" s="5" t="str">
        <f>'[2]Paste Sample IDs'!T82</f>
        <v>G06</v>
      </c>
      <c r="D80" s="4">
        <f>IF(B80="None","",[2]Analysis!Z80)</f>
        <v>420530.31828005175</v>
      </c>
      <c r="E80" s="3" t="str">
        <f t="shared" si="2"/>
        <v/>
      </c>
    </row>
    <row r="81" spans="2:5" ht="16">
      <c r="B81" s="3" t="str">
        <f>IF('[2]Paste Sample IDs'!U83&lt;&gt;"",'[2]Paste Sample IDs'!U83,"None")</f>
        <v>USDA1182</v>
      </c>
      <c r="C81" s="5" t="str">
        <f>'[2]Paste Sample IDs'!T83</f>
        <v>G07</v>
      </c>
      <c r="D81" s="4">
        <f>IF(B81="None","",[2]Analysis!Z81)</f>
        <v>868099.47460849828</v>
      </c>
      <c r="E81" s="3" t="str">
        <f t="shared" si="2"/>
        <v/>
      </c>
    </row>
    <row r="82" spans="2:5" ht="16">
      <c r="B82" s="3" t="str">
        <f>IF('[2]Paste Sample IDs'!U84&lt;&gt;"",'[2]Paste Sample IDs'!U84,"None")</f>
        <v>USDA1429</v>
      </c>
      <c r="C82" s="5" t="str">
        <f>'[2]Paste Sample IDs'!T84</f>
        <v>G08</v>
      </c>
      <c r="D82" s="4">
        <f>IF(B82="None","",[2]Analysis!Z82)</f>
        <v>2317310.727547837</v>
      </c>
      <c r="E82" s="3" t="str">
        <f t="shared" si="2"/>
        <v/>
      </c>
    </row>
    <row r="83" spans="2:5" ht="16">
      <c r="B83" s="3" t="str">
        <f>IF('[2]Paste Sample IDs'!U85&lt;&gt;"",'[2]Paste Sample IDs'!U85,"None")</f>
        <v>USDA1257</v>
      </c>
      <c r="C83" s="5" t="str">
        <f>'[2]Paste Sample IDs'!T85</f>
        <v>G09</v>
      </c>
      <c r="D83" s="4">
        <f>IF(B83="None","",[2]Analysis!Z83)</f>
        <v>780115.47608085943</v>
      </c>
      <c r="E83" s="3" t="str">
        <f t="shared" si="2"/>
        <v/>
      </c>
    </row>
    <row r="84" spans="2:5" ht="16">
      <c r="B84" s="3" t="str">
        <f>IF('[2]Paste Sample IDs'!U86&lt;&gt;"",'[2]Paste Sample IDs'!U86,"None")</f>
        <v>USDA1379</v>
      </c>
      <c r="C84" s="5" t="str">
        <f>'[2]Paste Sample IDs'!T86</f>
        <v>G10</v>
      </c>
      <c r="D84" s="4">
        <f>IF(B84="None","",[2]Analysis!Z84)</f>
        <v>347500.44188231824</v>
      </c>
      <c r="E84" s="3" t="str">
        <f t="shared" si="2"/>
        <v/>
      </c>
    </row>
    <row r="85" spans="2:5" ht="16">
      <c r="B85" s="3" t="str">
        <f>IF('[2]Paste Sample IDs'!U87&lt;&gt;"",'[2]Paste Sample IDs'!U87,"None")</f>
        <v>USDA1311</v>
      </c>
      <c r="C85" s="5" t="str">
        <f>'[2]Paste Sample IDs'!T87</f>
        <v>G11</v>
      </c>
      <c r="D85" s="4">
        <f>IF(B85="None","",[2]Analysis!Z85)</f>
        <v>742339.72563205939</v>
      </c>
      <c r="E85" s="3" t="str">
        <f t="shared" si="2"/>
        <v/>
      </c>
    </row>
    <row r="86" spans="2:5" ht="16">
      <c r="B86" s="3" t="str">
        <f>IF('[2]Paste Sample IDs'!U88&lt;&gt;"",'[2]Paste Sample IDs'!U88,"None")</f>
        <v>USDA1358</v>
      </c>
      <c r="C86" s="5" t="str">
        <f>'[2]Paste Sample IDs'!T88</f>
        <v>G12</v>
      </c>
      <c r="D86" s="4">
        <f>IF(B86="None","",[2]Analysis!Z86)</f>
        <v>1105610.7928901208</v>
      </c>
      <c r="E86" s="3" t="str">
        <f t="shared" si="2"/>
        <v/>
      </c>
    </row>
    <row r="87" spans="2:5" ht="16">
      <c r="B87" s="3" t="str">
        <f>IF('[2]Paste Sample IDs'!U89&lt;&gt;"",'[2]Paste Sample IDs'!U89,"None")</f>
        <v>USDA1378</v>
      </c>
      <c r="C87" s="5" t="str">
        <f>'[2]Paste Sample IDs'!T89</f>
        <v>H01</v>
      </c>
      <c r="D87" s="4">
        <f>IF(B87="None","",[2]Analysis!Z87)</f>
        <v>30277.95954141951</v>
      </c>
      <c r="E87" s="3" t="str">
        <f t="shared" si="2"/>
        <v/>
      </c>
    </row>
    <row r="88" spans="2:5" ht="16">
      <c r="B88" s="3" t="str">
        <f>IF('[2]Paste Sample IDs'!U90&lt;&gt;"",'[2]Paste Sample IDs'!U90,"None")</f>
        <v>USDA1403</v>
      </c>
      <c r="C88" s="5" t="str">
        <f>'[2]Paste Sample IDs'!T90</f>
        <v>H02</v>
      </c>
      <c r="D88" s="4">
        <f>IF(B88="None","",[2]Analysis!Z88)</f>
        <v>1051051.3593040572</v>
      </c>
      <c r="E88" s="3" t="str">
        <f t="shared" si="2"/>
        <v/>
      </c>
    </row>
    <row r="89" spans="2:5" ht="16">
      <c r="B89" s="3" t="str">
        <f>IF('[2]Paste Sample IDs'!U91&lt;&gt;"",'[2]Paste Sample IDs'!U91,"None")</f>
        <v>USDA1205</v>
      </c>
      <c r="C89" s="5" t="str">
        <f>'[2]Paste Sample IDs'!T91</f>
        <v>H03</v>
      </c>
      <c r="D89" s="4">
        <f>IF(B89="None","",[2]Analysis!Z89)</f>
        <v>946827.1046995311</v>
      </c>
      <c r="E89" s="3" t="str">
        <f t="shared" si="2"/>
        <v/>
      </c>
    </row>
    <row r="90" spans="2:5" ht="16">
      <c r="B90" s="3" t="str">
        <f>IF('[2]Paste Sample IDs'!U92&lt;&gt;"",'[2]Paste Sample IDs'!U92,"None")</f>
        <v>USDA1488</v>
      </c>
      <c r="C90" s="5" t="str">
        <f>'[2]Paste Sample IDs'!T92</f>
        <v>H04</v>
      </c>
      <c r="D90" s="4">
        <f>IF(B90="None","",[2]Analysis!Z90)</f>
        <v>2.45743955491097</v>
      </c>
      <c r="E90" s="3" t="str">
        <f t="shared" si="2"/>
        <v>Very low copy number: assay performance unknown</v>
      </c>
    </row>
    <row r="91" spans="2:5" ht="16">
      <c r="B91" s="3" t="str">
        <f>IF('[2]Paste Sample IDs'!U93&lt;&gt;"",'[2]Paste Sample IDs'!U93,"None")</f>
        <v>USDA1458</v>
      </c>
      <c r="C91" s="5" t="str">
        <f>'[2]Paste Sample IDs'!T93</f>
        <v>H05</v>
      </c>
      <c r="D91" s="4">
        <f>IF(B91="None","",[2]Analysis!Z91)</f>
        <v>258642.42714547983</v>
      </c>
      <c r="E91" s="3" t="str">
        <f t="shared" si="2"/>
        <v/>
      </c>
    </row>
    <row r="92" spans="2:5" ht="16">
      <c r="B92" s="3" t="str">
        <f>IF('[2]Paste Sample IDs'!U94&lt;&gt;"",'[2]Paste Sample IDs'!U94,"None")</f>
        <v>USDA1447</v>
      </c>
      <c r="C92" s="5" t="str">
        <f>'[2]Paste Sample IDs'!T94</f>
        <v>H06</v>
      </c>
      <c r="D92" s="4">
        <f>IF(B92="None","",[2]Analysis!Z92)</f>
        <v>2341245.3825965803</v>
      </c>
      <c r="E92" s="3" t="str">
        <f t="shared" si="2"/>
        <v/>
      </c>
    </row>
    <row r="93" spans="2:5" ht="16">
      <c r="B93" s="3" t="str">
        <f>IF('[2]Paste Sample IDs'!U95&lt;&gt;"",'[2]Paste Sample IDs'!U95,"None")</f>
        <v>USDA808</v>
      </c>
      <c r="C93" s="5" t="str">
        <f>'[2]Paste Sample IDs'!T95</f>
        <v>H07</v>
      </c>
      <c r="D93" s="4">
        <f>IF(B93="None","",[2]Analysis!Z93)</f>
        <v>667511.88355692511</v>
      </c>
      <c r="E93" s="3" t="str">
        <f t="shared" si="2"/>
        <v/>
      </c>
    </row>
    <row r="94" spans="2:5" ht="16">
      <c r="B94" s="3" t="str">
        <f>IF('[2]Paste Sample IDs'!U96&lt;&gt;"",'[2]Paste Sample IDs'!U96,"None")</f>
        <v>USDA1224</v>
      </c>
      <c r="C94" s="5" t="str">
        <f>'[2]Paste Sample IDs'!T96</f>
        <v>H08</v>
      </c>
      <c r="D94" s="4">
        <f>IF(B94="None","",[2]Analysis!Z94)</f>
        <v>1615102.3840580017</v>
      </c>
      <c r="E94" s="3" t="str">
        <f t="shared" si="2"/>
        <v/>
      </c>
    </row>
    <row r="95" spans="2:5" ht="16">
      <c r="B95" s="3" t="str">
        <f>IF('[2]Paste Sample IDs'!U98&lt;&gt;"",'[2]Paste Sample IDs'!U98,"None")</f>
        <v>USDA1275</v>
      </c>
      <c r="C95" s="5" t="str">
        <f>'[2]Paste Sample IDs'!T98</f>
        <v>H10</v>
      </c>
      <c r="D95" s="4">
        <f>IF(B95="None","",[2]Analysis!Z96)</f>
        <v>8213056.4284962863</v>
      </c>
      <c r="E95" s="3" t="str">
        <f t="shared" si="2"/>
        <v/>
      </c>
    </row>
    <row r="96" spans="2:5" ht="16">
      <c r="B96" s="3" t="str">
        <f>IF('[2]Paste Sample IDs'!U99&lt;&gt;"",'[2]Paste Sample IDs'!U99,"None")</f>
        <v>USDA1398</v>
      </c>
      <c r="C96" s="5" t="str">
        <f>'[2]Paste Sample IDs'!T99</f>
        <v>H11</v>
      </c>
      <c r="D96" s="4">
        <f>IF(B96="None","",[2]Analysis!Z97)</f>
        <v>86809.382432345184</v>
      </c>
      <c r="E96" s="3" t="str">
        <f t="shared" si="2"/>
        <v/>
      </c>
    </row>
    <row r="97" spans="2:5" ht="16">
      <c r="B97" s="3" t="str">
        <f>IF('[2]Paste Sample IDs'!U100&lt;&gt;"",'[2]Paste Sample IDs'!U100,"None")</f>
        <v>USDA1353</v>
      </c>
      <c r="C97" s="5" t="str">
        <f>'[2]Paste Sample IDs'!T100</f>
        <v>H12</v>
      </c>
      <c r="D97" s="4">
        <f>IF(B97="None","",[2]Analysis!Z98)</f>
        <v>1706983.2963205164</v>
      </c>
      <c r="E97" s="3" t="str">
        <f t="shared" si="2"/>
        <v/>
      </c>
    </row>
    <row r="98" spans="2:5" ht="16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234A-F678-4749-B41A-89998194F649}">
  <sheetPr>
    <pageSetUpPr fitToPage="1"/>
  </sheetPr>
  <dimension ref="B1:E98"/>
  <sheetViews>
    <sheetView topLeftCell="A23" workbookViewId="0">
      <selection activeCell="H71" sqref="H71"/>
    </sheetView>
  </sheetViews>
  <sheetFormatPr baseColWidth="10" defaultRowHeight="15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>
      <c r="B1" s="9" t="s">
        <v>5</v>
      </c>
      <c r="C1" s="8"/>
      <c r="D1" s="9" t="s">
        <v>4</v>
      </c>
      <c r="E1" s="8" t="str">
        <f>IF('[3]Paste Sample IDs'!U1&lt;&gt;"",'[3]Paste Sample IDs'!U1,"None")</f>
        <v>Noyes_013_DNA_025_qMQC</v>
      </c>
    </row>
    <row r="2" spans="2:5" ht="16">
      <c r="B2" s="8"/>
      <c r="C2" s="8"/>
      <c r="D2" s="8"/>
      <c r="E2" s="8"/>
    </row>
    <row r="3" spans="2:5" ht="16">
      <c r="B3" s="6" t="s">
        <v>3</v>
      </c>
      <c r="C3" s="7" t="s">
        <v>2</v>
      </c>
      <c r="D3" s="7" t="s">
        <v>1</v>
      </c>
      <c r="E3" s="6" t="s">
        <v>0</v>
      </c>
    </row>
    <row r="4" spans="2:5" ht="16">
      <c r="B4" s="3" t="str">
        <f>IF('[3]Paste Sample IDs'!U5&lt;&gt;"",'[3]Paste Sample IDs'!U5,"None")</f>
        <v>USDA1197</v>
      </c>
      <c r="C4" s="5" t="str">
        <f>'[3]Paste Sample IDs'!T5</f>
        <v>A01</v>
      </c>
      <c r="D4" s="4">
        <f>IF(B4="None","",[3]Analysis!Z3)</f>
        <v>1219883.7152216977</v>
      </c>
      <c r="E4" s="3" t="str">
        <f t="shared" ref="E4:E35" si="0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>
      <c r="B5" s="3" t="str">
        <f>IF('[3]Paste Sample IDs'!U6&lt;&gt;"",'[3]Paste Sample IDs'!U6,"None")</f>
        <v>USDA1283</v>
      </c>
      <c r="C5" s="5" t="str">
        <f>'[3]Paste Sample IDs'!T6</f>
        <v>A02</v>
      </c>
      <c r="D5" s="4">
        <f>IF(B5="None","",[3]Analysis!Z4)</f>
        <v>1710758.1918459709</v>
      </c>
      <c r="E5" s="3" t="str">
        <f t="shared" si="0"/>
        <v/>
      </c>
    </row>
    <row r="6" spans="2:5" ht="16">
      <c r="B6" s="3" t="str">
        <f>IF('[3]Paste Sample IDs'!U8&lt;&gt;"",'[3]Paste Sample IDs'!U8,"None")</f>
        <v>USDA1241</v>
      </c>
      <c r="C6" s="5" t="str">
        <f>'[3]Paste Sample IDs'!T8</f>
        <v>A04</v>
      </c>
      <c r="D6" s="4">
        <f>IF(B6="None","",[3]Analysis!Z6)</f>
        <v>3724021.2552303993</v>
      </c>
      <c r="E6" s="3" t="str">
        <f t="shared" si="0"/>
        <v/>
      </c>
    </row>
    <row r="7" spans="2:5" ht="16">
      <c r="B7" s="3" t="str">
        <f>IF('[3]Paste Sample IDs'!U9&lt;&gt;"",'[3]Paste Sample IDs'!U9,"None")</f>
        <v>USDA1268</v>
      </c>
      <c r="C7" s="5" t="str">
        <f>'[3]Paste Sample IDs'!T9</f>
        <v>A05</v>
      </c>
      <c r="D7" s="4">
        <f>IF(B7="None","",[3]Analysis!Z7)</f>
        <v>1400232.628402821</v>
      </c>
      <c r="E7" s="3" t="str">
        <f t="shared" si="0"/>
        <v/>
      </c>
    </row>
    <row r="8" spans="2:5" ht="16">
      <c r="B8" s="3" t="str">
        <f>IF('[3]Paste Sample IDs'!U10&lt;&gt;"",'[3]Paste Sample IDs'!U10,"None")</f>
        <v>USDA1312</v>
      </c>
      <c r="C8" s="5" t="str">
        <f>'[3]Paste Sample IDs'!T10</f>
        <v>A06</v>
      </c>
      <c r="D8" s="4">
        <f>IF(B8="None","",[3]Analysis!Z8)</f>
        <v>655860.52379109582</v>
      </c>
      <c r="E8" s="3" t="str">
        <f t="shared" si="0"/>
        <v/>
      </c>
    </row>
    <row r="9" spans="2:5" ht="16">
      <c r="B9" s="3" t="str">
        <f>IF('[3]Paste Sample IDs'!U11&lt;&gt;"",'[3]Paste Sample IDs'!U11,"None")</f>
        <v>USDA1117</v>
      </c>
      <c r="C9" s="5" t="str">
        <f>'[3]Paste Sample IDs'!T11</f>
        <v>A07</v>
      </c>
      <c r="D9" s="4">
        <f>IF(B9="None","",[3]Analysis!Z9)</f>
        <v>3094747.8990348806</v>
      </c>
      <c r="E9" s="3" t="str">
        <f t="shared" si="0"/>
        <v/>
      </c>
    </row>
    <row r="10" spans="2:5" ht="16">
      <c r="B10" s="3" t="str">
        <f>IF('[3]Paste Sample IDs'!U12&lt;&gt;"",'[3]Paste Sample IDs'!U12,"None")</f>
        <v>USDA1411</v>
      </c>
      <c r="C10" s="5" t="str">
        <f>'[3]Paste Sample IDs'!T12</f>
        <v>A08</v>
      </c>
      <c r="D10" s="4">
        <f>IF(B10="None","",[3]Analysis!Z10)</f>
        <v>135948.97499552494</v>
      </c>
      <c r="E10" s="3" t="str">
        <f t="shared" si="0"/>
        <v/>
      </c>
    </row>
    <row r="11" spans="2:5" ht="16">
      <c r="B11" s="3" t="str">
        <f>IF('[3]Paste Sample IDs'!U13&lt;&gt;"",'[3]Paste Sample IDs'!U13,"None")</f>
        <v>USDA1346</v>
      </c>
      <c r="C11" s="5" t="str">
        <f>'[3]Paste Sample IDs'!T13</f>
        <v>A09</v>
      </c>
      <c r="D11" s="4">
        <f>IF(B11="None","",[3]Analysis!Z11)</f>
        <v>3023505.2475712784</v>
      </c>
      <c r="E11" s="3" t="str">
        <f t="shared" si="0"/>
        <v/>
      </c>
    </row>
    <row r="12" spans="2:5" ht="16">
      <c r="B12" s="3" t="str">
        <f>IF('[3]Paste Sample IDs'!U14&lt;&gt;"",'[3]Paste Sample IDs'!U14,"None")</f>
        <v>USDA1445</v>
      </c>
      <c r="C12" s="5" t="str">
        <f>'[3]Paste Sample IDs'!T14</f>
        <v>A10</v>
      </c>
      <c r="D12" s="4">
        <f>IF(B12="None","",[3]Analysis!Z12)</f>
        <v>1944622.5478907924</v>
      </c>
      <c r="E12" s="3" t="str">
        <f t="shared" si="0"/>
        <v/>
      </c>
    </row>
    <row r="13" spans="2:5" ht="16">
      <c r="B13" s="3" t="str">
        <f>IF('[3]Paste Sample IDs'!U15&lt;&gt;"",'[3]Paste Sample IDs'!U15,"None")</f>
        <v>USDA1440</v>
      </c>
      <c r="C13" s="5" t="str">
        <f>'[3]Paste Sample IDs'!T15</f>
        <v>A11</v>
      </c>
      <c r="D13" s="4">
        <f>IF(B13="None","",[3]Analysis!Z13)</f>
        <v>5925949.686742981</v>
      </c>
      <c r="E13" s="3" t="str">
        <f t="shared" si="0"/>
        <v/>
      </c>
    </row>
    <row r="14" spans="2:5" ht="16">
      <c r="B14" s="3" t="str">
        <f>IF('[3]Paste Sample IDs'!U16&lt;&gt;"",'[3]Paste Sample IDs'!U16,"None")</f>
        <v>USDA1324</v>
      </c>
      <c r="C14" s="5" t="str">
        <f>'[3]Paste Sample IDs'!T16</f>
        <v>A12</v>
      </c>
      <c r="D14" s="4">
        <f>IF(B14="None","",[3]Analysis!Z14)</f>
        <v>805524.36993575154</v>
      </c>
      <c r="E14" s="3" t="str">
        <f t="shared" si="0"/>
        <v/>
      </c>
    </row>
    <row r="15" spans="2:5" ht="16">
      <c r="B15" s="3" t="str">
        <f>IF('[3]Paste Sample IDs'!U17&lt;&gt;"",'[3]Paste Sample IDs'!U17,"None")</f>
        <v>USDA1188</v>
      </c>
      <c r="C15" s="5" t="str">
        <f>'[3]Paste Sample IDs'!T17</f>
        <v>B01</v>
      </c>
      <c r="D15" s="4">
        <f>IF(B15="None","",[3]Analysis!Z15)</f>
        <v>1203316.8320347727</v>
      </c>
      <c r="E15" s="3" t="str">
        <f t="shared" si="0"/>
        <v/>
      </c>
    </row>
    <row r="16" spans="2:5" ht="16">
      <c r="B16" s="3" t="str">
        <f>IF('[3]Paste Sample IDs'!U18&lt;&gt;"",'[3]Paste Sample IDs'!U18,"None")</f>
        <v>USDA1103</v>
      </c>
      <c r="C16" s="5" t="str">
        <f>'[3]Paste Sample IDs'!T18</f>
        <v>B02</v>
      </c>
      <c r="D16" s="4">
        <f>IF(B16="None","",[3]Analysis!Z16)</f>
        <v>534920.05820344388</v>
      </c>
      <c r="E16" s="3" t="str">
        <f t="shared" si="0"/>
        <v/>
      </c>
    </row>
    <row r="17" spans="2:5" ht="16">
      <c r="B17" s="3" t="str">
        <f>IF('[3]Paste Sample IDs'!U19&lt;&gt;"",'[3]Paste Sample IDs'!U19,"None")</f>
        <v>USDA1271</v>
      </c>
      <c r="C17" s="5" t="str">
        <f>'[3]Paste Sample IDs'!T19</f>
        <v>B03</v>
      </c>
      <c r="D17" s="4">
        <f>IF(B17="None","",[3]Analysis!Z17)</f>
        <v>1140421.3068023229</v>
      </c>
      <c r="E17" s="3" t="str">
        <f t="shared" si="0"/>
        <v/>
      </c>
    </row>
    <row r="18" spans="2:5" ht="16">
      <c r="B18" s="3" t="str">
        <f>IF('[3]Paste Sample IDs'!U20&lt;&gt;"",'[3]Paste Sample IDs'!U20,"None")</f>
        <v>USDA1370</v>
      </c>
      <c r="C18" s="5" t="str">
        <f>'[3]Paste Sample IDs'!T20</f>
        <v>B04</v>
      </c>
      <c r="D18" s="4">
        <f>IF(B18="None","",[3]Analysis!Z18)</f>
        <v>362604.53898662265</v>
      </c>
      <c r="E18" s="3" t="str">
        <f t="shared" si="0"/>
        <v/>
      </c>
    </row>
    <row r="19" spans="2:5" ht="16">
      <c r="B19" s="3" t="str">
        <f>IF('[3]Paste Sample IDs'!U21&lt;&gt;"",'[3]Paste Sample IDs'!U21,"None")</f>
        <v>USDA1049</v>
      </c>
      <c r="C19" s="5" t="str">
        <f>'[3]Paste Sample IDs'!T21</f>
        <v>B05</v>
      </c>
      <c r="D19" s="4">
        <f>IF(B19="None","",[3]Analysis!Z19)</f>
        <v>4239412.9510389892</v>
      </c>
      <c r="E19" s="3" t="str">
        <f t="shared" si="0"/>
        <v/>
      </c>
    </row>
    <row r="20" spans="2:5" ht="16">
      <c r="B20" s="3" t="str">
        <f>IF('[3]Paste Sample IDs'!U22&lt;&gt;"",'[3]Paste Sample IDs'!U22,"None")</f>
        <v>USDA999</v>
      </c>
      <c r="C20" s="5" t="str">
        <f>'[3]Paste Sample IDs'!T22</f>
        <v>B06</v>
      </c>
      <c r="D20" s="4">
        <f>IF(B20="None","",[3]Analysis!Z20)</f>
        <v>2120168.8095625001</v>
      </c>
      <c r="E20" s="3" t="str">
        <f t="shared" si="0"/>
        <v/>
      </c>
    </row>
    <row r="21" spans="2:5" ht="16">
      <c r="B21" s="3" t="str">
        <f>IF('[3]Paste Sample IDs'!U23&lt;&gt;"",'[3]Paste Sample IDs'!U23,"None")</f>
        <v>USDA1418</v>
      </c>
      <c r="C21" s="5" t="str">
        <f>'[3]Paste Sample IDs'!T23</f>
        <v>B07</v>
      </c>
      <c r="D21" s="4">
        <f>IF(B21="None","",[3]Analysis!Z21)</f>
        <v>1754672.8909219776</v>
      </c>
      <c r="E21" s="3" t="str">
        <f t="shared" si="0"/>
        <v/>
      </c>
    </row>
    <row r="22" spans="2:5" ht="16">
      <c r="B22" s="3" t="str">
        <f>IF('[3]Paste Sample IDs'!U24&lt;&gt;"",'[3]Paste Sample IDs'!U24,"None")</f>
        <v>USDA1442</v>
      </c>
      <c r="C22" s="5" t="str">
        <f>'[3]Paste Sample IDs'!T24</f>
        <v>B08</v>
      </c>
      <c r="D22" s="4">
        <f>IF(B22="None","",[3]Analysis!Z22)</f>
        <v>962232.76291485305</v>
      </c>
      <c r="E22" s="3" t="str">
        <f t="shared" si="0"/>
        <v/>
      </c>
    </row>
    <row r="23" spans="2:5" ht="16">
      <c r="B23" s="3" t="str">
        <f>IF('[3]Paste Sample IDs'!U25&lt;&gt;"",'[3]Paste Sample IDs'!U25,"None")</f>
        <v>USDA1306</v>
      </c>
      <c r="C23" s="5" t="str">
        <f>'[3]Paste Sample IDs'!T25</f>
        <v>B09</v>
      </c>
      <c r="D23" s="4">
        <f>IF(B23="None","",[3]Analysis!Z23)</f>
        <v>299055.92957244348</v>
      </c>
      <c r="E23" s="3" t="str">
        <f t="shared" si="0"/>
        <v/>
      </c>
    </row>
    <row r="24" spans="2:5" ht="16">
      <c r="B24" s="3" t="str">
        <f>IF('[3]Paste Sample IDs'!U26&lt;&gt;"",'[3]Paste Sample IDs'!U26,"None")</f>
        <v>USDA1223</v>
      </c>
      <c r="C24" s="5" t="str">
        <f>'[3]Paste Sample IDs'!T26</f>
        <v>B10</v>
      </c>
      <c r="D24" s="4">
        <f>IF(B24="None","",[3]Analysis!Z24)</f>
        <v>396656.18623533723</v>
      </c>
      <c r="E24" s="3" t="str">
        <f t="shared" si="0"/>
        <v/>
      </c>
    </row>
    <row r="25" spans="2:5" ht="16">
      <c r="B25" s="3" t="str">
        <f>IF('[3]Paste Sample IDs'!U27&lt;&gt;"",'[3]Paste Sample IDs'!U27,"None")</f>
        <v>USDA1352</v>
      </c>
      <c r="C25" s="5" t="str">
        <f>'[3]Paste Sample IDs'!T27</f>
        <v>B11</v>
      </c>
      <c r="D25" s="4">
        <f>IF(B25="None","",[3]Analysis!Z25)</f>
        <v>797953.32741130656</v>
      </c>
      <c r="E25" s="3" t="str">
        <f t="shared" si="0"/>
        <v/>
      </c>
    </row>
    <row r="26" spans="2:5" ht="16">
      <c r="B26" s="3" t="str">
        <f>IF('[3]Paste Sample IDs'!U28&lt;&gt;"",'[3]Paste Sample IDs'!U28,"None")</f>
        <v>USDA1332</v>
      </c>
      <c r="C26" s="5" t="str">
        <f>'[3]Paste Sample IDs'!T28</f>
        <v>B12</v>
      </c>
      <c r="D26" s="4">
        <f>IF(B26="None","",[3]Analysis!Z26)</f>
        <v>1090002.2801326539</v>
      </c>
      <c r="E26" s="3" t="str">
        <f t="shared" si="0"/>
        <v/>
      </c>
    </row>
    <row r="27" spans="2:5" ht="16">
      <c r="B27" s="3" t="str">
        <f>IF('[3]Paste Sample IDs'!U29&lt;&gt;"",'[3]Paste Sample IDs'!U29,"None")</f>
        <v>USDA1040</v>
      </c>
      <c r="C27" s="5" t="str">
        <f>'[3]Paste Sample IDs'!T29</f>
        <v>C01</v>
      </c>
      <c r="D27" s="4">
        <f>IF(B27="None","",[3]Analysis!Z27)</f>
        <v>3892326.4631705754</v>
      </c>
      <c r="E27" s="3" t="str">
        <f t="shared" si="0"/>
        <v/>
      </c>
    </row>
    <row r="28" spans="2:5" ht="16">
      <c r="B28" s="3" t="str">
        <f>IF('[3]Paste Sample IDs'!U30&lt;&gt;"",'[3]Paste Sample IDs'!U30,"None")</f>
        <v>USDA1195</v>
      </c>
      <c r="C28" s="5" t="str">
        <f>'[3]Paste Sample IDs'!T30</f>
        <v>C02</v>
      </c>
      <c r="D28" s="4">
        <f>IF(B28="None","",[3]Analysis!Z28)</f>
        <v>2445627.139010957</v>
      </c>
      <c r="E28" s="3" t="str">
        <f t="shared" si="0"/>
        <v/>
      </c>
    </row>
    <row r="29" spans="2:5" ht="16">
      <c r="B29" s="3" t="str">
        <f>IF('[3]Paste Sample IDs'!U31&lt;&gt;"",'[3]Paste Sample IDs'!U31,"None")</f>
        <v>USDA1464</v>
      </c>
      <c r="C29" s="5" t="str">
        <f>'[3]Paste Sample IDs'!T31</f>
        <v>C03</v>
      </c>
      <c r="D29" s="4">
        <f>IF(B29="None","",[3]Analysis!Z29)</f>
        <v>138861.94923777698</v>
      </c>
      <c r="E29" s="3" t="str">
        <f t="shared" si="0"/>
        <v/>
      </c>
    </row>
    <row r="30" spans="2:5" ht="16">
      <c r="B30" s="3" t="str">
        <f>IF('[3]Paste Sample IDs'!U32&lt;&gt;"",'[3]Paste Sample IDs'!U32,"None")</f>
        <v>USDA1396</v>
      </c>
      <c r="C30" s="5" t="str">
        <f>'[3]Paste Sample IDs'!T32</f>
        <v>C04</v>
      </c>
      <c r="D30" s="4">
        <f>IF(B30="None","",[3]Analysis!Z30)</f>
        <v>1127479.3243593986</v>
      </c>
      <c r="E30" s="3" t="str">
        <f t="shared" si="0"/>
        <v/>
      </c>
    </row>
    <row r="31" spans="2:5" ht="16">
      <c r="B31" s="3" t="str">
        <f>IF('[3]Paste Sample IDs'!U33&lt;&gt;"",'[3]Paste Sample IDs'!U33,"None")</f>
        <v>USDA1405</v>
      </c>
      <c r="C31" s="5" t="str">
        <f>'[3]Paste Sample IDs'!T33</f>
        <v>C05</v>
      </c>
      <c r="D31" s="4">
        <f>IF(B31="None","",[3]Analysis!Z31)</f>
        <v>357151.02398748574</v>
      </c>
      <c r="E31" s="3" t="str">
        <f t="shared" si="0"/>
        <v/>
      </c>
    </row>
    <row r="32" spans="2:5" ht="16">
      <c r="B32" s="3" t="str">
        <f>IF('[3]Paste Sample IDs'!U34&lt;&gt;"",'[3]Paste Sample IDs'!U34,"None")</f>
        <v>USDA1337</v>
      </c>
      <c r="C32" s="5" t="str">
        <f>'[3]Paste Sample IDs'!T34</f>
        <v>C06</v>
      </c>
      <c r="D32" s="4">
        <f>IF(B32="None","",[3]Analysis!Z32)</f>
        <v>468554.92847298417</v>
      </c>
      <c r="E32" s="3" t="str">
        <f t="shared" si="0"/>
        <v/>
      </c>
    </row>
    <row r="33" spans="2:5" ht="16">
      <c r="B33" s="3" t="str">
        <f>IF('[3]Paste Sample IDs'!U35&lt;&gt;"",'[3]Paste Sample IDs'!U35,"None")</f>
        <v>USDA1250</v>
      </c>
      <c r="C33" s="5" t="str">
        <f>'[3]Paste Sample IDs'!T35</f>
        <v>C07</v>
      </c>
      <c r="D33" s="4">
        <f>IF(B33="None","",[3]Analysis!Z33)</f>
        <v>427938.44251796434</v>
      </c>
      <c r="E33" s="3" t="str">
        <f t="shared" si="0"/>
        <v/>
      </c>
    </row>
    <row r="34" spans="2:5" ht="16">
      <c r="B34" s="3" t="str">
        <f>IF('[3]Paste Sample IDs'!U36&lt;&gt;"",'[3]Paste Sample IDs'!U36,"None")</f>
        <v>USDA1368</v>
      </c>
      <c r="C34" s="5" t="str">
        <f>'[3]Paste Sample IDs'!T36</f>
        <v>C08</v>
      </c>
      <c r="D34" s="4">
        <f>IF(B34="None","",[3]Analysis!Z34)</f>
        <v>50467.466372115341</v>
      </c>
      <c r="E34" s="3" t="str">
        <f t="shared" si="0"/>
        <v/>
      </c>
    </row>
    <row r="35" spans="2:5" ht="16">
      <c r="B35" s="3" t="str">
        <f>IF('[3]Paste Sample IDs'!U37&lt;&gt;"",'[3]Paste Sample IDs'!U37,"None")</f>
        <v>USDA1444</v>
      </c>
      <c r="C35" s="5" t="str">
        <f>'[3]Paste Sample IDs'!T37</f>
        <v>C09</v>
      </c>
      <c r="D35" s="4">
        <f>IF(B35="None","",[3]Analysis!Z35)</f>
        <v>2668583.8621011176</v>
      </c>
      <c r="E35" s="3" t="str">
        <f t="shared" si="0"/>
        <v/>
      </c>
    </row>
    <row r="36" spans="2:5" ht="16">
      <c r="B36" s="3" t="str">
        <f>IF('[3]Paste Sample IDs'!U38&lt;&gt;"",'[3]Paste Sample IDs'!U38,"None")</f>
        <v>USDA1460</v>
      </c>
      <c r="C36" s="5" t="str">
        <f>'[3]Paste Sample IDs'!T38</f>
        <v>C10</v>
      </c>
      <c r="D36" s="4">
        <f>IF(B36="None","",[3]Analysis!Z36)</f>
        <v>169903.17071675821</v>
      </c>
      <c r="E36" s="3" t="str">
        <f t="shared" ref="E36:E67" si="1"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>
      <c r="B37" s="3" t="str">
        <f>IF('[3]Paste Sample IDs'!U39&lt;&gt;"",'[3]Paste Sample IDs'!U39,"None")</f>
        <v>USDA934</v>
      </c>
      <c r="C37" s="5" t="str">
        <f>'[3]Paste Sample IDs'!T39</f>
        <v>C11</v>
      </c>
      <c r="D37" s="4">
        <f>IF(B37="None","",[3]Analysis!Z37)</f>
        <v>3787887.1729850671</v>
      </c>
      <c r="E37" s="3" t="str">
        <f t="shared" si="1"/>
        <v/>
      </c>
    </row>
    <row r="38" spans="2:5" ht="16">
      <c r="B38" s="3" t="str">
        <f>IF('[3]Paste Sample IDs'!U40&lt;&gt;"",'[3]Paste Sample IDs'!U40,"None")</f>
        <v>USDA953</v>
      </c>
      <c r="C38" s="5" t="str">
        <f>'[3]Paste Sample IDs'!T40</f>
        <v>C12</v>
      </c>
      <c r="D38" s="4">
        <f>IF(B38="None","",[3]Analysis!Z38)</f>
        <v>5865506.9337744927</v>
      </c>
      <c r="E38" s="3" t="str">
        <f t="shared" si="1"/>
        <v/>
      </c>
    </row>
    <row r="39" spans="2:5" ht="16">
      <c r="B39" s="3" t="str">
        <f>IF('[3]Paste Sample IDs'!U41&lt;&gt;"",'[3]Paste Sample IDs'!U41,"None")</f>
        <v>USDA1282</v>
      </c>
      <c r="C39" s="5" t="str">
        <f>'[3]Paste Sample IDs'!T41</f>
        <v>D01</v>
      </c>
      <c r="D39" s="4">
        <f>IF(B39="None","",[3]Analysis!Z39)</f>
        <v>2533486.4878614168</v>
      </c>
      <c r="E39" s="3" t="str">
        <f t="shared" si="1"/>
        <v/>
      </c>
    </row>
    <row r="40" spans="2:5" ht="16">
      <c r="B40" s="3" t="str">
        <f>IF('[3]Paste Sample IDs'!U42&lt;&gt;"",'[3]Paste Sample IDs'!U42,"None")</f>
        <v>USDA1313</v>
      </c>
      <c r="C40" s="5" t="str">
        <f>'[3]Paste Sample IDs'!T42</f>
        <v>D02</v>
      </c>
      <c r="D40" s="4">
        <f>IF(B40="None","",[3]Analysis!Z40)</f>
        <v>884648.49228307477</v>
      </c>
      <c r="E40" s="3" t="str">
        <f t="shared" si="1"/>
        <v/>
      </c>
    </row>
    <row r="41" spans="2:5" ht="16">
      <c r="B41" s="3" t="str">
        <f>IF('[3]Paste Sample IDs'!U43&lt;&gt;"",'[3]Paste Sample IDs'!U43,"None")</f>
        <v>USDA1451</v>
      </c>
      <c r="C41" s="5" t="str">
        <f>'[3]Paste Sample IDs'!T43</f>
        <v>D03</v>
      </c>
      <c r="D41" s="4">
        <f>IF(B41="None","",[3]Analysis!Z41)</f>
        <v>5575150.2956574392</v>
      </c>
      <c r="E41" s="3" t="str">
        <f t="shared" si="1"/>
        <v/>
      </c>
    </row>
    <row r="42" spans="2:5" ht="16">
      <c r="B42" s="3" t="str">
        <f>IF('[3]Paste Sample IDs'!U44&lt;&gt;"",'[3]Paste Sample IDs'!U44,"None")</f>
        <v>USDA1190</v>
      </c>
      <c r="C42" s="5" t="str">
        <f>'[3]Paste Sample IDs'!T44</f>
        <v>D04</v>
      </c>
      <c r="D42" s="4">
        <f>IF(B42="None","",[3]Analysis!Z42)</f>
        <v>238.38416377999863</v>
      </c>
      <c r="E42" s="3" t="str">
        <f t="shared" si="1"/>
        <v>Very low copy number: assay performance unknown</v>
      </c>
    </row>
    <row r="43" spans="2:5" ht="16">
      <c r="B43" s="3" t="str">
        <f>IF('[3]Paste Sample IDs'!U45&lt;&gt;"",'[3]Paste Sample IDs'!U45,"None")</f>
        <v>USDA1486</v>
      </c>
      <c r="C43" s="5" t="str">
        <f>'[3]Paste Sample IDs'!T45</f>
        <v>D05</v>
      </c>
      <c r="D43" s="4">
        <f>IF(B43="None","",[3]Analysis!Z43)</f>
        <v>293455898.94440883</v>
      </c>
      <c r="E43" s="3" t="str">
        <f t="shared" si="1"/>
        <v/>
      </c>
    </row>
    <row r="44" spans="2:5" ht="16">
      <c r="B44" s="3" t="str">
        <f>IF('[3]Paste Sample IDs'!U46&lt;&gt;"",'[3]Paste Sample IDs'!U46,"None")</f>
        <v>USDA1321</v>
      </c>
      <c r="C44" s="5" t="str">
        <f>'[3]Paste Sample IDs'!T46</f>
        <v>D06</v>
      </c>
      <c r="D44" s="4">
        <f>IF(B44="None","",[3]Analysis!Z44)</f>
        <v>1012271.3037161854</v>
      </c>
      <c r="E44" s="3" t="str">
        <f t="shared" si="1"/>
        <v/>
      </c>
    </row>
    <row r="45" spans="2:5" ht="16">
      <c r="B45" s="3" t="str">
        <f>IF('[3]Paste Sample IDs'!U47&lt;&gt;"",'[3]Paste Sample IDs'!U47,"None")</f>
        <v>USDA1201</v>
      </c>
      <c r="C45" s="5" t="str">
        <f>'[3]Paste Sample IDs'!T47</f>
        <v>D07</v>
      </c>
      <c r="D45" s="4">
        <f>IF(B45="None","",[3]Analysis!Z45)</f>
        <v>892253.47842245258</v>
      </c>
      <c r="E45" s="3" t="str">
        <f t="shared" si="1"/>
        <v/>
      </c>
    </row>
    <row r="46" spans="2:5" ht="16">
      <c r="B46" s="3" t="str">
        <f>IF('[3]Paste Sample IDs'!U48&lt;&gt;"",'[3]Paste Sample IDs'!U48,"None")</f>
        <v>USDA1262</v>
      </c>
      <c r="C46" s="5" t="str">
        <f>'[3]Paste Sample IDs'!T48</f>
        <v>D08</v>
      </c>
      <c r="D46" s="4">
        <f>IF(B46="None","",[3]Analysis!Z46)</f>
        <v>304056.59729423345</v>
      </c>
      <c r="E46" s="3" t="str">
        <f t="shared" si="1"/>
        <v/>
      </c>
    </row>
    <row r="47" spans="2:5" ht="16">
      <c r="B47" s="3" t="str">
        <f>IF('[3]Paste Sample IDs'!U49&lt;&gt;"",'[3]Paste Sample IDs'!U49,"None")</f>
        <v>USDA1317</v>
      </c>
      <c r="C47" s="5" t="str">
        <f>'[3]Paste Sample IDs'!T49</f>
        <v>D09</v>
      </c>
      <c r="D47" s="4">
        <f>IF(B47="None","",[3]Analysis!Z47)</f>
        <v>1272414.2822998576</v>
      </c>
      <c r="E47" s="3" t="str">
        <f t="shared" si="1"/>
        <v/>
      </c>
    </row>
    <row r="48" spans="2:5" ht="16">
      <c r="B48" s="3" t="str">
        <f>IF('[3]Paste Sample IDs'!U50&lt;&gt;"",'[3]Paste Sample IDs'!U50,"None")</f>
        <v>USDA1430</v>
      </c>
      <c r="C48" s="5" t="str">
        <f>'[3]Paste Sample IDs'!T50</f>
        <v>D10</v>
      </c>
      <c r="D48" s="4">
        <f>IF(B48="None","",[3]Analysis!Z48)</f>
        <v>8374499.159507948</v>
      </c>
      <c r="E48" s="3" t="str">
        <f t="shared" si="1"/>
        <v/>
      </c>
    </row>
    <row r="49" spans="2:5" ht="16">
      <c r="B49" s="3" t="str">
        <f>IF('[3]Paste Sample IDs'!U51&lt;&gt;"",'[3]Paste Sample IDs'!U51,"None")</f>
        <v>USDA1417</v>
      </c>
      <c r="C49" s="5" t="str">
        <f>'[3]Paste Sample IDs'!T51</f>
        <v>D11</v>
      </c>
      <c r="D49" s="4">
        <f>IF(B49="None","",[3]Analysis!Z49)</f>
        <v>4802715.7670819592</v>
      </c>
      <c r="E49" s="3" t="str">
        <f t="shared" si="1"/>
        <v/>
      </c>
    </row>
    <row r="50" spans="2:5" ht="16">
      <c r="B50" s="3" t="str">
        <f>IF('[3]Paste Sample IDs'!U52&lt;&gt;"",'[3]Paste Sample IDs'!U52,"None")</f>
        <v>USDA1381</v>
      </c>
      <c r="C50" s="5" t="str">
        <f>'[3]Paste Sample IDs'!T52</f>
        <v>D12</v>
      </c>
      <c r="D50" s="4">
        <f>IF(B50="None","",[3]Analysis!Z50)</f>
        <v>470676.50566965574</v>
      </c>
      <c r="E50" s="3" t="str">
        <f t="shared" si="1"/>
        <v/>
      </c>
    </row>
    <row r="51" spans="2:5" ht="16">
      <c r="B51" s="3" t="str">
        <f>IF('[3]Paste Sample IDs'!U53&lt;&gt;"",'[3]Paste Sample IDs'!U53,"None")</f>
        <v>USDA1308</v>
      </c>
      <c r="C51" s="5" t="str">
        <f>'[3]Paste Sample IDs'!T53</f>
        <v>E01</v>
      </c>
      <c r="D51" s="4">
        <f>IF(B51="None","",[3]Analysis!Z51)</f>
        <v>179396.80020488225</v>
      </c>
      <c r="E51" s="3" t="str">
        <f t="shared" si="1"/>
        <v/>
      </c>
    </row>
    <row r="52" spans="2:5" ht="16">
      <c r="B52" s="3" t="str">
        <f>IF('[3]Paste Sample IDs'!U54&lt;&gt;"",'[3]Paste Sample IDs'!U54,"None")</f>
        <v>USDA1406</v>
      </c>
      <c r="C52" s="5" t="str">
        <f>'[3]Paste Sample IDs'!T54</f>
        <v>E02</v>
      </c>
      <c r="D52" s="4">
        <f>IF(B52="None","",[3]Analysis!Z52)</f>
        <v>1890990.0979197368</v>
      </c>
      <c r="E52" s="3" t="str">
        <f t="shared" si="1"/>
        <v/>
      </c>
    </row>
    <row r="53" spans="2:5" ht="16">
      <c r="B53" s="3" t="str">
        <f>IF('[3]Paste Sample IDs'!U55&lt;&gt;"",'[3]Paste Sample IDs'!U55,"None")</f>
        <v>USDA1393</v>
      </c>
      <c r="C53" s="5" t="str">
        <f>'[3]Paste Sample IDs'!T55</f>
        <v>E03</v>
      </c>
      <c r="D53" s="4">
        <f>IF(B53="None","",[3]Analysis!Z53)</f>
        <v>193112.32976734347</v>
      </c>
      <c r="E53" s="3" t="str">
        <f t="shared" si="1"/>
        <v/>
      </c>
    </row>
    <row r="54" spans="2:5" ht="16">
      <c r="B54" s="3" t="str">
        <f>IF('[3]Paste Sample IDs'!U56&lt;&gt;"",'[3]Paste Sample IDs'!U56,"None")</f>
        <v>USDA1198</v>
      </c>
      <c r="C54" s="5" t="str">
        <f>'[3]Paste Sample IDs'!T56</f>
        <v>E04</v>
      </c>
      <c r="D54" s="4">
        <f>IF(B54="None","",[3]Analysis!Z54)</f>
        <v>3004728.7458085255</v>
      </c>
      <c r="E54" s="3" t="str">
        <f t="shared" si="1"/>
        <v/>
      </c>
    </row>
    <row r="55" spans="2:5" ht="16">
      <c r="B55" s="3" t="str">
        <f>IF('[3]Paste Sample IDs'!U57&lt;&gt;"",'[3]Paste Sample IDs'!U57,"None")</f>
        <v>USDA1361</v>
      </c>
      <c r="C55" s="5" t="str">
        <f>'[3]Paste Sample IDs'!T57</f>
        <v>E05</v>
      </c>
      <c r="D55" s="4">
        <f>IF(B55="None","",[3]Analysis!Z55)</f>
        <v>315459.29840690305</v>
      </c>
      <c r="E55" s="3" t="str">
        <f t="shared" si="1"/>
        <v/>
      </c>
    </row>
    <row r="56" spans="2:5" ht="16">
      <c r="B56" s="3" t="str">
        <f>IF('[3]Paste Sample IDs'!U58&lt;&gt;"",'[3]Paste Sample IDs'!U58,"None")</f>
        <v>USDA1482</v>
      </c>
      <c r="C56" s="5" t="str">
        <f>'[3]Paste Sample IDs'!T58</f>
        <v>E06</v>
      </c>
      <c r="D56" s="4">
        <f>IF(B56="None","",[3]Analysis!Z56)</f>
        <v>19651497.880787395</v>
      </c>
      <c r="E56" s="3" t="str">
        <f t="shared" si="1"/>
        <v/>
      </c>
    </row>
    <row r="57" spans="2:5" ht="16">
      <c r="B57" s="3" t="str">
        <f>IF('[3]Paste Sample IDs'!U59&lt;&gt;"",'[3]Paste Sample IDs'!U59,"None")</f>
        <v>USDA1459</v>
      </c>
      <c r="C57" s="5" t="str">
        <f>'[3]Paste Sample IDs'!T59</f>
        <v>E07</v>
      </c>
      <c r="D57" s="4">
        <f>IF(B57="None","",[3]Analysis!Z57)</f>
        <v>1367715.9678605816</v>
      </c>
      <c r="E57" s="3" t="str">
        <f t="shared" si="1"/>
        <v/>
      </c>
    </row>
    <row r="58" spans="2:5" ht="16">
      <c r="B58" s="3" t="str">
        <f>IF('[3]Paste Sample IDs'!U60&lt;&gt;"",'[3]Paste Sample IDs'!U60,"None")</f>
        <v>USDA1448</v>
      </c>
      <c r="C58" s="5" t="str">
        <f>'[3]Paste Sample IDs'!T60</f>
        <v>E08</v>
      </c>
      <c r="D58" s="4">
        <f>IF(B58="None","",[3]Analysis!Z58)</f>
        <v>1783460.3069052054</v>
      </c>
      <c r="E58" s="3" t="str">
        <f t="shared" si="1"/>
        <v/>
      </c>
    </row>
    <row r="59" spans="2:5" ht="16">
      <c r="B59" s="3" t="str">
        <f>IF('[3]Paste Sample IDs'!U61&lt;&gt;"",'[3]Paste Sample IDs'!U61,"None")</f>
        <v>USDA1335</v>
      </c>
      <c r="C59" s="5" t="str">
        <f>'[3]Paste Sample IDs'!T61</f>
        <v>E09</v>
      </c>
      <c r="D59" s="4">
        <f>IF(B59="None","",[3]Analysis!Z59)</f>
        <v>1031157.4602953937</v>
      </c>
      <c r="E59" s="3" t="str">
        <f t="shared" si="1"/>
        <v/>
      </c>
    </row>
    <row r="60" spans="2:5" ht="16">
      <c r="B60" s="3" t="str">
        <f>IF('[3]Paste Sample IDs'!U62&lt;&gt;"",'[3]Paste Sample IDs'!U62,"None")</f>
        <v>USDA1252</v>
      </c>
      <c r="C60" s="5" t="str">
        <f>'[3]Paste Sample IDs'!T62</f>
        <v>E10</v>
      </c>
      <c r="D60" s="4">
        <f>IF(B60="None","",[3]Analysis!Z60)</f>
        <v>2233277.4139472879</v>
      </c>
      <c r="E60" s="3" t="str">
        <f t="shared" si="1"/>
        <v/>
      </c>
    </row>
    <row r="61" spans="2:5" ht="16">
      <c r="B61" s="3" t="str">
        <f>IF('[3]Paste Sample IDs'!U63&lt;&gt;"",'[3]Paste Sample IDs'!U63,"None")</f>
        <v>USDA1304</v>
      </c>
      <c r="C61" s="5" t="str">
        <f>'[3]Paste Sample IDs'!T63</f>
        <v>E11</v>
      </c>
      <c r="D61" s="4">
        <f>IF(B61="None","",[3]Analysis!Z61)</f>
        <v>503967.77509866824</v>
      </c>
      <c r="E61" s="3" t="str">
        <f t="shared" si="1"/>
        <v/>
      </c>
    </row>
    <row r="62" spans="2:5" ht="16">
      <c r="B62" s="3" t="str">
        <f>IF('[3]Paste Sample IDs'!U64&lt;&gt;"",'[3]Paste Sample IDs'!U64,"None")</f>
        <v>USDA1202</v>
      </c>
      <c r="C62" s="5" t="str">
        <f>'[3]Paste Sample IDs'!T64</f>
        <v>E12</v>
      </c>
      <c r="D62" s="4">
        <f>IF(B62="None","",[3]Analysis!Z62)</f>
        <v>988873.61228769168</v>
      </c>
      <c r="E62" s="3" t="str">
        <f t="shared" si="1"/>
        <v/>
      </c>
    </row>
    <row r="63" spans="2:5" ht="16">
      <c r="B63" s="3" t="str">
        <f>IF('[3]Paste Sample IDs'!U65&lt;&gt;"",'[3]Paste Sample IDs'!U65,"None")</f>
        <v>USDA1316</v>
      </c>
      <c r="C63" s="5" t="str">
        <f>'[3]Paste Sample IDs'!T65</f>
        <v>F01</v>
      </c>
      <c r="D63" s="4">
        <f>IF(B63="None","",[3]Analysis!Z63)</f>
        <v>1876113.7004943935</v>
      </c>
      <c r="E63" s="3" t="str">
        <f t="shared" si="1"/>
        <v/>
      </c>
    </row>
    <row r="64" spans="2:5" ht="16">
      <c r="B64" s="3" t="str">
        <f>IF('[3]Paste Sample IDs'!U66&lt;&gt;"",'[3]Paste Sample IDs'!U66,"None")</f>
        <v>USDA1325</v>
      </c>
      <c r="C64" s="5" t="str">
        <f>'[3]Paste Sample IDs'!T66</f>
        <v>F02</v>
      </c>
      <c r="D64" s="4">
        <f>IF(B64="None","",[3]Analysis!Z64)</f>
        <v>1922794.4289198818</v>
      </c>
      <c r="E64" s="3" t="str">
        <f t="shared" si="1"/>
        <v/>
      </c>
    </row>
    <row r="65" spans="2:5" ht="16">
      <c r="B65" s="3" t="str">
        <f>IF('[3]Paste Sample IDs'!U67&lt;&gt;"",'[3]Paste Sample IDs'!U67,"None")</f>
        <v>USDA1078</v>
      </c>
      <c r="C65" s="5" t="str">
        <f>'[3]Paste Sample IDs'!T67</f>
        <v>F03</v>
      </c>
      <c r="D65" s="4">
        <f>IF(B65="None","",[3]Analysis!Z65)</f>
        <v>370344.66235973273</v>
      </c>
      <c r="E65" s="3" t="str">
        <f t="shared" si="1"/>
        <v/>
      </c>
    </row>
    <row r="66" spans="2:5" ht="16">
      <c r="B66" s="3" t="str">
        <f>IF('[3]Paste Sample IDs'!U68&lt;&gt;"",'[3]Paste Sample IDs'!U68,"None")</f>
        <v>USDA1463</v>
      </c>
      <c r="C66" s="5" t="str">
        <f>'[3]Paste Sample IDs'!T68</f>
        <v>F04</v>
      </c>
      <c r="D66" s="4">
        <f>IF(B66="None","",[3]Analysis!Z66)</f>
        <v>136771.96244372238</v>
      </c>
      <c r="E66" s="3" t="str">
        <f t="shared" si="1"/>
        <v/>
      </c>
    </row>
    <row r="67" spans="2:5" ht="16">
      <c r="B67" s="3" t="str">
        <f>IF('[3]Paste Sample IDs'!U69&lt;&gt;"",'[3]Paste Sample IDs'!U69,"None")</f>
        <v>USDA1286</v>
      </c>
      <c r="C67" s="5" t="str">
        <f>'[3]Paste Sample IDs'!T69</f>
        <v>F05</v>
      </c>
      <c r="D67" s="4">
        <f>IF(B67="None","",[3]Analysis!Z67)</f>
        <v>280898.52918025205</v>
      </c>
      <c r="E67" s="3" t="str">
        <f t="shared" si="1"/>
        <v/>
      </c>
    </row>
    <row r="68" spans="2:5" ht="16">
      <c r="B68" s="3" t="str">
        <f>IF('[3]Paste Sample IDs'!U70&lt;&gt;"",'[3]Paste Sample IDs'!U70,"None")</f>
        <v>USDA1259</v>
      </c>
      <c r="C68" s="5" t="str">
        <f>'[3]Paste Sample IDs'!T70</f>
        <v>F06</v>
      </c>
      <c r="D68" s="4">
        <f>IF(B68="None","",[3]Analysis!Z68)</f>
        <v>1752179.6139559308</v>
      </c>
      <c r="E68" s="3" t="str">
        <f t="shared" ref="E68:E99" si="2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>
      <c r="B69" s="3" t="str">
        <f>IF('[3]Paste Sample IDs'!U71&lt;&gt;"",'[3]Paste Sample IDs'!U71,"None")</f>
        <v>USDA1310</v>
      </c>
      <c r="C69" s="5" t="str">
        <f>'[3]Paste Sample IDs'!T71</f>
        <v>F07</v>
      </c>
      <c r="D69" s="4">
        <f>IF(B69="None","",[3]Analysis!Z69)</f>
        <v>1612291.300689758</v>
      </c>
      <c r="E69" s="3" t="str">
        <f t="shared" si="2"/>
        <v/>
      </c>
    </row>
    <row r="70" spans="2:5" ht="16">
      <c r="B70" s="3" t="str">
        <f>IF('[3]Paste Sample IDs'!U72&lt;&gt;"",'[3]Paste Sample IDs'!U72,"None")</f>
        <v>USDA1245</v>
      </c>
      <c r="C70" s="5" t="str">
        <f>'[3]Paste Sample IDs'!T72</f>
        <v>F08</v>
      </c>
      <c r="D70" s="4">
        <f>IF(B70="None","",[3]Analysis!Z70)</f>
        <v>1129714.7978883462</v>
      </c>
      <c r="E70" s="3" t="str">
        <f t="shared" si="2"/>
        <v/>
      </c>
    </row>
    <row r="71" spans="2:5" ht="16">
      <c r="B71" s="3" t="str">
        <f>IF('[3]Paste Sample IDs'!U73&lt;&gt;"",'[3]Paste Sample IDs'!U73,"None")</f>
        <v>USDA1217</v>
      </c>
      <c r="C71" s="5" t="str">
        <f>'[3]Paste Sample IDs'!T73</f>
        <v>F09</v>
      </c>
      <c r="D71" s="4">
        <f>IF(B71="None","",[3]Analysis!Z71)</f>
        <v>1701835.4327142548</v>
      </c>
      <c r="E71" s="3" t="str">
        <f t="shared" si="2"/>
        <v/>
      </c>
    </row>
    <row r="72" spans="2:5" ht="16">
      <c r="B72" s="3" t="str">
        <f>IF('[3]Paste Sample IDs'!U74&lt;&gt;"",'[3]Paste Sample IDs'!U74,"None")</f>
        <v>USDA1380</v>
      </c>
      <c r="C72" s="5" t="str">
        <f>'[3]Paste Sample IDs'!T74</f>
        <v>F10</v>
      </c>
      <c r="D72" s="4">
        <f>IF(B72="None","",[3]Analysis!Z72)</f>
        <v>288346.55580858182</v>
      </c>
      <c r="E72" s="3" t="str">
        <f t="shared" si="2"/>
        <v/>
      </c>
    </row>
    <row r="73" spans="2:5" ht="16">
      <c r="B73" s="3" t="str">
        <f>IF('[3]Paste Sample IDs'!U75&lt;&gt;"",'[3]Paste Sample IDs'!U75,"None")</f>
        <v>USDA1226</v>
      </c>
      <c r="C73" s="5" t="str">
        <f>'[3]Paste Sample IDs'!T75</f>
        <v>F11</v>
      </c>
      <c r="D73" s="4">
        <f>IF(B73="None","",[3]Analysis!Z73)</f>
        <v>4823582.4737969814</v>
      </c>
      <c r="E73" s="3" t="str">
        <f t="shared" si="2"/>
        <v/>
      </c>
    </row>
    <row r="74" spans="2:5" ht="16">
      <c r="B74" s="3" t="str">
        <f>IF('[3]Paste Sample IDs'!U76&lt;&gt;"",'[3]Paste Sample IDs'!U76,"None")</f>
        <v>USDA1249</v>
      </c>
      <c r="C74" s="5" t="str">
        <f>'[3]Paste Sample IDs'!T76</f>
        <v>F12</v>
      </c>
      <c r="D74" s="4">
        <f>IF(B74="None","",[3]Analysis!Z74)</f>
        <v>1579347.6526502853</v>
      </c>
      <c r="E74" s="3" t="str">
        <f t="shared" si="2"/>
        <v/>
      </c>
    </row>
    <row r="75" spans="2:5" ht="16">
      <c r="B75" s="3" t="str">
        <f>IF('[3]Paste Sample IDs'!U77&lt;&gt;"",'[3]Paste Sample IDs'!U77,"None")</f>
        <v>USDA1454</v>
      </c>
      <c r="C75" s="5" t="str">
        <f>'[3]Paste Sample IDs'!T77</f>
        <v>G01</v>
      </c>
      <c r="D75" s="4">
        <f>IF(B75="None","",[3]Analysis!Z75)</f>
        <v>620597.74493624864</v>
      </c>
      <c r="E75" s="3" t="str">
        <f t="shared" si="2"/>
        <v/>
      </c>
    </row>
    <row r="76" spans="2:5" ht="16">
      <c r="B76" s="3" t="str">
        <f>IF('[3]Paste Sample IDs'!U78&lt;&gt;"",'[3]Paste Sample IDs'!U78,"None")</f>
        <v>USDA1242</v>
      </c>
      <c r="C76" s="5" t="str">
        <f>'[3]Paste Sample IDs'!T78</f>
        <v>G02</v>
      </c>
      <c r="D76" s="4">
        <f>IF(B76="None","",[3]Analysis!Z76)</f>
        <v>1116149.9600094419</v>
      </c>
      <c r="E76" s="3" t="str">
        <f t="shared" si="2"/>
        <v/>
      </c>
    </row>
    <row r="77" spans="2:5" ht="16">
      <c r="B77" s="3" t="str">
        <f>IF('[3]Paste Sample IDs'!U79&lt;&gt;"",'[3]Paste Sample IDs'!U79,"None")</f>
        <v>USDA1461</v>
      </c>
      <c r="C77" s="5" t="str">
        <f>'[3]Paste Sample IDs'!T79</f>
        <v>G03</v>
      </c>
      <c r="D77" s="4">
        <f>IF(B77="None","",[3]Analysis!Z77)</f>
        <v>273225.92075269192</v>
      </c>
      <c r="E77" s="3" t="str">
        <f t="shared" si="2"/>
        <v/>
      </c>
    </row>
    <row r="78" spans="2:5" ht="16">
      <c r="B78" s="3" t="str">
        <f>IF('[3]Paste Sample IDs'!U81&lt;&gt;"",'[3]Paste Sample IDs'!U81,"None")</f>
        <v>USDA1362</v>
      </c>
      <c r="C78" s="5" t="str">
        <f>'[3]Paste Sample IDs'!T81</f>
        <v>G05</v>
      </c>
      <c r="D78" s="4">
        <f>IF(B78="None","",[3]Analysis!Z79)</f>
        <v>759590.26003559481</v>
      </c>
      <c r="E78" s="3" t="str">
        <f t="shared" si="2"/>
        <v/>
      </c>
    </row>
    <row r="79" spans="2:5" ht="16">
      <c r="B79" s="3" t="str">
        <f>IF('[3]Paste Sample IDs'!U82&lt;&gt;"",'[3]Paste Sample IDs'!U82,"None")</f>
        <v>USDA1253</v>
      </c>
      <c r="C79" s="5" t="str">
        <f>'[3]Paste Sample IDs'!T82</f>
        <v>G06</v>
      </c>
      <c r="D79" s="4">
        <f>IF(B79="None","",[3]Analysis!Z80)</f>
        <v>319048.01684292807</v>
      </c>
      <c r="E79" s="3" t="str">
        <f t="shared" si="2"/>
        <v/>
      </c>
    </row>
    <row r="80" spans="2:5" ht="16">
      <c r="B80" s="3" t="str">
        <f>IF('[3]Paste Sample IDs'!U83&lt;&gt;"",'[3]Paste Sample IDs'!U83,"None")</f>
        <v>USDA1437</v>
      </c>
      <c r="C80" s="5" t="str">
        <f>'[3]Paste Sample IDs'!T83</f>
        <v>G07</v>
      </c>
      <c r="D80" s="4">
        <f>IF(B80="None","",[3]Analysis!Z81)</f>
        <v>1204816.5143153314</v>
      </c>
      <c r="E80" s="3" t="str">
        <f t="shared" si="2"/>
        <v/>
      </c>
    </row>
    <row r="81" spans="2:5" ht="16">
      <c r="B81" s="3" t="str">
        <f>IF('[3]Paste Sample IDs'!U84&lt;&gt;"",'[3]Paste Sample IDs'!U84,"None")</f>
        <v>USDA1301</v>
      </c>
      <c r="C81" s="5" t="str">
        <f>'[3]Paste Sample IDs'!T84</f>
        <v>G08</v>
      </c>
      <c r="D81" s="4">
        <f>IF(B81="None","",[3]Analysis!Z82)</f>
        <v>1342942.1216553224</v>
      </c>
      <c r="E81" s="3" t="str">
        <f t="shared" si="2"/>
        <v/>
      </c>
    </row>
    <row r="82" spans="2:5" ht="16">
      <c r="B82" s="3" t="str">
        <f>IF('[3]Paste Sample IDs'!U85&lt;&gt;"",'[3]Paste Sample IDs'!U85,"None")</f>
        <v>USDA1365</v>
      </c>
      <c r="C82" s="5" t="str">
        <f>'[3]Paste Sample IDs'!T85</f>
        <v>G09</v>
      </c>
      <c r="D82" s="4">
        <f>IF(B82="None","",[3]Analysis!Z83)</f>
        <v>634494.66399309644</v>
      </c>
      <c r="E82" s="3" t="str">
        <f t="shared" si="2"/>
        <v/>
      </c>
    </row>
    <row r="83" spans="2:5" ht="16">
      <c r="B83" s="3" t="str">
        <f>IF('[3]Paste Sample IDs'!U86&lt;&gt;"",'[3]Paste Sample IDs'!U86,"None")</f>
        <v>USDA1206</v>
      </c>
      <c r="C83" s="5" t="str">
        <f>'[3]Paste Sample IDs'!T86</f>
        <v>G10</v>
      </c>
      <c r="D83" s="4">
        <f>IF(B83="None","",[3]Analysis!Z84)</f>
        <v>2845554.2226893636</v>
      </c>
      <c r="E83" s="3" t="str">
        <f t="shared" si="2"/>
        <v/>
      </c>
    </row>
    <row r="84" spans="2:5" ht="16">
      <c r="B84" s="3" t="str">
        <f>IF('[3]Paste Sample IDs'!U87&lt;&gt;"",'[3]Paste Sample IDs'!U87,"None")</f>
        <v>USDA1247</v>
      </c>
      <c r="C84" s="5" t="str">
        <f>'[3]Paste Sample IDs'!T87</f>
        <v>G11</v>
      </c>
      <c r="D84" s="4">
        <f>IF(B84="None","",[3]Analysis!Z85)</f>
        <v>687131.75905927387</v>
      </c>
      <c r="E84" s="3" t="str">
        <f t="shared" si="2"/>
        <v/>
      </c>
    </row>
    <row r="85" spans="2:5" ht="16">
      <c r="B85" s="3" t="str">
        <f>IF('[3]Paste Sample IDs'!U88&lt;&gt;"",'[3]Paste Sample IDs'!U88,"None")</f>
        <v>USDA1256</v>
      </c>
      <c r="C85" s="5" t="str">
        <f>'[3]Paste Sample IDs'!T88</f>
        <v>G12</v>
      </c>
      <c r="D85" s="4">
        <f>IF(B85="None","",[3]Analysis!Z86)</f>
        <v>1505797.8818398763</v>
      </c>
      <c r="E85" s="3" t="str">
        <f t="shared" si="2"/>
        <v/>
      </c>
    </row>
    <row r="86" spans="2:5" ht="16">
      <c r="B86" s="3" t="str">
        <f>IF('[3]Paste Sample IDs'!U89&lt;&gt;"",'[3]Paste Sample IDs'!U89,"None")</f>
        <v>USDA1288</v>
      </c>
      <c r="C86" s="5" t="str">
        <f>'[3]Paste Sample IDs'!T89</f>
        <v>H01</v>
      </c>
      <c r="D86" s="4">
        <f>IF(B86="None","",[3]Analysis!Z87)</f>
        <v>293696.82375513762</v>
      </c>
      <c r="E86" s="3" t="str">
        <f t="shared" si="2"/>
        <v/>
      </c>
    </row>
    <row r="87" spans="2:5" ht="16">
      <c r="B87" s="3" t="str">
        <f>IF('[3]Paste Sample IDs'!U90&lt;&gt;"",'[3]Paste Sample IDs'!U90,"None")</f>
        <v>USDA1475</v>
      </c>
      <c r="C87" s="5" t="str">
        <f>'[3]Paste Sample IDs'!T90</f>
        <v>H02</v>
      </c>
      <c r="D87" s="4">
        <f>IF(B87="None","",[3]Analysis!Z88)</f>
        <v>176845.18753219899</v>
      </c>
      <c r="E87" s="3" t="str">
        <f t="shared" si="2"/>
        <v/>
      </c>
    </row>
    <row r="88" spans="2:5" ht="16">
      <c r="B88" s="3" t="str">
        <f>IF('[3]Paste Sample IDs'!U91&lt;&gt;"",'[3]Paste Sample IDs'!U91,"None")</f>
        <v>USDA1322</v>
      </c>
      <c r="C88" s="5" t="str">
        <f>'[3]Paste Sample IDs'!T91</f>
        <v>H03</v>
      </c>
      <c r="D88" s="4">
        <f>IF(B88="None","",[3]Analysis!Z89)</f>
        <v>371537.52457559714</v>
      </c>
      <c r="E88" s="3" t="str">
        <f t="shared" si="2"/>
        <v/>
      </c>
    </row>
    <row r="89" spans="2:5" ht="16">
      <c r="B89" s="3" t="str">
        <f>IF('[3]Paste Sample IDs'!U92&lt;&gt;"",'[3]Paste Sample IDs'!U92,"None")</f>
        <v>USDA1319</v>
      </c>
      <c r="C89" s="5" t="str">
        <f>'[3]Paste Sample IDs'!T92</f>
        <v>H04</v>
      </c>
      <c r="D89" s="4">
        <f>IF(B89="None","",[3]Analysis!Z90)</f>
        <v>1378191.3364597373</v>
      </c>
      <c r="E89" s="3" t="str">
        <f t="shared" si="2"/>
        <v/>
      </c>
    </row>
    <row r="90" spans="2:5" ht="16">
      <c r="B90" s="3" t="str">
        <f>IF('[3]Paste Sample IDs'!U93&lt;&gt;"",'[3]Paste Sample IDs'!U93,"None")</f>
        <v>USDA1236</v>
      </c>
      <c r="C90" s="5" t="str">
        <f>'[3]Paste Sample IDs'!T93</f>
        <v>H05</v>
      </c>
      <c r="D90" s="4">
        <f>IF(B90="None","",[3]Analysis!Z91)</f>
        <v>462104.93088792026</v>
      </c>
      <c r="E90" s="3" t="str">
        <f t="shared" si="2"/>
        <v/>
      </c>
    </row>
    <row r="91" spans="2:5" ht="16">
      <c r="B91" s="3" t="str">
        <f>IF('[3]Paste Sample IDs'!U94&lt;&gt;"",'[3]Paste Sample IDs'!U94,"None")</f>
        <v>USDA1244</v>
      </c>
      <c r="C91" s="5" t="str">
        <f>'[3]Paste Sample IDs'!T94</f>
        <v>H06</v>
      </c>
      <c r="D91" s="4">
        <f>IF(B91="None","",[3]Analysis!Z92)</f>
        <v>484928.94947910559</v>
      </c>
      <c r="E91" s="3" t="str">
        <f t="shared" si="2"/>
        <v/>
      </c>
    </row>
    <row r="92" spans="2:5" ht="16">
      <c r="B92" s="3" t="str">
        <f>IF('[3]Paste Sample IDs'!U95&lt;&gt;"",'[3]Paste Sample IDs'!U95,"None")</f>
        <v>USDA1213</v>
      </c>
      <c r="C92" s="5" t="str">
        <f>'[3]Paste Sample IDs'!T95</f>
        <v>H07</v>
      </c>
      <c r="D92" s="4">
        <f>IF(B92="None","",[3]Analysis!Z93)</f>
        <v>1369202.3002371439</v>
      </c>
      <c r="E92" s="3" t="str">
        <f t="shared" si="2"/>
        <v/>
      </c>
    </row>
    <row r="93" spans="2:5" ht="16">
      <c r="B93" s="3" t="str">
        <f>IF('[3]Paste Sample IDs'!U96&lt;&gt;"",'[3]Paste Sample IDs'!U96,"None")</f>
        <v>USDA1474</v>
      </c>
      <c r="C93" s="5" t="str">
        <f>'[3]Paste Sample IDs'!T96</f>
        <v>H08</v>
      </c>
      <c r="D93" s="4">
        <f>IF(B93="None","",[3]Analysis!Z94)</f>
        <v>497090.28016964468</v>
      </c>
      <c r="E93" s="3" t="str">
        <f t="shared" si="2"/>
        <v/>
      </c>
    </row>
    <row r="94" spans="2:5" ht="16">
      <c r="B94" s="3" t="str">
        <f>IF('[3]Paste Sample IDs'!U97&lt;&gt;"",'[3]Paste Sample IDs'!U97,"None")</f>
        <v>USDA1356</v>
      </c>
      <c r="C94" s="5" t="str">
        <f>'[3]Paste Sample IDs'!T97</f>
        <v>H09</v>
      </c>
      <c r="D94" s="4">
        <f>IF(B94="None","",[3]Analysis!Z95)</f>
        <v>1289526.4420063964</v>
      </c>
      <c r="E94" s="3" t="str">
        <f t="shared" si="2"/>
        <v/>
      </c>
    </row>
    <row r="95" spans="2:5" ht="16">
      <c r="B95" s="3" t="str">
        <f>IF('[3]Paste Sample IDs'!U98&lt;&gt;"",'[3]Paste Sample IDs'!U98,"None")</f>
        <v>USDA1193</v>
      </c>
      <c r="C95" s="5" t="str">
        <f>'[3]Paste Sample IDs'!T98</f>
        <v>H10</v>
      </c>
      <c r="D95" s="4">
        <f>IF(B95="None","",[3]Analysis!Z96)</f>
        <v>522698.14199105982</v>
      </c>
      <c r="E95" s="3" t="str">
        <f t="shared" si="2"/>
        <v/>
      </c>
    </row>
    <row r="96" spans="2:5" ht="16">
      <c r="B96" s="3" t="str">
        <f>IF('[3]Paste Sample IDs'!U99&lt;&gt;"",'[3]Paste Sample IDs'!U99,"None")</f>
        <v>USDA1216</v>
      </c>
      <c r="C96" s="5" t="str">
        <f>'[3]Paste Sample IDs'!T99</f>
        <v>H11</v>
      </c>
      <c r="D96" s="4">
        <f>IF(B96="None","",[3]Analysis!Z97)</f>
        <v>1712375.8310790288</v>
      </c>
      <c r="E96" s="3" t="str">
        <f t="shared" si="2"/>
        <v/>
      </c>
    </row>
    <row r="97" spans="2:5" ht="16">
      <c r="B97" s="3" t="str">
        <f>IF('[3]Paste Sample IDs'!U100&lt;&gt;"",'[3]Paste Sample IDs'!U100,"None")</f>
        <v>USDA1404</v>
      </c>
      <c r="C97" s="5" t="str">
        <f>'[3]Paste Sample IDs'!T100</f>
        <v>H12</v>
      </c>
      <c r="D97" s="4">
        <f>IF(B97="None","",[3]Analysis!Z98)</f>
        <v>7959341.033762618</v>
      </c>
      <c r="E97" s="3" t="str">
        <f t="shared" si="2"/>
        <v/>
      </c>
    </row>
    <row r="98" spans="2:5" ht="16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DNA_023</vt:lpstr>
      <vt:lpstr>DNA_024</vt:lpstr>
      <vt:lpstr>DNA_025</vt:lpstr>
      <vt:lpstr>DNA_023!Print_Area</vt:lpstr>
      <vt:lpstr>DNA_024!Print_Area</vt:lpstr>
      <vt:lpstr>DNA_025!Print_Area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Dean,Christopher</cp:lastModifiedBy>
  <dcterms:created xsi:type="dcterms:W3CDTF">2020-02-14T19:18:44Z</dcterms:created>
  <dcterms:modified xsi:type="dcterms:W3CDTF">2020-02-14T19:55:51Z</dcterms:modified>
</cp:coreProperties>
</file>