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PROJECTS/Noyes_Project_048/"/>
    </mc:Choice>
  </mc:AlternateContent>
  <xr:revisionPtr revIDLastSave="0" documentId="8_{3853A506-F3AF-984E-8151-6CCB58CE2801}" xr6:coauthVersionLast="47" xr6:coauthVersionMax="47" xr10:uidLastSave="{00000000-0000-0000-0000-000000000000}"/>
  <bookViews>
    <workbookView xWindow="6380" yWindow="3300" windowWidth="26840" windowHeight="15940" activeTab="1" xr2:uid="{BFB3D601-2073-A14A-B1B6-9D05D2CCB03D}"/>
  </bookViews>
  <sheets>
    <sheet name="DNA_115" sheetId="1" r:id="rId1"/>
    <sheet name="DNA_116" sheetId="2" r:id="rId2"/>
  </sheets>
  <externalReferences>
    <externalReference r:id="rId3"/>
    <externalReference r:id="rId4"/>
  </externalReferences>
  <definedNames>
    <definedName name="_xlnm.Print_Area" localSheetId="0">DNA_115!$A$1:$L$99</definedName>
    <definedName name="_xlnm.Print_Area" localSheetId="1">DNA_116!$A$1:$L$99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D47" i="1" l="1"/>
  <c r="E47" i="1" s="1"/>
  <c r="D21" i="1"/>
  <c r="E21" i="1" s="1"/>
  <c r="D17" i="1"/>
  <c r="E17" i="1" s="1"/>
  <c r="D41" i="1"/>
  <c r="E41" i="1" s="1"/>
  <c r="D6" i="1"/>
  <c r="E6" i="1" s="1"/>
  <c r="D99" i="1"/>
  <c r="E99" i="1" s="1"/>
  <c r="D83" i="1"/>
  <c r="E83" i="1" s="1"/>
  <c r="D55" i="1"/>
  <c r="E55" i="1" s="1"/>
  <c r="D4" i="1"/>
  <c r="E4" i="1" s="1"/>
  <c r="D70" i="1"/>
  <c r="E70" i="1" s="1"/>
  <c r="D48" i="1"/>
  <c r="E48" i="1" s="1"/>
  <c r="D9" i="1"/>
  <c r="E9" i="1" s="1"/>
  <c r="D46" i="1"/>
  <c r="E46" i="1" s="1"/>
  <c r="D56" i="1"/>
  <c r="E56" i="1" s="1"/>
  <c r="D68" i="1"/>
  <c r="E68" i="1" s="1"/>
  <c r="D74" i="1"/>
  <c r="E74" i="1" s="1"/>
  <c r="D12" i="1"/>
  <c r="E12" i="1" s="1"/>
  <c r="D30" i="1"/>
  <c r="E30" i="1" s="1"/>
  <c r="D18" i="1"/>
  <c r="E18" i="1" s="1"/>
  <c r="D14" i="1"/>
  <c r="E14" i="1" s="1"/>
  <c r="D59" i="1"/>
  <c r="E59" i="1" s="1"/>
  <c r="D95" i="1" l="1"/>
  <c r="E95" i="1" s="1"/>
  <c r="D64" i="1"/>
  <c r="E64" i="1" s="1"/>
  <c r="D38" i="1"/>
  <c r="E38" i="1" s="1"/>
  <c r="D92" i="1"/>
  <c r="E92" i="1" s="1"/>
  <c r="D34" i="1"/>
  <c r="E34" i="1" s="1"/>
  <c r="D23" i="1"/>
  <c r="E23" i="1" s="1"/>
  <c r="D27" i="1"/>
  <c r="E27" i="1" s="1"/>
  <c r="D79" i="1"/>
  <c r="E79" i="1" s="1"/>
  <c r="D77" i="1"/>
  <c r="E77" i="1" s="1"/>
  <c r="D71" i="1"/>
  <c r="E71" i="1" s="1"/>
  <c r="D58" i="1"/>
  <c r="E58" i="1" s="1"/>
  <c r="D75" i="1"/>
  <c r="E75" i="1" s="1"/>
  <c r="D50" i="1"/>
  <c r="E50" i="1" s="1"/>
  <c r="D84" i="1"/>
  <c r="E84" i="1" s="1"/>
  <c r="D66" i="1"/>
  <c r="E66" i="1" s="1"/>
  <c r="D22" i="1"/>
  <c r="E22" i="1" s="1"/>
  <c r="D89" i="1"/>
  <c r="E89" i="1" s="1"/>
  <c r="D86" i="1"/>
  <c r="E86" i="1" s="1"/>
  <c r="D69" i="1"/>
  <c r="E69" i="1" s="1"/>
  <c r="D54" i="1"/>
  <c r="E54" i="1" s="1"/>
  <c r="D39" i="1"/>
  <c r="E39" i="1" s="1"/>
  <c r="D49" i="1"/>
  <c r="E49" i="1" s="1"/>
  <c r="D61" i="1"/>
  <c r="E61" i="1" s="1"/>
  <c r="D93" i="1"/>
  <c r="E93" i="1" s="1"/>
  <c r="D15" i="1"/>
  <c r="E15" i="1" s="1"/>
  <c r="D29" i="1"/>
  <c r="E29" i="1" s="1"/>
  <c r="D53" i="1"/>
  <c r="E53" i="1" s="1"/>
  <c r="D96" i="1"/>
  <c r="E96" i="1" s="1"/>
  <c r="D78" i="1"/>
  <c r="E78" i="1" s="1"/>
  <c r="D24" i="1"/>
  <c r="E24" i="1" s="1"/>
  <c r="D52" i="1"/>
  <c r="E52" i="1" s="1"/>
  <c r="D65" i="1"/>
  <c r="E65" i="1" s="1"/>
  <c r="D32" i="1"/>
  <c r="E32" i="1" s="1"/>
  <c r="D85" i="1"/>
  <c r="E85" i="1" s="1"/>
  <c r="D63" i="1"/>
  <c r="E63" i="1" s="1"/>
  <c r="D91" i="1"/>
  <c r="E91" i="1" s="1"/>
  <c r="D45" i="1"/>
  <c r="E45" i="1" s="1"/>
  <c r="D43" i="1"/>
  <c r="E43" i="1" s="1"/>
  <c r="D16" i="1"/>
  <c r="E16" i="1" s="1"/>
  <c r="D62" i="1"/>
  <c r="E62" i="1" s="1"/>
  <c r="D94" i="1"/>
  <c r="E94" i="1" s="1"/>
  <c r="D11" i="1"/>
  <c r="E11" i="1" s="1"/>
  <c r="D73" i="1"/>
  <c r="E73" i="1" s="1"/>
  <c r="D31" i="1"/>
  <c r="E31" i="1" s="1"/>
  <c r="D36" i="1"/>
  <c r="E36" i="1" s="1"/>
  <c r="D40" i="1"/>
  <c r="E40" i="1" s="1"/>
  <c r="D97" i="1"/>
  <c r="E97" i="1" s="1"/>
  <c r="D13" i="1"/>
  <c r="E13" i="1" s="1"/>
  <c r="D7" i="1"/>
  <c r="E7" i="1" s="1"/>
  <c r="D44" i="1"/>
  <c r="E44" i="1" s="1"/>
  <c r="D37" i="1"/>
  <c r="E37" i="1" s="1"/>
  <c r="D19" i="1"/>
  <c r="E19" i="1" s="1"/>
  <c r="D90" i="1"/>
  <c r="E90" i="1" s="1"/>
  <c r="D26" i="1"/>
  <c r="E26" i="1" s="1"/>
  <c r="D28" i="1"/>
  <c r="E28" i="1" s="1"/>
  <c r="D10" i="1"/>
  <c r="E10" i="1" s="1"/>
  <c r="D98" i="1"/>
  <c r="E98" i="1" s="1"/>
  <c r="D33" i="1"/>
  <c r="E33" i="1" s="1"/>
  <c r="D5" i="1"/>
  <c r="E5" i="1" s="1"/>
  <c r="D81" i="1"/>
  <c r="E81" i="1" s="1"/>
  <c r="D35" i="1"/>
  <c r="E35" i="1" s="1"/>
  <c r="D82" i="1"/>
  <c r="E82" i="1" s="1"/>
  <c r="D8" i="1"/>
  <c r="E8" i="1" s="1"/>
  <c r="D25" i="1"/>
  <c r="E25" i="1" s="1"/>
  <c r="D60" i="1"/>
  <c r="E60" i="1" s="1"/>
  <c r="D20" i="1"/>
  <c r="E20" i="1" s="1"/>
  <c r="D42" i="1"/>
  <c r="E42" i="1" s="1"/>
  <c r="D88" i="1"/>
  <c r="E88" i="1" s="1"/>
  <c r="D76" i="1"/>
  <c r="E76" i="1" s="1"/>
  <c r="D72" i="1"/>
  <c r="E72" i="1" s="1"/>
  <c r="D67" i="1"/>
  <c r="E67" i="1" s="1"/>
  <c r="D57" i="1"/>
  <c r="E57" i="1" s="1"/>
  <c r="D51" i="1" l="1"/>
  <c r="E51" i="1" s="1"/>
  <c r="D87" i="1"/>
  <c r="E87" i="1" s="1"/>
  <c r="D80" i="1"/>
  <c r="E80" i="1" s="1"/>
  <c r="D21" i="2" l="1"/>
  <c r="E21" i="2" s="1"/>
  <c r="D17" i="2"/>
  <c r="E17" i="2" s="1"/>
  <c r="D41" i="2"/>
  <c r="E41" i="2" s="1"/>
  <c r="D6" i="2"/>
  <c r="E6" i="2" s="1"/>
  <c r="D99" i="2"/>
  <c r="E99" i="2" s="1"/>
  <c r="D83" i="2"/>
  <c r="E83" i="2" s="1"/>
  <c r="D55" i="2"/>
  <c r="E55" i="2" s="1"/>
  <c r="D4" i="2"/>
  <c r="E4" i="2" s="1"/>
  <c r="D70" i="2"/>
  <c r="E70" i="2" s="1"/>
  <c r="D48" i="2"/>
  <c r="E48" i="2" s="1"/>
  <c r="D9" i="2"/>
  <c r="E9" i="2" s="1"/>
  <c r="D47" i="2"/>
  <c r="E47" i="2" s="1"/>
  <c r="D46" i="2"/>
  <c r="E46" i="2" s="1"/>
  <c r="D56" i="2"/>
  <c r="E56" i="2" s="1"/>
  <c r="D68" i="2"/>
  <c r="E68" i="2" s="1"/>
  <c r="D74" i="2"/>
  <c r="E74" i="2" s="1"/>
  <c r="D12" i="2"/>
  <c r="E12" i="2" s="1"/>
  <c r="D30" i="2"/>
  <c r="E30" i="2" s="1"/>
  <c r="D18" i="2"/>
  <c r="E18" i="2" s="1"/>
  <c r="D14" i="2"/>
  <c r="E14" i="2" s="1"/>
  <c r="D59" i="2"/>
  <c r="E59" i="2" s="1"/>
  <c r="D95" i="2" l="1"/>
  <c r="E95" i="2" s="1"/>
  <c r="D64" i="2"/>
  <c r="E64" i="2" s="1"/>
  <c r="D38" i="2"/>
  <c r="E38" i="2" s="1"/>
  <c r="D92" i="2"/>
  <c r="E92" i="2" s="1"/>
  <c r="D34" i="2"/>
  <c r="E34" i="2" s="1"/>
  <c r="D23" i="2"/>
  <c r="E23" i="2" s="1"/>
  <c r="D27" i="2"/>
  <c r="E27" i="2" s="1"/>
  <c r="D79" i="2"/>
  <c r="E79" i="2" s="1"/>
  <c r="D77" i="2"/>
  <c r="E77" i="2" s="1"/>
  <c r="D71" i="2"/>
  <c r="E71" i="2" s="1"/>
  <c r="D58" i="2"/>
  <c r="E58" i="2" s="1"/>
  <c r="D75" i="2"/>
  <c r="E75" i="2" s="1"/>
  <c r="D50" i="2"/>
  <c r="E50" i="2" s="1"/>
  <c r="D84" i="2"/>
  <c r="E84" i="2" s="1"/>
  <c r="D66" i="2"/>
  <c r="E66" i="2" s="1"/>
  <c r="D22" i="2"/>
  <c r="E22" i="2" s="1"/>
  <c r="D89" i="2"/>
  <c r="E89" i="2" s="1"/>
  <c r="D86" i="2"/>
  <c r="E86" i="2" s="1"/>
  <c r="D69" i="2"/>
  <c r="E69" i="2" s="1"/>
  <c r="D54" i="2"/>
  <c r="E54" i="2" s="1"/>
  <c r="D39" i="2"/>
  <c r="E39" i="2" s="1"/>
  <c r="D49" i="2"/>
  <c r="E49" i="2" s="1"/>
  <c r="D61" i="2"/>
  <c r="E61" i="2" s="1"/>
  <c r="D93" i="2"/>
  <c r="E93" i="2" s="1"/>
  <c r="D15" i="2"/>
  <c r="E15" i="2" s="1"/>
  <c r="D29" i="2"/>
  <c r="E29" i="2" s="1"/>
  <c r="D53" i="2"/>
  <c r="E53" i="2" s="1"/>
  <c r="D96" i="2"/>
  <c r="E96" i="2" s="1"/>
  <c r="D78" i="2"/>
  <c r="E78" i="2" s="1"/>
  <c r="D24" i="2"/>
  <c r="E24" i="2" s="1"/>
  <c r="D52" i="2"/>
  <c r="E52" i="2" s="1"/>
  <c r="D65" i="2"/>
  <c r="E65" i="2" s="1"/>
  <c r="D32" i="2"/>
  <c r="E32" i="2" s="1"/>
  <c r="D85" i="2"/>
  <c r="E85" i="2" s="1"/>
  <c r="D63" i="2"/>
  <c r="E63" i="2" s="1"/>
  <c r="D91" i="2"/>
  <c r="E91" i="2" s="1"/>
  <c r="D45" i="2"/>
  <c r="E45" i="2" s="1"/>
  <c r="D43" i="2"/>
  <c r="E43" i="2" s="1"/>
  <c r="D16" i="2"/>
  <c r="E16" i="2" s="1"/>
  <c r="D62" i="2"/>
  <c r="E62" i="2" s="1"/>
  <c r="D94" i="2"/>
  <c r="E94" i="2" s="1"/>
  <c r="D11" i="2"/>
  <c r="E11" i="2" s="1"/>
  <c r="D73" i="2"/>
  <c r="E73" i="2" s="1"/>
  <c r="D31" i="2"/>
  <c r="E31" i="2" s="1"/>
  <c r="D36" i="2"/>
  <c r="E36" i="2" s="1"/>
  <c r="D40" i="2"/>
  <c r="E40" i="2" s="1"/>
  <c r="D97" i="2"/>
  <c r="E97" i="2" s="1"/>
  <c r="D13" i="2"/>
  <c r="E13" i="2" s="1"/>
  <c r="D7" i="2"/>
  <c r="E7" i="2" s="1"/>
  <c r="D44" i="2"/>
  <c r="E44" i="2" s="1"/>
  <c r="D37" i="2"/>
  <c r="E37" i="2" s="1"/>
  <c r="D19" i="2"/>
  <c r="E19" i="2" s="1"/>
  <c r="D90" i="2"/>
  <c r="E90" i="2" s="1"/>
  <c r="D26" i="2"/>
  <c r="E26" i="2" s="1"/>
  <c r="D28" i="2"/>
  <c r="E28" i="2" s="1"/>
  <c r="D10" i="2"/>
  <c r="E10" i="2" s="1"/>
  <c r="D98" i="2"/>
  <c r="E98" i="2" s="1"/>
  <c r="D33" i="2"/>
  <c r="E33" i="2" s="1"/>
  <c r="D5" i="2"/>
  <c r="E5" i="2" s="1"/>
  <c r="D81" i="2"/>
  <c r="E81" i="2" s="1"/>
  <c r="D35" i="2"/>
  <c r="E35" i="2" s="1"/>
  <c r="D82" i="2"/>
  <c r="E82" i="2" s="1"/>
  <c r="D8" i="2"/>
  <c r="E8" i="2" s="1"/>
  <c r="D25" i="2"/>
  <c r="E25" i="2" s="1"/>
  <c r="D60" i="2"/>
  <c r="E60" i="2" s="1"/>
  <c r="D20" i="2"/>
  <c r="E20" i="2" s="1"/>
  <c r="D42" i="2"/>
  <c r="E42" i="2" s="1"/>
  <c r="D88" i="2"/>
  <c r="E88" i="2" s="1"/>
  <c r="D76" i="2"/>
  <c r="E76" i="2" s="1"/>
  <c r="D72" i="2"/>
  <c r="E72" i="2" s="1"/>
  <c r="D67" i="2"/>
  <c r="E67" i="2" s="1"/>
  <c r="D57" i="2"/>
  <c r="E57" i="2" s="1"/>
  <c r="D87" i="2" l="1"/>
  <c r="E87" i="2" s="1"/>
  <c r="D80" i="2"/>
  <c r="E80" i="2" s="1"/>
  <c r="D51" i="2"/>
  <c r="E51" i="2" s="1"/>
</calcChain>
</file>

<file path=xl/sharedStrings.xml><?xml version="1.0" encoding="utf-8"?>
<sst xmlns="http://schemas.openxmlformats.org/spreadsheetml/2006/main" count="12" uniqueCount="6">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</sst>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6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EA45-8984-15E9CF99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EF4B-AB6E-A3977952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0793-D22F-EF48-8E3E-CD0EC647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C91EB-874F-4E46-A374-A747D032D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115/Noyes_048_DNA_115_qPCR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116/Noyes_048_DNA_116_qPCR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Noyes_Project_048_DNA_115_qPCR_16S</v>
          </cell>
        </row>
        <row r="5">
          <cell r="T5" t="str">
            <v>A01</v>
          </cell>
          <cell r="U5" t="str">
            <v>USDA5413</v>
          </cell>
        </row>
        <row r="6">
          <cell r="T6" t="str">
            <v>A02</v>
          </cell>
          <cell r="U6" t="str">
            <v>USDA5502</v>
          </cell>
        </row>
        <row r="7">
          <cell r="T7" t="str">
            <v>A03</v>
          </cell>
          <cell r="U7" t="str">
            <v>USDA5457</v>
          </cell>
        </row>
        <row r="8">
          <cell r="T8" t="str">
            <v>A04</v>
          </cell>
          <cell r="U8" t="str">
            <v>USDA5333</v>
          </cell>
        </row>
        <row r="9">
          <cell r="T9" t="str">
            <v>A05</v>
          </cell>
          <cell r="U9" t="str">
            <v>USDA5453</v>
          </cell>
        </row>
        <row r="10">
          <cell r="T10" t="str">
            <v>A06</v>
          </cell>
          <cell r="U10" t="str">
            <v>USDA5647</v>
          </cell>
        </row>
        <row r="11">
          <cell r="T11" t="str">
            <v>A07</v>
          </cell>
          <cell r="U11" t="str">
            <v>USDA5520</v>
          </cell>
        </row>
        <row r="12">
          <cell r="T12" t="str">
            <v>A08</v>
          </cell>
          <cell r="U12" t="str">
            <v>USDA5398</v>
          </cell>
        </row>
        <row r="13">
          <cell r="T13" t="str">
            <v>A09</v>
          </cell>
          <cell r="U13" t="str">
            <v>USDA5531</v>
          </cell>
        </row>
        <row r="14">
          <cell r="T14" t="str">
            <v>A10</v>
          </cell>
          <cell r="U14" t="str">
            <v>USDA5544</v>
          </cell>
        </row>
        <row r="15">
          <cell r="T15" t="str">
            <v>A11</v>
          </cell>
          <cell r="U15" t="str">
            <v>USDA5649</v>
          </cell>
        </row>
        <row r="16">
          <cell r="T16" t="str">
            <v>A12</v>
          </cell>
          <cell r="U16" t="str">
            <v>USDA5524</v>
          </cell>
        </row>
        <row r="17">
          <cell r="T17" t="str">
            <v>B01</v>
          </cell>
          <cell r="U17" t="str">
            <v>USDA5680</v>
          </cell>
        </row>
        <row r="18">
          <cell r="T18" t="str">
            <v>B02</v>
          </cell>
          <cell r="U18" t="str">
            <v>USDA5372</v>
          </cell>
        </row>
        <row r="19">
          <cell r="T19" t="str">
            <v>B03</v>
          </cell>
          <cell r="U19" t="str">
            <v>USDA5379</v>
          </cell>
        </row>
        <row r="20">
          <cell r="T20" t="str">
            <v>B04</v>
          </cell>
          <cell r="U20" t="str">
            <v>USDA5373</v>
          </cell>
        </row>
        <row r="21">
          <cell r="T21" t="str">
            <v>B05</v>
          </cell>
          <cell r="U21" t="str">
            <v>USDA5503</v>
          </cell>
        </row>
        <row r="22">
          <cell r="T22" t="str">
            <v>B06</v>
          </cell>
          <cell r="U22" t="str">
            <v>USDA5673</v>
          </cell>
        </row>
        <row r="23">
          <cell r="T23" t="str">
            <v>B07</v>
          </cell>
          <cell r="U23" t="str">
            <v>USDA5498</v>
          </cell>
        </row>
        <row r="24">
          <cell r="T24" t="str">
            <v>B08</v>
          </cell>
          <cell r="U24" t="str">
            <v>USDA5637</v>
          </cell>
        </row>
        <row r="25">
          <cell r="T25" t="str">
            <v>B09</v>
          </cell>
          <cell r="U25" t="str">
            <v>USDA5688</v>
          </cell>
        </row>
        <row r="26">
          <cell r="T26" t="str">
            <v>B10</v>
          </cell>
          <cell r="U26" t="str">
            <v>USDA5375</v>
          </cell>
        </row>
        <row r="27">
          <cell r="T27" t="str">
            <v>B11</v>
          </cell>
          <cell r="U27" t="str">
            <v>USDA5271</v>
          </cell>
        </row>
        <row r="28">
          <cell r="T28" t="str">
            <v>B12</v>
          </cell>
          <cell r="U28" t="str">
            <v>EMPTY</v>
          </cell>
        </row>
        <row r="29">
          <cell r="T29" t="str">
            <v>C01</v>
          </cell>
          <cell r="U29" t="str">
            <v>USDA5497</v>
          </cell>
        </row>
        <row r="30">
          <cell r="T30" t="str">
            <v>C02</v>
          </cell>
          <cell r="U30" t="str">
            <v>USDA5478</v>
          </cell>
        </row>
        <row r="31">
          <cell r="T31" t="str">
            <v>C03</v>
          </cell>
          <cell r="U31" t="str">
            <v>USDA5136</v>
          </cell>
        </row>
        <row r="32">
          <cell r="T32" t="str">
            <v>C04</v>
          </cell>
          <cell r="U32" t="str">
            <v>USDA4752</v>
          </cell>
        </row>
        <row r="33">
          <cell r="T33" t="str">
            <v>C05</v>
          </cell>
          <cell r="U33" t="str">
            <v>USDA5232</v>
          </cell>
        </row>
        <row r="34">
          <cell r="T34" t="str">
            <v>C06</v>
          </cell>
          <cell r="U34" t="str">
            <v>USDA5488</v>
          </cell>
        </row>
        <row r="35">
          <cell r="T35" t="str">
            <v>C07</v>
          </cell>
          <cell r="U35" t="str">
            <v>USDA5408</v>
          </cell>
        </row>
        <row r="36">
          <cell r="T36" t="str">
            <v>C08</v>
          </cell>
          <cell r="U36" t="str">
            <v>USDA5617</v>
          </cell>
        </row>
        <row r="37">
          <cell r="T37" t="str">
            <v>C09</v>
          </cell>
          <cell r="U37" t="str">
            <v>USDA5482</v>
          </cell>
        </row>
        <row r="38">
          <cell r="T38" t="str">
            <v>C10</v>
          </cell>
          <cell r="U38" t="str">
            <v>USDA5591</v>
          </cell>
        </row>
        <row r="39">
          <cell r="T39" t="str">
            <v>C11</v>
          </cell>
          <cell r="U39" t="str">
            <v>USDA5533</v>
          </cell>
        </row>
        <row r="40">
          <cell r="T40" t="str">
            <v>C12</v>
          </cell>
          <cell r="U40" t="str">
            <v>USDA5481</v>
          </cell>
        </row>
        <row r="41">
          <cell r="T41" t="str">
            <v>D01</v>
          </cell>
          <cell r="U41" t="str">
            <v>EMPTY</v>
          </cell>
        </row>
        <row r="42">
          <cell r="T42" t="str">
            <v>D02</v>
          </cell>
          <cell r="U42" t="str">
            <v>USDA5541</v>
          </cell>
        </row>
        <row r="43">
          <cell r="T43" t="str">
            <v>D03</v>
          </cell>
          <cell r="U43" t="str">
            <v>USDA5496</v>
          </cell>
        </row>
        <row r="44">
          <cell r="T44" t="str">
            <v>D04</v>
          </cell>
          <cell r="U44" t="str">
            <v>USDA5392</v>
          </cell>
        </row>
        <row r="45">
          <cell r="T45" t="str">
            <v>D05</v>
          </cell>
          <cell r="U45" t="str">
            <v>USDA5438</v>
          </cell>
        </row>
        <row r="46">
          <cell r="T46" t="str">
            <v>D06</v>
          </cell>
          <cell r="U46" t="str">
            <v>USDA5431</v>
          </cell>
        </row>
        <row r="47">
          <cell r="T47" t="str">
            <v>D07</v>
          </cell>
          <cell r="U47" t="str">
            <v>USDA5668</v>
          </cell>
        </row>
        <row r="48">
          <cell r="T48" t="str">
            <v>D08</v>
          </cell>
          <cell r="U48" t="str">
            <v>USDA5573</v>
          </cell>
        </row>
        <row r="49">
          <cell r="T49" t="str">
            <v>D09</v>
          </cell>
          <cell r="U49" t="str">
            <v>USDA5214</v>
          </cell>
        </row>
        <row r="50">
          <cell r="T50" t="str">
            <v>D10</v>
          </cell>
          <cell r="U50" t="str">
            <v>USDA5642</v>
          </cell>
        </row>
        <row r="51">
          <cell r="T51" t="str">
            <v>D11</v>
          </cell>
          <cell r="U51" t="str">
            <v>USDA5555</v>
          </cell>
        </row>
        <row r="52">
          <cell r="T52" t="str">
            <v>D12</v>
          </cell>
          <cell r="U52" t="str">
            <v>USDA5604</v>
          </cell>
        </row>
        <row r="53">
          <cell r="T53" t="str">
            <v>E01</v>
          </cell>
          <cell r="U53" t="str">
            <v>USDA5523</v>
          </cell>
        </row>
        <row r="54">
          <cell r="T54" t="str">
            <v>E02</v>
          </cell>
          <cell r="U54" t="str">
            <v>USDA5517</v>
          </cell>
        </row>
        <row r="55">
          <cell r="T55" t="str">
            <v>E03</v>
          </cell>
          <cell r="U55" t="str">
            <v>USDA5562</v>
          </cell>
        </row>
        <row r="56">
          <cell r="T56" t="str">
            <v>E04</v>
          </cell>
          <cell r="U56" t="str">
            <v>USDA5440</v>
          </cell>
        </row>
        <row r="57">
          <cell r="T57" t="str">
            <v>E05</v>
          </cell>
          <cell r="U57" t="str">
            <v>USDA5556</v>
          </cell>
        </row>
        <row r="58">
          <cell r="T58" t="str">
            <v>E06</v>
          </cell>
          <cell r="U58" t="str">
            <v>USDA5345</v>
          </cell>
        </row>
        <row r="59">
          <cell r="T59" t="str">
            <v>E07</v>
          </cell>
          <cell r="U59" t="str">
            <v>USDA5521</v>
          </cell>
        </row>
        <row r="60">
          <cell r="T60" t="str">
            <v>E08</v>
          </cell>
          <cell r="U60" t="str">
            <v>USDA5400</v>
          </cell>
        </row>
        <row r="61">
          <cell r="T61" t="str">
            <v>E09</v>
          </cell>
          <cell r="U61" t="str">
            <v>USDA5420</v>
          </cell>
        </row>
        <row r="62">
          <cell r="T62" t="str">
            <v>E10</v>
          </cell>
          <cell r="U62" t="str">
            <v>USDA5385</v>
          </cell>
        </row>
        <row r="63">
          <cell r="T63" t="str">
            <v>E11</v>
          </cell>
          <cell r="U63" t="str">
            <v>USDA5593</v>
          </cell>
        </row>
        <row r="64">
          <cell r="T64" t="str">
            <v>E12</v>
          </cell>
          <cell r="U64" t="str">
            <v>USDA5621</v>
          </cell>
        </row>
        <row r="65">
          <cell r="T65" t="str">
            <v>F01</v>
          </cell>
          <cell r="U65" t="str">
            <v>USDA5681</v>
          </cell>
        </row>
        <row r="66">
          <cell r="T66" t="str">
            <v>F02</v>
          </cell>
          <cell r="U66" t="str">
            <v>USDA5613</v>
          </cell>
        </row>
        <row r="67">
          <cell r="T67" t="str">
            <v>F03</v>
          </cell>
          <cell r="U67" t="str">
            <v>USDA5679</v>
          </cell>
        </row>
        <row r="68">
          <cell r="T68" t="str">
            <v>F04</v>
          </cell>
          <cell r="U68" t="str">
            <v>USDA4360</v>
          </cell>
        </row>
        <row r="69">
          <cell r="T69" t="str">
            <v>F05</v>
          </cell>
          <cell r="U69" t="str">
            <v>USDA5406</v>
          </cell>
        </row>
        <row r="70">
          <cell r="T70" t="str">
            <v>F06</v>
          </cell>
          <cell r="U70" t="str">
            <v>USDA5268</v>
          </cell>
        </row>
        <row r="71">
          <cell r="T71" t="str">
            <v>F07</v>
          </cell>
          <cell r="U71" t="str">
            <v>USDA5386</v>
          </cell>
        </row>
        <row r="72">
          <cell r="T72" t="str">
            <v>F08</v>
          </cell>
          <cell r="U72" t="str">
            <v>USDA5638</v>
          </cell>
        </row>
        <row r="73">
          <cell r="T73" t="str">
            <v>F09</v>
          </cell>
          <cell r="U73" t="str">
            <v>USDA5426</v>
          </cell>
        </row>
        <row r="74">
          <cell r="T74" t="str">
            <v>F10</v>
          </cell>
          <cell r="U74" t="str">
            <v>USDA5462</v>
          </cell>
        </row>
        <row r="75">
          <cell r="T75" t="str">
            <v>F11</v>
          </cell>
          <cell r="U75" t="str">
            <v>USDA5599</v>
          </cell>
        </row>
        <row r="76">
          <cell r="T76" t="str">
            <v>F12</v>
          </cell>
          <cell r="U76" t="str">
            <v>USDA5636</v>
          </cell>
        </row>
        <row r="77">
          <cell r="T77" t="str">
            <v>G01</v>
          </cell>
          <cell r="U77" t="str">
            <v>USDA5515</v>
          </cell>
        </row>
        <row r="78">
          <cell r="T78" t="str">
            <v>G02</v>
          </cell>
          <cell r="U78" t="str">
            <v>USDA5432</v>
          </cell>
        </row>
        <row r="79">
          <cell r="T79" t="str">
            <v>G03</v>
          </cell>
          <cell r="U79" t="str">
            <v>USDA5447</v>
          </cell>
        </row>
        <row r="80">
          <cell r="T80" t="str">
            <v>G04</v>
          </cell>
          <cell r="U80" t="str">
            <v>USDA5493</v>
          </cell>
        </row>
        <row r="81">
          <cell r="T81" t="str">
            <v>G05</v>
          </cell>
          <cell r="U81" t="str">
            <v>USDA5464</v>
          </cell>
        </row>
        <row r="82">
          <cell r="T82" t="str">
            <v>G06</v>
          </cell>
          <cell r="U82" t="str">
            <v>USDA5388</v>
          </cell>
        </row>
        <row r="83">
          <cell r="T83" t="str">
            <v>G07</v>
          </cell>
          <cell r="U83" t="str">
            <v>USDA5352</v>
          </cell>
        </row>
        <row r="84">
          <cell r="T84" t="str">
            <v>G08</v>
          </cell>
          <cell r="U84" t="str">
            <v>USDA5684</v>
          </cell>
        </row>
        <row r="85">
          <cell r="T85" t="str">
            <v>G09</v>
          </cell>
          <cell r="U85" t="str">
            <v>USDA5619</v>
          </cell>
        </row>
        <row r="86">
          <cell r="T86" t="str">
            <v>G10</v>
          </cell>
          <cell r="U86" t="str">
            <v>USDA5370</v>
          </cell>
        </row>
        <row r="87">
          <cell r="T87" t="str">
            <v>G11</v>
          </cell>
          <cell r="U87" t="str">
            <v>USDA5689</v>
          </cell>
        </row>
        <row r="88">
          <cell r="T88" t="str">
            <v>G12</v>
          </cell>
          <cell r="U88" t="str">
            <v>USDA5677</v>
          </cell>
        </row>
        <row r="89">
          <cell r="T89" t="str">
            <v>H01</v>
          </cell>
          <cell r="U89" t="str">
            <v>USDA5433</v>
          </cell>
        </row>
        <row r="90">
          <cell r="T90" t="str">
            <v>H02</v>
          </cell>
          <cell r="U90" t="str">
            <v>USDA5490</v>
          </cell>
        </row>
        <row r="91">
          <cell r="T91" t="str">
            <v>H03</v>
          </cell>
          <cell r="U91" t="str">
            <v>USDA5397</v>
          </cell>
        </row>
        <row r="92">
          <cell r="T92" t="str">
            <v>H04</v>
          </cell>
          <cell r="U92" t="str">
            <v>USDA5468</v>
          </cell>
        </row>
        <row r="93">
          <cell r="T93" t="str">
            <v>H05</v>
          </cell>
          <cell r="U93" t="str">
            <v>EMPTY</v>
          </cell>
        </row>
        <row r="94">
          <cell r="T94" t="str">
            <v>H06</v>
          </cell>
          <cell r="U94" t="str">
            <v>R0012</v>
          </cell>
        </row>
        <row r="95">
          <cell r="T95" t="str">
            <v>H07</v>
          </cell>
          <cell r="U95" t="str">
            <v>R0138</v>
          </cell>
        </row>
        <row r="96">
          <cell r="T96" t="str">
            <v>H08</v>
          </cell>
          <cell r="U96" t="str">
            <v>R0022</v>
          </cell>
        </row>
        <row r="97">
          <cell r="T97" t="str">
            <v>H09</v>
          </cell>
          <cell r="U97" t="str">
            <v>R0001</v>
          </cell>
        </row>
        <row r="98">
          <cell r="T98" t="str">
            <v>H10</v>
          </cell>
          <cell r="U98" t="str">
            <v>R0105</v>
          </cell>
        </row>
        <row r="99">
          <cell r="T99" t="str">
            <v>H11</v>
          </cell>
          <cell r="U99" t="str">
            <v>R0067</v>
          </cell>
        </row>
        <row r="100">
          <cell r="T100" t="str">
            <v>H12</v>
          </cell>
          <cell r="U100" t="str">
            <v>Mock2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424270.43431841052</v>
          </cell>
        </row>
        <row r="4">
          <cell r="Z4">
            <v>314325.32843209442</v>
          </cell>
        </row>
        <row r="5">
          <cell r="Z5">
            <v>38864.089457584771</v>
          </cell>
        </row>
        <row r="6">
          <cell r="Z6">
            <v>1812500.3253728757</v>
          </cell>
        </row>
        <row r="7">
          <cell r="Z7">
            <v>97841.959671135599</v>
          </cell>
        </row>
        <row r="8">
          <cell r="Z8">
            <v>164034.89477991677</v>
          </cell>
        </row>
        <row r="9">
          <cell r="Z9">
            <v>11859.085306866213</v>
          </cell>
        </row>
        <row r="10">
          <cell r="Z10">
            <v>499974.76427220908</v>
          </cell>
        </row>
        <row r="11">
          <cell r="Z11">
            <v>17137.519488317103</v>
          </cell>
        </row>
        <row r="12">
          <cell r="Z12">
            <v>263902.7081872187</v>
          </cell>
        </row>
        <row r="13">
          <cell r="Z13">
            <v>117284.00904601892</v>
          </cell>
        </row>
        <row r="14">
          <cell r="Z14">
            <v>29497.16389196823</v>
          </cell>
        </row>
        <row r="15">
          <cell r="Z15">
            <v>1562297.5796674052</v>
          </cell>
        </row>
        <row r="16">
          <cell r="Z16">
            <v>385178.59957778099</v>
          </cell>
        </row>
        <row r="17">
          <cell r="Z17">
            <v>257601.68075668355</v>
          </cell>
        </row>
        <row r="18">
          <cell r="Z18">
            <v>204178.49516215819</v>
          </cell>
        </row>
        <row r="19">
          <cell r="Z19">
            <v>59659.986726624345</v>
          </cell>
        </row>
        <row r="20">
          <cell r="Z20">
            <v>86644.437797000064</v>
          </cell>
        </row>
        <row r="21">
          <cell r="Z21">
            <v>107389.63251704542</v>
          </cell>
        </row>
        <row r="22">
          <cell r="Z22">
            <v>54821.39859263684</v>
          </cell>
        </row>
        <row r="23">
          <cell r="Z23">
            <v>317920.31080238003</v>
          </cell>
        </row>
        <row r="24">
          <cell r="Z24">
            <v>153761.02716075006</v>
          </cell>
        </row>
        <row r="25">
          <cell r="Z25">
            <v>7898715.7712162333</v>
          </cell>
        </row>
        <row r="26">
          <cell r="Z26">
            <v>1.9727291557868027</v>
          </cell>
        </row>
        <row r="27">
          <cell r="Z27">
            <v>18386.852098725012</v>
          </cell>
        </row>
        <row r="28">
          <cell r="Z28">
            <v>243882.28407263165</v>
          </cell>
        </row>
        <row r="29">
          <cell r="Z29">
            <v>137.99263876468251</v>
          </cell>
        </row>
        <row r="30">
          <cell r="Z30">
            <v>3707830.5695879795</v>
          </cell>
        </row>
        <row r="31">
          <cell r="Z31">
            <v>21483.672640031589</v>
          </cell>
        </row>
        <row r="32">
          <cell r="Z32">
            <v>253785.25793986375</v>
          </cell>
        </row>
        <row r="33">
          <cell r="Z33">
            <v>1445830.9884493321</v>
          </cell>
        </row>
        <row r="34">
          <cell r="Z34">
            <v>15705473.453412673</v>
          </cell>
        </row>
        <row r="35">
          <cell r="Z35">
            <v>79109.659907856912</v>
          </cell>
        </row>
        <row r="36">
          <cell r="Z36">
            <v>97911.526964721517</v>
          </cell>
        </row>
        <row r="37">
          <cell r="Z37">
            <v>7852.6492828404143</v>
          </cell>
        </row>
        <row r="38">
          <cell r="Z38">
            <v>192892.57780811851</v>
          </cell>
        </row>
        <row r="39">
          <cell r="Z39">
            <v>1.9727291557868027</v>
          </cell>
        </row>
        <row r="40">
          <cell r="Z40">
            <v>16375.417311020552</v>
          </cell>
        </row>
        <row r="41">
          <cell r="Z41">
            <v>29876.967838585348</v>
          </cell>
        </row>
        <row r="42">
          <cell r="Z42">
            <v>33167.49173453432</v>
          </cell>
        </row>
        <row r="43">
          <cell r="Z43">
            <v>105873.85725757583</v>
          </cell>
        </row>
        <row r="44">
          <cell r="Z44">
            <v>1666685.7904619845</v>
          </cell>
        </row>
        <row r="45">
          <cell r="Z45">
            <v>15.555948833099714</v>
          </cell>
        </row>
        <row r="46">
          <cell r="Z46">
            <v>160916.97386775113</v>
          </cell>
        </row>
        <row r="47">
          <cell r="Z47">
            <v>12.940412535979483</v>
          </cell>
        </row>
        <row r="48">
          <cell r="Z48">
            <v>224262.10451887539</v>
          </cell>
        </row>
        <row r="49">
          <cell r="Z49">
            <v>181197.24376375857</v>
          </cell>
        </row>
        <row r="50">
          <cell r="Z50">
            <v>2089364.9130778431</v>
          </cell>
        </row>
        <row r="51">
          <cell r="Z51">
            <v>640733.98575916793</v>
          </cell>
        </row>
        <row r="52">
          <cell r="Z52">
            <v>10539.260611413411</v>
          </cell>
        </row>
        <row r="53">
          <cell r="Z53">
            <v>1393368.9090462534</v>
          </cell>
        </row>
        <row r="54">
          <cell r="Z54">
            <v>54394.453749263193</v>
          </cell>
        </row>
        <row r="55">
          <cell r="Z55">
            <v>1326682.8811798857</v>
          </cell>
        </row>
        <row r="56">
          <cell r="Z56">
            <v>51717.588620922899</v>
          </cell>
        </row>
        <row r="57">
          <cell r="Z57">
            <v>76347.613533479656</v>
          </cell>
        </row>
        <row r="58">
          <cell r="Z58">
            <v>2.4214654437609502</v>
          </cell>
        </row>
        <row r="59">
          <cell r="Z59">
            <v>231715.57177494318</v>
          </cell>
        </row>
        <row r="60">
          <cell r="Z60">
            <v>141.97215035256409</v>
          </cell>
        </row>
        <row r="61">
          <cell r="Z61">
            <v>398829.72571533039</v>
          </cell>
        </row>
        <row r="62">
          <cell r="Z62">
            <v>133955.99469067997</v>
          </cell>
        </row>
        <row r="63">
          <cell r="Z63">
            <v>49488.016111216981</v>
          </cell>
        </row>
        <row r="64">
          <cell r="Z64">
            <v>39169.135679076666</v>
          </cell>
        </row>
        <row r="65">
          <cell r="Z65">
            <v>38017.13504289218</v>
          </cell>
        </row>
        <row r="66">
          <cell r="Z66">
            <v>218752.01272206663</v>
          </cell>
        </row>
        <row r="67">
          <cell r="Z67">
            <v>52086.488236315803</v>
          </cell>
        </row>
        <row r="68">
          <cell r="Z68">
            <v>1.8868233301071535</v>
          </cell>
        </row>
        <row r="69">
          <cell r="Z69">
            <v>111512.21702886885</v>
          </cell>
        </row>
        <row r="70">
          <cell r="Z70">
            <v>86706.043462524758</v>
          </cell>
        </row>
        <row r="71">
          <cell r="Z71">
            <v>250025.37622585849</v>
          </cell>
        </row>
        <row r="72">
          <cell r="Z72">
            <v>344507.93518957892</v>
          </cell>
        </row>
        <row r="73">
          <cell r="Z73">
            <v>4562.3006541398545</v>
          </cell>
        </row>
        <row r="74">
          <cell r="Z74">
            <v>17222.997113767975</v>
          </cell>
        </row>
        <row r="75">
          <cell r="Z75">
            <v>298856.7199134283</v>
          </cell>
        </row>
        <row r="76">
          <cell r="Z76">
            <v>26779.326015674731</v>
          </cell>
        </row>
        <row r="77">
          <cell r="Z77">
            <v>41255.105573910361</v>
          </cell>
        </row>
        <row r="78">
          <cell r="Z78">
            <v>59872.384863908555</v>
          </cell>
        </row>
        <row r="79">
          <cell r="Z79">
            <v>19052.037764983252</v>
          </cell>
        </row>
        <row r="80">
          <cell r="Z80">
            <v>98329.970692091694</v>
          </cell>
        </row>
        <row r="81">
          <cell r="Z81">
            <v>606609.65980848938</v>
          </cell>
        </row>
        <row r="82">
          <cell r="Z82">
            <v>66042.65715540848</v>
          </cell>
        </row>
        <row r="83">
          <cell r="Z83">
            <v>198878.9419825169</v>
          </cell>
        </row>
        <row r="84">
          <cell r="Z84">
            <v>165087.56945453404</v>
          </cell>
        </row>
        <row r="85">
          <cell r="Z85">
            <v>22435.619627121338</v>
          </cell>
        </row>
        <row r="86">
          <cell r="Z86">
            <v>57047.451541470007</v>
          </cell>
        </row>
        <row r="87">
          <cell r="Z87">
            <v>55764.582552496264</v>
          </cell>
        </row>
        <row r="88">
          <cell r="Z88">
            <v>30154.308444050519</v>
          </cell>
        </row>
        <row r="89">
          <cell r="Z89">
            <v>118120.59147343964</v>
          </cell>
        </row>
        <row r="90">
          <cell r="Z90">
            <v>2492109.8993632165</v>
          </cell>
        </row>
        <row r="91">
          <cell r="Z91">
            <v>1.9727291557868027</v>
          </cell>
        </row>
        <row r="92">
          <cell r="Z92">
            <v>23.303723997076659</v>
          </cell>
        </row>
        <row r="93">
          <cell r="Z93">
            <v>85778670.773252487</v>
          </cell>
        </row>
        <row r="94">
          <cell r="Z94">
            <v>163205817.63425785</v>
          </cell>
        </row>
        <row r="95">
          <cell r="Z95">
            <v>162858185.77844587</v>
          </cell>
        </row>
        <row r="96">
          <cell r="Z96">
            <v>125020218.30611473</v>
          </cell>
        </row>
        <row r="97">
          <cell r="Z97">
            <v>109227214.64652847</v>
          </cell>
        </row>
        <row r="98">
          <cell r="Z98">
            <v>129739.28723399382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Noyes_Project_048_DNA_116_qPCR_16S</v>
          </cell>
        </row>
        <row r="5">
          <cell r="T5" t="str">
            <v>A01</v>
          </cell>
          <cell r="U5" t="str">
            <v>R0040</v>
          </cell>
        </row>
        <row r="6">
          <cell r="T6" t="str">
            <v>A02</v>
          </cell>
          <cell r="U6" t="str">
            <v>R0046</v>
          </cell>
        </row>
        <row r="7">
          <cell r="T7" t="str">
            <v>A03</v>
          </cell>
          <cell r="U7" t="str">
            <v>R0137</v>
          </cell>
        </row>
        <row r="8">
          <cell r="T8" t="str">
            <v>A04</v>
          </cell>
          <cell r="U8" t="str">
            <v>R0115</v>
          </cell>
        </row>
        <row r="9">
          <cell r="T9" t="str">
            <v>A05</v>
          </cell>
          <cell r="U9" t="str">
            <v>R0079</v>
          </cell>
        </row>
        <row r="10">
          <cell r="T10" t="str">
            <v>A06</v>
          </cell>
          <cell r="U10" t="str">
            <v>R0035</v>
          </cell>
        </row>
        <row r="11">
          <cell r="T11" t="str">
            <v>A07</v>
          </cell>
          <cell r="U11" t="str">
            <v>R0006</v>
          </cell>
        </row>
        <row r="12">
          <cell r="T12" t="str">
            <v>A08</v>
          </cell>
          <cell r="U12" t="str">
            <v>R0107</v>
          </cell>
        </row>
        <row r="13">
          <cell r="T13" t="str">
            <v>A09</v>
          </cell>
          <cell r="U13" t="str">
            <v>R0132</v>
          </cell>
        </row>
        <row r="14">
          <cell r="T14" t="str">
            <v>A10</v>
          </cell>
          <cell r="U14" t="str">
            <v>R0016</v>
          </cell>
        </row>
        <row r="15">
          <cell r="T15" t="str">
            <v>A11</v>
          </cell>
          <cell r="U15" t="str">
            <v>R0044</v>
          </cell>
        </row>
        <row r="16">
          <cell r="T16" t="str">
            <v>A12</v>
          </cell>
          <cell r="U16" t="str">
            <v>R0127</v>
          </cell>
        </row>
        <row r="17">
          <cell r="T17" t="str">
            <v>B01</v>
          </cell>
          <cell r="U17" t="str">
            <v>EMPTY</v>
          </cell>
        </row>
        <row r="18">
          <cell r="T18" t="str">
            <v>B02</v>
          </cell>
          <cell r="U18" t="str">
            <v>R0133</v>
          </cell>
        </row>
        <row r="19">
          <cell r="T19" t="str">
            <v>B03</v>
          </cell>
          <cell r="U19" t="str">
            <v>R0051</v>
          </cell>
        </row>
        <row r="20">
          <cell r="T20" t="str">
            <v>B04</v>
          </cell>
          <cell r="U20" t="str">
            <v>R0063</v>
          </cell>
        </row>
        <row r="21">
          <cell r="T21" t="str">
            <v>B05</v>
          </cell>
          <cell r="U21" t="str">
            <v>R0109</v>
          </cell>
        </row>
        <row r="22">
          <cell r="T22" t="str">
            <v>B06</v>
          </cell>
          <cell r="U22" t="str">
            <v>R0101</v>
          </cell>
        </row>
        <row r="23">
          <cell r="T23" t="str">
            <v>B07</v>
          </cell>
          <cell r="U23" t="str">
            <v>R0055</v>
          </cell>
        </row>
        <row r="24">
          <cell r="T24" t="str">
            <v>B08</v>
          </cell>
          <cell r="U24" t="str">
            <v>R0045</v>
          </cell>
        </row>
        <row r="25">
          <cell r="T25" t="str">
            <v>B09</v>
          </cell>
          <cell r="U25" t="str">
            <v>R0134</v>
          </cell>
        </row>
        <row r="26">
          <cell r="T26" t="str">
            <v>B10</v>
          </cell>
          <cell r="U26" t="str">
            <v>R0108</v>
          </cell>
        </row>
        <row r="27">
          <cell r="T27" t="str">
            <v>B11</v>
          </cell>
          <cell r="U27" t="str">
            <v>R0123</v>
          </cell>
        </row>
        <row r="28">
          <cell r="T28" t="str">
            <v>B12</v>
          </cell>
          <cell r="U28" t="str">
            <v>R0098</v>
          </cell>
        </row>
        <row r="29">
          <cell r="T29" t="str">
            <v>C01</v>
          </cell>
          <cell r="U29" t="str">
            <v>R0122</v>
          </cell>
        </row>
        <row r="30">
          <cell r="T30" t="str">
            <v>C02</v>
          </cell>
          <cell r="U30" t="str">
            <v>R0070</v>
          </cell>
        </row>
        <row r="31">
          <cell r="T31" t="str">
            <v>C03</v>
          </cell>
          <cell r="U31" t="str">
            <v>R0015</v>
          </cell>
        </row>
        <row r="32">
          <cell r="T32" t="str">
            <v>C04</v>
          </cell>
          <cell r="U32" t="str">
            <v>R0032</v>
          </cell>
        </row>
        <row r="33">
          <cell r="T33" t="str">
            <v>C05</v>
          </cell>
          <cell r="U33" t="str">
            <v>R0126</v>
          </cell>
        </row>
        <row r="34">
          <cell r="T34" t="str">
            <v>C06</v>
          </cell>
          <cell r="U34" t="str">
            <v>R0131</v>
          </cell>
        </row>
        <row r="35">
          <cell r="T35" t="str">
            <v>C07</v>
          </cell>
          <cell r="U35" t="str">
            <v>R0025</v>
          </cell>
        </row>
        <row r="36">
          <cell r="T36" t="str">
            <v>C08</v>
          </cell>
          <cell r="U36" t="str">
            <v>R0114</v>
          </cell>
        </row>
        <row r="37">
          <cell r="T37" t="str">
            <v>C09</v>
          </cell>
          <cell r="U37" t="str">
            <v>R0089</v>
          </cell>
        </row>
        <row r="38">
          <cell r="T38" t="str">
            <v>C10</v>
          </cell>
          <cell r="U38" t="str">
            <v>R0110</v>
          </cell>
        </row>
        <row r="39">
          <cell r="T39" t="str">
            <v>C11</v>
          </cell>
          <cell r="U39" t="str">
            <v>R0020</v>
          </cell>
        </row>
        <row r="40">
          <cell r="T40" t="str">
            <v>C12</v>
          </cell>
          <cell r="U40" t="str">
            <v>R0072</v>
          </cell>
        </row>
        <row r="41">
          <cell r="T41" t="str">
            <v>D01</v>
          </cell>
          <cell r="U41" t="str">
            <v>R0031</v>
          </cell>
        </row>
        <row r="42">
          <cell r="T42" t="str">
            <v>D02</v>
          </cell>
          <cell r="U42" t="str">
            <v>R0082</v>
          </cell>
        </row>
        <row r="43">
          <cell r="T43" t="str">
            <v>D03</v>
          </cell>
          <cell r="U43" t="str">
            <v>R0121</v>
          </cell>
        </row>
        <row r="44">
          <cell r="T44" t="str">
            <v>D04</v>
          </cell>
          <cell r="U44" t="str">
            <v>R0023</v>
          </cell>
        </row>
        <row r="45">
          <cell r="T45" t="str">
            <v>D05</v>
          </cell>
          <cell r="U45" t="str">
            <v>R0129</v>
          </cell>
        </row>
        <row r="46">
          <cell r="T46" t="str">
            <v>D06</v>
          </cell>
          <cell r="U46" t="str">
            <v>R0120</v>
          </cell>
        </row>
        <row r="47">
          <cell r="T47" t="str">
            <v>D07</v>
          </cell>
          <cell r="U47" t="str">
            <v>R0036</v>
          </cell>
        </row>
        <row r="48">
          <cell r="T48" t="str">
            <v>D08</v>
          </cell>
          <cell r="U48" t="str">
            <v>R0026</v>
          </cell>
        </row>
        <row r="49">
          <cell r="T49" t="str">
            <v>D09</v>
          </cell>
          <cell r="U49" t="str">
            <v>R0030</v>
          </cell>
        </row>
        <row r="50">
          <cell r="T50" t="str">
            <v>D10</v>
          </cell>
          <cell r="U50" t="str">
            <v>R0002</v>
          </cell>
        </row>
        <row r="51">
          <cell r="T51" t="str">
            <v>D11</v>
          </cell>
          <cell r="U51" t="str">
            <v>R0130</v>
          </cell>
        </row>
        <row r="52">
          <cell r="T52" t="str">
            <v>D12</v>
          </cell>
          <cell r="U52" t="str">
            <v>R0095</v>
          </cell>
        </row>
        <row r="53">
          <cell r="T53" t="str">
            <v>E01</v>
          </cell>
          <cell r="U53" t="str">
            <v>R0065</v>
          </cell>
        </row>
        <row r="54">
          <cell r="T54" t="str">
            <v>E02</v>
          </cell>
          <cell r="U54" t="str">
            <v>R0136</v>
          </cell>
        </row>
        <row r="55">
          <cell r="T55" t="str">
            <v>E03</v>
          </cell>
          <cell r="U55" t="str">
            <v>R0119</v>
          </cell>
        </row>
        <row r="56">
          <cell r="T56" t="str">
            <v>E04</v>
          </cell>
          <cell r="U56" t="str">
            <v>R0091</v>
          </cell>
        </row>
        <row r="57">
          <cell r="T57" t="str">
            <v>E05</v>
          </cell>
          <cell r="U57" t="str">
            <v>R0053</v>
          </cell>
        </row>
        <row r="58">
          <cell r="T58" t="str">
            <v>E06</v>
          </cell>
          <cell r="U58" t="str">
            <v>R0113</v>
          </cell>
        </row>
        <row r="59">
          <cell r="T59" t="str">
            <v>E07</v>
          </cell>
          <cell r="U59" t="str">
            <v>R0004</v>
          </cell>
        </row>
        <row r="60">
          <cell r="T60" t="str">
            <v>E08</v>
          </cell>
          <cell r="U60" t="str">
            <v>R0011</v>
          </cell>
        </row>
        <row r="61">
          <cell r="T61" t="str">
            <v>E09</v>
          </cell>
          <cell r="U61" t="str">
            <v>EMPTY</v>
          </cell>
        </row>
        <row r="62">
          <cell r="T62" t="str">
            <v>E10</v>
          </cell>
          <cell r="U62" t="str">
            <v>R0005</v>
          </cell>
        </row>
        <row r="63">
          <cell r="T63" t="str">
            <v>E11</v>
          </cell>
          <cell r="U63" t="str">
            <v>R0008</v>
          </cell>
        </row>
        <row r="64">
          <cell r="T64" t="str">
            <v>E12</v>
          </cell>
          <cell r="U64" t="str">
            <v>R0003</v>
          </cell>
        </row>
        <row r="65">
          <cell r="T65" t="str">
            <v>F01</v>
          </cell>
          <cell r="U65" t="str">
            <v>R0100</v>
          </cell>
        </row>
        <row r="66">
          <cell r="T66" t="str">
            <v>F02</v>
          </cell>
          <cell r="U66" t="str">
            <v>R0047</v>
          </cell>
        </row>
        <row r="67">
          <cell r="T67" t="str">
            <v>F03</v>
          </cell>
          <cell r="U67" t="str">
            <v>R0058</v>
          </cell>
        </row>
        <row r="68">
          <cell r="T68" t="str">
            <v>F04</v>
          </cell>
          <cell r="U68" t="str">
            <v>R0140</v>
          </cell>
        </row>
        <row r="69">
          <cell r="T69" t="str">
            <v>F05</v>
          </cell>
          <cell r="U69" t="str">
            <v>R0013</v>
          </cell>
        </row>
        <row r="70">
          <cell r="T70" t="str">
            <v>F06</v>
          </cell>
          <cell r="U70" t="str">
            <v>R0124</v>
          </cell>
        </row>
        <row r="71">
          <cell r="T71" t="str">
            <v>F07</v>
          </cell>
          <cell r="U71" t="str">
            <v>R0112</v>
          </cell>
        </row>
        <row r="72">
          <cell r="T72" t="str">
            <v>F08</v>
          </cell>
          <cell r="U72" t="str">
            <v>R0104</v>
          </cell>
        </row>
        <row r="73">
          <cell r="T73" t="str">
            <v>F09</v>
          </cell>
          <cell r="U73" t="str">
            <v>R0116</v>
          </cell>
        </row>
        <row r="74">
          <cell r="T74" t="str">
            <v>F10</v>
          </cell>
          <cell r="U74" t="str">
            <v>Mock1</v>
          </cell>
        </row>
        <row r="75">
          <cell r="T75" t="str">
            <v>F11</v>
          </cell>
          <cell r="U75" t="str">
            <v>R0135</v>
          </cell>
        </row>
        <row r="76">
          <cell r="T76" t="str">
            <v>F12</v>
          </cell>
          <cell r="U76" t="str">
            <v>R0009</v>
          </cell>
        </row>
        <row r="77">
          <cell r="T77" t="str">
            <v>G01</v>
          </cell>
          <cell r="U77" t="str">
            <v>R0111</v>
          </cell>
        </row>
        <row r="78">
          <cell r="T78" t="str">
            <v>G02</v>
          </cell>
          <cell r="U78" t="str">
            <v>R0071</v>
          </cell>
        </row>
        <row r="79">
          <cell r="T79" t="str">
            <v>G03</v>
          </cell>
          <cell r="U79" t="str">
            <v>R0074</v>
          </cell>
        </row>
        <row r="80">
          <cell r="T80" t="str">
            <v>G04</v>
          </cell>
          <cell r="U80" t="str">
            <v>R0038</v>
          </cell>
        </row>
        <row r="81">
          <cell r="T81" t="str">
            <v>G05</v>
          </cell>
          <cell r="U81" t="str">
            <v>EMPTY</v>
          </cell>
        </row>
        <row r="82">
          <cell r="T82" t="str">
            <v>G06</v>
          </cell>
          <cell r="U82" t="str">
            <v>R0118</v>
          </cell>
        </row>
        <row r="83">
          <cell r="T83" t="str">
            <v>G07</v>
          </cell>
          <cell r="U83" t="str">
            <v>R0128</v>
          </cell>
        </row>
        <row r="84">
          <cell r="T84" t="str">
            <v>G08</v>
          </cell>
          <cell r="U84" t="str">
            <v>R0106</v>
          </cell>
        </row>
        <row r="85">
          <cell r="T85" t="str">
            <v>G09</v>
          </cell>
          <cell r="U85" t="str">
            <v>R0086</v>
          </cell>
        </row>
        <row r="86">
          <cell r="T86" t="str">
            <v>G10</v>
          </cell>
          <cell r="U86" t="str">
            <v>R0097</v>
          </cell>
        </row>
        <row r="87">
          <cell r="T87" t="str">
            <v>G11</v>
          </cell>
          <cell r="U87" t="str">
            <v>R0060</v>
          </cell>
        </row>
        <row r="88">
          <cell r="T88" t="str">
            <v>G12</v>
          </cell>
          <cell r="U88" t="str">
            <v>R0117</v>
          </cell>
        </row>
        <row r="89">
          <cell r="T89" t="str">
            <v>H01</v>
          </cell>
          <cell r="U89" t="str">
            <v>R0078</v>
          </cell>
        </row>
        <row r="90">
          <cell r="T90" t="str">
            <v>H02</v>
          </cell>
          <cell r="U90" t="str">
            <v>R0042</v>
          </cell>
        </row>
        <row r="91">
          <cell r="T91" t="str">
            <v>H03</v>
          </cell>
          <cell r="U91" t="str">
            <v>R0090</v>
          </cell>
        </row>
        <row r="92">
          <cell r="T92" t="str">
            <v>H04</v>
          </cell>
          <cell r="U92" t="str">
            <v>R0077</v>
          </cell>
        </row>
        <row r="93">
          <cell r="T93" t="str">
            <v>H05</v>
          </cell>
          <cell r="U93" t="str">
            <v>R0099</v>
          </cell>
        </row>
        <row r="94">
          <cell r="T94" t="str">
            <v>H06</v>
          </cell>
          <cell r="U94" t="str">
            <v>R0028</v>
          </cell>
        </row>
        <row r="95">
          <cell r="T95" t="str">
            <v>H07</v>
          </cell>
          <cell r="U95" t="str">
            <v>R0029</v>
          </cell>
        </row>
        <row r="96">
          <cell r="T96" t="str">
            <v>H08</v>
          </cell>
          <cell r="U96" t="str">
            <v>R0139</v>
          </cell>
        </row>
        <row r="97">
          <cell r="T97" t="str">
            <v>H09</v>
          </cell>
          <cell r="U97" t="str">
            <v>R0043</v>
          </cell>
        </row>
        <row r="98">
          <cell r="T98" t="str">
            <v>H10</v>
          </cell>
          <cell r="U98" t="str">
            <v>R0125</v>
          </cell>
        </row>
        <row r="99">
          <cell r="T99" t="str">
            <v>H11</v>
          </cell>
          <cell r="U99" t="str">
            <v>R0014</v>
          </cell>
        </row>
        <row r="100">
          <cell r="T100" t="str">
            <v>H12</v>
          </cell>
          <cell r="U100" t="str">
            <v>R0048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67077316.378756076</v>
          </cell>
        </row>
        <row r="4">
          <cell r="Z4">
            <v>106695078.03195097</v>
          </cell>
        </row>
        <row r="5">
          <cell r="Z5">
            <v>69011730.853345975</v>
          </cell>
        </row>
        <row r="6">
          <cell r="Z6">
            <v>97972155.455282852</v>
          </cell>
        </row>
        <row r="7">
          <cell r="Z7">
            <v>46483227.231760472</v>
          </cell>
        </row>
        <row r="8">
          <cell r="Z8">
            <v>97555234.412607342</v>
          </cell>
        </row>
        <row r="9">
          <cell r="Z9">
            <v>125643787.62730138</v>
          </cell>
        </row>
        <row r="10">
          <cell r="Z10">
            <v>181825650.78037423</v>
          </cell>
        </row>
        <row r="11">
          <cell r="Z11">
            <v>110084544.62844844</v>
          </cell>
        </row>
        <row r="12">
          <cell r="Z12">
            <v>179004590.40641785</v>
          </cell>
        </row>
        <row r="13">
          <cell r="Z13">
            <v>85474369.718060419</v>
          </cell>
        </row>
        <row r="14">
          <cell r="Z14">
            <v>54004253.582141981</v>
          </cell>
        </row>
        <row r="15">
          <cell r="Z15">
            <v>1.7395259931181593</v>
          </cell>
        </row>
        <row r="16">
          <cell r="Z16">
            <v>75156170.386375979</v>
          </cell>
        </row>
        <row r="17">
          <cell r="Z17">
            <v>94618768.869845212</v>
          </cell>
        </row>
        <row r="18">
          <cell r="Z18">
            <v>83019475.484907866</v>
          </cell>
        </row>
        <row r="19">
          <cell r="Z19">
            <v>94888158.211189255</v>
          </cell>
        </row>
        <row r="20">
          <cell r="Z20">
            <v>78877829.538091123</v>
          </cell>
        </row>
        <row r="21">
          <cell r="Z21">
            <v>90090355.887058794</v>
          </cell>
        </row>
        <row r="22">
          <cell r="Z22">
            <v>96520677.466497123</v>
          </cell>
        </row>
        <row r="23">
          <cell r="Z23">
            <v>13634006.917668149</v>
          </cell>
        </row>
        <row r="24">
          <cell r="Z24">
            <v>165895764.83186114</v>
          </cell>
        </row>
        <row r="25">
          <cell r="Z25">
            <v>111027490.17714024</v>
          </cell>
        </row>
        <row r="26">
          <cell r="Z26">
            <v>130652726.2099738</v>
          </cell>
        </row>
        <row r="27">
          <cell r="Z27">
            <v>86206513.151318118</v>
          </cell>
        </row>
        <row r="28">
          <cell r="Z28">
            <v>122818341.18843479</v>
          </cell>
        </row>
        <row r="29">
          <cell r="Z29">
            <v>97832984.172586009</v>
          </cell>
        </row>
        <row r="30">
          <cell r="Z30">
            <v>98741143.903234705</v>
          </cell>
        </row>
        <row r="31">
          <cell r="Z31">
            <v>140177366.66941088</v>
          </cell>
        </row>
        <row r="32">
          <cell r="Z32">
            <v>190558400.1487245</v>
          </cell>
        </row>
        <row r="33">
          <cell r="Z33">
            <v>117941978.60034198</v>
          </cell>
        </row>
        <row r="34">
          <cell r="Z34">
            <v>113017981.88781573</v>
          </cell>
        </row>
        <row r="35">
          <cell r="Z35">
            <v>139382563.91950718</v>
          </cell>
        </row>
        <row r="36">
          <cell r="Z36">
            <v>99657733.85916324</v>
          </cell>
        </row>
        <row r="37">
          <cell r="Z37">
            <v>94149176.519997388</v>
          </cell>
        </row>
        <row r="38">
          <cell r="Z38">
            <v>89198339.200321838</v>
          </cell>
        </row>
        <row r="39">
          <cell r="Z39">
            <v>107379781.16600814</v>
          </cell>
        </row>
        <row r="40">
          <cell r="Z40">
            <v>97624597.8396689</v>
          </cell>
        </row>
        <row r="41">
          <cell r="Z41">
            <v>2527788.9482538598</v>
          </cell>
        </row>
        <row r="42">
          <cell r="Z42">
            <v>186405613.33407769</v>
          </cell>
        </row>
        <row r="43">
          <cell r="Z43">
            <v>99870460.058966324</v>
          </cell>
        </row>
        <row r="44">
          <cell r="Z44">
            <v>501.31646831639085</v>
          </cell>
        </row>
        <row r="45">
          <cell r="Z45">
            <v>126540000.04106967</v>
          </cell>
        </row>
        <row r="46">
          <cell r="Z46">
            <v>117106661.18852189</v>
          </cell>
        </row>
        <row r="47">
          <cell r="Z47">
            <v>91250354.619254291</v>
          </cell>
        </row>
        <row r="48">
          <cell r="Z48">
            <v>149225082.26708815</v>
          </cell>
        </row>
        <row r="49">
          <cell r="Z49">
            <v>91445134.697198585</v>
          </cell>
        </row>
        <row r="50">
          <cell r="Z50">
            <v>133563437.47557305</v>
          </cell>
        </row>
        <row r="51">
          <cell r="Z51">
            <v>79666637.275907367</v>
          </cell>
        </row>
        <row r="52">
          <cell r="Z52">
            <v>62209325.264942795</v>
          </cell>
        </row>
        <row r="53">
          <cell r="Z53">
            <v>82490104.923382774</v>
          </cell>
        </row>
        <row r="54">
          <cell r="Z54">
            <v>83671099.584696814</v>
          </cell>
        </row>
        <row r="55">
          <cell r="Z55">
            <v>129359087.05404599</v>
          </cell>
        </row>
        <row r="56">
          <cell r="Z56">
            <v>139779400.37740666</v>
          </cell>
        </row>
        <row r="57">
          <cell r="Z57">
            <v>75531030.411304668</v>
          </cell>
        </row>
        <row r="58">
          <cell r="Z58">
            <v>169591628.55869427</v>
          </cell>
        </row>
        <row r="59">
          <cell r="Z59">
            <v>1.7395259931181593</v>
          </cell>
        </row>
        <row r="60">
          <cell r="Z60">
            <v>78653893.833715662</v>
          </cell>
        </row>
        <row r="61">
          <cell r="Z61">
            <v>81905873.407487482</v>
          </cell>
        </row>
        <row r="62">
          <cell r="Z62">
            <v>65895939.397889473</v>
          </cell>
        </row>
        <row r="63">
          <cell r="Z63">
            <v>29140221.070453305</v>
          </cell>
        </row>
        <row r="64">
          <cell r="Z64">
            <v>103263076.18415475</v>
          </cell>
        </row>
        <row r="65">
          <cell r="Z65">
            <v>81847678.319346368</v>
          </cell>
        </row>
        <row r="66">
          <cell r="Z66">
            <v>1.5273631062050335</v>
          </cell>
        </row>
        <row r="67">
          <cell r="Z67">
            <v>100297275.66338752</v>
          </cell>
        </row>
        <row r="68">
          <cell r="Z68">
            <v>95905216.998567402</v>
          </cell>
        </row>
        <row r="69">
          <cell r="Z69">
            <v>96795481.736721322</v>
          </cell>
        </row>
        <row r="70">
          <cell r="Z70">
            <v>98881607.079005003</v>
          </cell>
        </row>
        <row r="71">
          <cell r="Z71">
            <v>104444110.30646141</v>
          </cell>
        </row>
        <row r="72">
          <cell r="Z72">
            <v>625880.30674890219</v>
          </cell>
        </row>
        <row r="73">
          <cell r="Z73">
            <v>137610695.76500612</v>
          </cell>
        </row>
        <row r="74">
          <cell r="Z74">
            <v>132523255.67873152</v>
          </cell>
        </row>
        <row r="75">
          <cell r="Z75">
            <v>74253523.199831709</v>
          </cell>
        </row>
        <row r="76">
          <cell r="Z76">
            <v>69751433.13674739</v>
          </cell>
        </row>
        <row r="77">
          <cell r="Z77">
            <v>99233639.828383356</v>
          </cell>
        </row>
        <row r="78">
          <cell r="Z78">
            <v>83078503.740717769</v>
          </cell>
        </row>
        <row r="79">
          <cell r="Z79">
            <v>1.7395259931181593</v>
          </cell>
        </row>
        <row r="80">
          <cell r="Z80">
            <v>267656395.90629658</v>
          </cell>
        </row>
        <row r="81">
          <cell r="Z81">
            <v>87565102.770031258</v>
          </cell>
        </row>
        <row r="82">
          <cell r="Z82">
            <v>85292307.49625884</v>
          </cell>
        </row>
        <row r="83">
          <cell r="Z83">
            <v>89388739.11202009</v>
          </cell>
        </row>
        <row r="84">
          <cell r="Z84">
            <v>72893928.836812899</v>
          </cell>
        </row>
        <row r="85">
          <cell r="Z85">
            <v>94484361.135631144</v>
          </cell>
        </row>
        <row r="86">
          <cell r="Z86">
            <v>20279886.581601914</v>
          </cell>
        </row>
        <row r="87">
          <cell r="Z87">
            <v>87378587.242450446</v>
          </cell>
        </row>
        <row r="88">
          <cell r="Z88">
            <v>111898950.61357291</v>
          </cell>
        </row>
        <row r="89">
          <cell r="Z89">
            <v>99586925.865003675</v>
          </cell>
        </row>
        <row r="90">
          <cell r="Z90">
            <v>120398245.67041585</v>
          </cell>
        </row>
        <row r="91">
          <cell r="Z91">
            <v>104369901.53543885</v>
          </cell>
        </row>
        <row r="92">
          <cell r="Z92">
            <v>91055989.427010462</v>
          </cell>
        </row>
        <row r="93">
          <cell r="Z93">
            <v>72120900.91205363</v>
          </cell>
        </row>
        <row r="94">
          <cell r="Z94">
            <v>14043567.120277297</v>
          </cell>
        </row>
        <row r="95">
          <cell r="Z95">
            <v>102022856.98841424</v>
          </cell>
        </row>
        <row r="96">
          <cell r="Z96">
            <v>85717724.016950384</v>
          </cell>
        </row>
        <row r="97">
          <cell r="Z97">
            <v>105413639.50855976</v>
          </cell>
        </row>
        <row r="98">
          <cell r="Z98">
            <v>79610033.191422388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507D-7840-5849-A01C-4A94CD5713C9}">
  <sheetPr>
    <pageSetUpPr fitToPage="1"/>
  </sheetPr>
  <dimension ref="B1:E100"/>
  <sheetViews>
    <sheetView workbookViewId="0">
      <selection activeCell="A8" sqref="A2:A8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Noyes_Project_048_DNA_115_qPCR_16S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USDA5413</v>
      </c>
      <c r="C4" s="4" t="str">
        <f>'[1]Paste Sample IDs'!T5</f>
        <v>A01</v>
      </c>
      <c r="D4" s="3">
        <f>IF(B4="None","",[1]Analysis!Z3)</f>
        <v>424270.43431841052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USDA5502</v>
      </c>
      <c r="C5" s="4" t="str">
        <f>'[1]Paste Sample IDs'!T6</f>
        <v>A02</v>
      </c>
      <c r="D5" s="3">
        <f>IF(B5="None","",[1]Analysis!Z4)</f>
        <v>314325.32843209442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USDA5457</v>
      </c>
      <c r="C6" s="4" t="str">
        <f>'[1]Paste Sample IDs'!T7</f>
        <v>A03</v>
      </c>
      <c r="D6" s="3">
        <f>IF(B6="None","",[1]Analysis!Z5)</f>
        <v>38864.089457584771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USDA5333</v>
      </c>
      <c r="C7" s="4" t="str">
        <f>'[1]Paste Sample IDs'!T8</f>
        <v>A04</v>
      </c>
      <c r="D7" s="3">
        <f>IF(B7="None","",[1]Analysis!Z6)</f>
        <v>1812500.3253728757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USDA5453</v>
      </c>
      <c r="C8" s="4" t="str">
        <f>'[1]Paste Sample IDs'!T9</f>
        <v>A05</v>
      </c>
      <c r="D8" s="3">
        <f>IF(B8="None","",[1]Analysis!Z7)</f>
        <v>97841.959671135599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USDA5647</v>
      </c>
      <c r="C9" s="4" t="str">
        <f>'[1]Paste Sample IDs'!T10</f>
        <v>A06</v>
      </c>
      <c r="D9" s="3">
        <f>IF(B9="None","",[1]Analysis!Z8)</f>
        <v>164034.89477991677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USDA5520</v>
      </c>
      <c r="C10" s="4" t="str">
        <f>'[1]Paste Sample IDs'!T11</f>
        <v>A07</v>
      </c>
      <c r="D10" s="3">
        <f>IF(B10="None","",[1]Analysis!Z9)</f>
        <v>11859.085306866213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Caution: copy number less than intended sequencing depth</v>
      </c>
    </row>
    <row r="11" spans="2:5" ht="16" x14ac:dyDescent="0.2">
      <c r="B11" s="2" t="str">
        <f>IF('[1]Paste Sample IDs'!U12&lt;&gt;"",'[1]Paste Sample IDs'!U12,"None")</f>
        <v>USDA5398</v>
      </c>
      <c r="C11" s="4" t="str">
        <f>'[1]Paste Sample IDs'!T12</f>
        <v>A08</v>
      </c>
      <c r="D11" s="3">
        <f>IF(B11="None","",[1]Analysis!Z10)</f>
        <v>499974.76427220908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USDA5531</v>
      </c>
      <c r="C12" s="4" t="str">
        <f>'[1]Paste Sample IDs'!T13</f>
        <v>A09</v>
      </c>
      <c r="D12" s="3">
        <f>IF(B12="None","",[1]Analysis!Z11)</f>
        <v>17137.519488317103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USDA5544</v>
      </c>
      <c r="C13" s="4" t="str">
        <f>'[1]Paste Sample IDs'!T14</f>
        <v>A10</v>
      </c>
      <c r="D13" s="3">
        <f>IF(B13="None","",[1]Analysis!Z12)</f>
        <v>263902.7081872187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USDA5649</v>
      </c>
      <c r="C14" s="4" t="str">
        <f>'[1]Paste Sample IDs'!T15</f>
        <v>A11</v>
      </c>
      <c r="D14" s="3">
        <f>IF(B14="None","",[1]Analysis!Z13)</f>
        <v>117284.00904601892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USDA5524</v>
      </c>
      <c r="C15" s="4" t="str">
        <f>'[1]Paste Sample IDs'!T16</f>
        <v>A12</v>
      </c>
      <c r="D15" s="3">
        <f>IF(B15="None","",[1]Analysis!Z14)</f>
        <v>29497.16389196823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USDA5680</v>
      </c>
      <c r="C16" s="4" t="str">
        <f>'[1]Paste Sample IDs'!T17</f>
        <v>B01</v>
      </c>
      <c r="D16" s="3">
        <f>IF(B16="None","",[1]Analysis!Z15)</f>
        <v>1562297.5796674052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USDA5372</v>
      </c>
      <c r="C17" s="4" t="str">
        <f>'[1]Paste Sample IDs'!T18</f>
        <v>B02</v>
      </c>
      <c r="D17" s="3">
        <f>IF(B17="None","",[1]Analysis!Z16)</f>
        <v>385178.59957778099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USDA5379</v>
      </c>
      <c r="C18" s="4" t="str">
        <f>'[1]Paste Sample IDs'!T19</f>
        <v>B03</v>
      </c>
      <c r="D18" s="3">
        <f>IF(B18="None","",[1]Analysis!Z17)</f>
        <v>257601.68075668355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USDA5373</v>
      </c>
      <c r="C19" s="4" t="str">
        <f>'[1]Paste Sample IDs'!T20</f>
        <v>B04</v>
      </c>
      <c r="D19" s="3">
        <f>IF(B19="None","",[1]Analysis!Z18)</f>
        <v>204178.49516215819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USDA5503</v>
      </c>
      <c r="C20" s="4" t="str">
        <f>'[1]Paste Sample IDs'!T21</f>
        <v>B05</v>
      </c>
      <c r="D20" s="3">
        <f>IF(B20="None","",[1]Analysis!Z19)</f>
        <v>59659.986726624345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USDA5673</v>
      </c>
      <c r="C21" s="4" t="str">
        <f>'[1]Paste Sample IDs'!T22</f>
        <v>B06</v>
      </c>
      <c r="D21" s="3">
        <f>IF(B21="None","",[1]Analysis!Z20)</f>
        <v>86644.437797000064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USDA5498</v>
      </c>
      <c r="C22" s="4" t="str">
        <f>'[1]Paste Sample IDs'!T23</f>
        <v>B07</v>
      </c>
      <c r="D22" s="3">
        <f>IF(B22="None","",[1]Analysis!Z21)</f>
        <v>107389.63251704542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USDA5637</v>
      </c>
      <c r="C23" s="4" t="str">
        <f>'[1]Paste Sample IDs'!T24</f>
        <v>B08</v>
      </c>
      <c r="D23" s="3">
        <f>IF(B23="None","",[1]Analysis!Z22)</f>
        <v>54821.39859263684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USDA5688</v>
      </c>
      <c r="C24" s="4" t="str">
        <f>'[1]Paste Sample IDs'!T25</f>
        <v>B09</v>
      </c>
      <c r="D24" s="3">
        <f>IF(B24="None","",[1]Analysis!Z23)</f>
        <v>317920.31080238003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USDA5375</v>
      </c>
      <c r="C25" s="4" t="str">
        <f>'[1]Paste Sample IDs'!T26</f>
        <v>B10</v>
      </c>
      <c r="D25" s="3">
        <f>IF(B25="None","",[1]Analysis!Z24)</f>
        <v>153761.02716075006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USDA5271</v>
      </c>
      <c r="C26" s="4" t="str">
        <f>'[1]Paste Sample IDs'!T27</f>
        <v>B11</v>
      </c>
      <c r="D26" s="3">
        <f>IF(B26="None","",[1]Analysis!Z25)</f>
        <v>7898715.7712162333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IDs'!U28&lt;&gt;"",'[1]Paste Sample IDs'!U28,"None")</f>
        <v>EMPTY</v>
      </c>
      <c r="C27" s="4" t="str">
        <f>'[1]Paste Sample IDs'!T28</f>
        <v>B12</v>
      </c>
      <c r="D27" s="3">
        <f>IF(B27="None","",[1]Analysis!Z26)</f>
        <v>1.9727291557868027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>Very low copy number: assay performance unknown</v>
      </c>
    </row>
    <row r="28" spans="2:5" ht="16" x14ac:dyDescent="0.2">
      <c r="B28" s="2" t="str">
        <f>IF('[1]Paste Sample IDs'!U29&lt;&gt;"",'[1]Paste Sample IDs'!U29,"None")</f>
        <v>USDA5497</v>
      </c>
      <c r="C28" s="4" t="str">
        <f>'[1]Paste Sample IDs'!T29</f>
        <v>C01</v>
      </c>
      <c r="D28" s="3">
        <f>IF(B28="None","",[1]Analysis!Z27)</f>
        <v>18386.852098725012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IDs'!U30&lt;&gt;"",'[1]Paste Sample IDs'!U30,"None")</f>
        <v>USDA5478</v>
      </c>
      <c r="C29" s="4" t="str">
        <f>'[1]Paste Sample IDs'!T30</f>
        <v>C02</v>
      </c>
      <c r="D29" s="3">
        <f>IF(B29="None","",[1]Analysis!Z28)</f>
        <v>243882.28407263165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IDs'!U31&lt;&gt;"",'[1]Paste Sample IDs'!U31,"None")</f>
        <v>USDA5136</v>
      </c>
      <c r="C30" s="4" t="str">
        <f>'[1]Paste Sample IDs'!T31</f>
        <v>C03</v>
      </c>
      <c r="D30" s="3">
        <f>IF(B30="None","",[1]Analysis!Z29)</f>
        <v>137.99263876468251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2" t="str">
        <f>IF('[1]Paste Sample IDs'!U32&lt;&gt;"",'[1]Paste Sample IDs'!U32,"None")</f>
        <v>USDA4752</v>
      </c>
      <c r="C31" s="4" t="str">
        <f>'[1]Paste Sample IDs'!T32</f>
        <v>C04</v>
      </c>
      <c r="D31" s="3">
        <f>IF(B31="None","",[1]Analysis!Z30)</f>
        <v>3707830.5695879795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IDs'!U33&lt;&gt;"",'[1]Paste Sample IDs'!U33,"None")</f>
        <v>USDA5232</v>
      </c>
      <c r="C32" s="4" t="str">
        <f>'[1]Paste Sample IDs'!T33</f>
        <v>C05</v>
      </c>
      <c r="D32" s="3">
        <f>IF(B32="None","",[1]Analysis!Z31)</f>
        <v>21483.672640031589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IDs'!U34&lt;&gt;"",'[1]Paste Sample IDs'!U34,"None")</f>
        <v>USDA5488</v>
      </c>
      <c r="C33" s="4" t="str">
        <f>'[1]Paste Sample IDs'!T34</f>
        <v>C06</v>
      </c>
      <c r="D33" s="3">
        <f>IF(B33="None","",[1]Analysis!Z32)</f>
        <v>253785.25793986375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IDs'!U35&lt;&gt;"",'[1]Paste Sample IDs'!U35,"None")</f>
        <v>USDA5408</v>
      </c>
      <c r="C34" s="4" t="str">
        <f>'[1]Paste Sample IDs'!T35</f>
        <v>C07</v>
      </c>
      <c r="D34" s="3">
        <f>IF(B34="None","",[1]Analysis!Z33)</f>
        <v>1445830.9884493321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IDs'!U36&lt;&gt;"",'[1]Paste Sample IDs'!U36,"None")</f>
        <v>USDA5617</v>
      </c>
      <c r="C35" s="4" t="str">
        <f>'[1]Paste Sample IDs'!T36</f>
        <v>C08</v>
      </c>
      <c r="D35" s="3">
        <f>IF(B35="None","",[1]Analysis!Z34)</f>
        <v>15705473.453412673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IF('[1]Paste Sample IDs'!U37&lt;&gt;"",'[1]Paste Sample IDs'!U37,"None")</f>
        <v>USDA5482</v>
      </c>
      <c r="C36" s="4" t="str">
        <f>'[1]Paste Sample IDs'!T37</f>
        <v>C09</v>
      </c>
      <c r="D36" s="3">
        <f>IF(B36="None","",[1]Analysis!Z35)</f>
        <v>79109.659907856912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IDs'!U38&lt;&gt;"",'[1]Paste Sample IDs'!U38,"None")</f>
        <v>USDA5591</v>
      </c>
      <c r="C37" s="4" t="str">
        <f>'[1]Paste Sample IDs'!T38</f>
        <v>C10</v>
      </c>
      <c r="D37" s="3">
        <f>IF(B37="None","",[1]Analysis!Z36)</f>
        <v>97911.526964721517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IDs'!U39&lt;&gt;"",'[1]Paste Sample IDs'!U39,"None")</f>
        <v>USDA5533</v>
      </c>
      <c r="C38" s="4" t="str">
        <f>'[1]Paste Sample IDs'!T39</f>
        <v>C11</v>
      </c>
      <c r="D38" s="3">
        <f>IF(B38="None","",[1]Analysis!Z37)</f>
        <v>7852.6492828404143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>Caution: copy number less than intended sequencing depth</v>
      </c>
    </row>
    <row r="39" spans="2:5" ht="16" x14ac:dyDescent="0.2">
      <c r="B39" s="2" t="str">
        <f>IF('[1]Paste Sample IDs'!U40&lt;&gt;"",'[1]Paste Sample IDs'!U40,"None")</f>
        <v>USDA5481</v>
      </c>
      <c r="C39" s="4" t="str">
        <f>'[1]Paste Sample IDs'!T40</f>
        <v>C12</v>
      </c>
      <c r="D39" s="3">
        <f>IF(B39="None","",[1]Analysis!Z38)</f>
        <v>192892.57780811851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IDs'!U41&lt;&gt;"",'[1]Paste Sample IDs'!U41,"None")</f>
        <v>EMPTY</v>
      </c>
      <c r="C40" s="4" t="str">
        <f>'[1]Paste Sample IDs'!T41</f>
        <v>D01</v>
      </c>
      <c r="D40" s="3">
        <f>IF(B40="None","",[1]Analysis!Z39)</f>
        <v>1.9727291557868027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>Very low copy number: assay performance unknown</v>
      </c>
    </row>
    <row r="41" spans="2:5" ht="16" x14ac:dyDescent="0.2">
      <c r="B41" s="2" t="str">
        <f>IF('[1]Paste Sample IDs'!U42&lt;&gt;"",'[1]Paste Sample IDs'!U42,"None")</f>
        <v>USDA5541</v>
      </c>
      <c r="C41" s="4" t="str">
        <f>'[1]Paste Sample IDs'!T42</f>
        <v>D02</v>
      </c>
      <c r="D41" s="3">
        <f>IF(B41="None","",[1]Analysis!Z40)</f>
        <v>16375.417311020552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2" t="str">
        <f>IF('[1]Paste Sample IDs'!U43&lt;&gt;"",'[1]Paste Sample IDs'!U43,"None")</f>
        <v>USDA5496</v>
      </c>
      <c r="C42" s="4" t="str">
        <f>'[1]Paste Sample IDs'!T43</f>
        <v>D03</v>
      </c>
      <c r="D42" s="3">
        <f>IF(B42="None","",[1]Analysis!Z41)</f>
        <v>29876.967838585348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IDs'!U44&lt;&gt;"",'[1]Paste Sample IDs'!U44,"None")</f>
        <v>USDA5392</v>
      </c>
      <c r="C43" s="4" t="str">
        <f>'[1]Paste Sample IDs'!T44</f>
        <v>D04</v>
      </c>
      <c r="D43" s="3">
        <f>IF(B43="None","",[1]Analysis!Z42)</f>
        <v>33167.49173453432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IDs'!U45&lt;&gt;"",'[1]Paste Sample IDs'!U45,"None")</f>
        <v>USDA5438</v>
      </c>
      <c r="C44" s="4" t="str">
        <f>'[1]Paste Sample IDs'!T45</f>
        <v>D05</v>
      </c>
      <c r="D44" s="3">
        <f>IF(B44="None","",[1]Analysis!Z43)</f>
        <v>105873.85725757583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IF('[1]Paste Sample IDs'!U46&lt;&gt;"",'[1]Paste Sample IDs'!U46,"None")</f>
        <v>USDA5431</v>
      </c>
      <c r="C45" s="4" t="str">
        <f>'[1]Paste Sample IDs'!T46</f>
        <v>D06</v>
      </c>
      <c r="D45" s="3">
        <f>IF(B45="None","",[1]Analysis!Z44)</f>
        <v>1666685.7904619845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IDs'!U47&lt;&gt;"",'[1]Paste Sample IDs'!U47,"None")</f>
        <v>USDA5668</v>
      </c>
      <c r="C46" s="4" t="str">
        <f>'[1]Paste Sample IDs'!T47</f>
        <v>D07</v>
      </c>
      <c r="D46" s="3">
        <f>IF(B46="None","",[1]Analysis!Z45)</f>
        <v>15.555948833099714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IDs'!U48&lt;&gt;"",'[1]Paste Sample IDs'!U48,"None")</f>
        <v>USDA5573</v>
      </c>
      <c r="C47" s="4" t="str">
        <f>'[1]Paste Sample IDs'!T48</f>
        <v>D08</v>
      </c>
      <c r="D47" s="3">
        <f>IF(B47="None","",[1]Analysis!Z46)</f>
        <v>160916.97386775113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IDs'!U49&lt;&gt;"",'[1]Paste Sample IDs'!U49,"None")</f>
        <v>USDA5214</v>
      </c>
      <c r="C48" s="4" t="str">
        <f>'[1]Paste Sample IDs'!T49</f>
        <v>D09</v>
      </c>
      <c r="D48" s="3">
        <f>IF(B48="None","",[1]Analysis!Z47)</f>
        <v>12.940412535979483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>Very low copy number: assay performance unknown</v>
      </c>
    </row>
    <row r="49" spans="2:5" ht="16" x14ac:dyDescent="0.2">
      <c r="B49" s="2" t="str">
        <f>IF('[1]Paste Sample IDs'!U50&lt;&gt;"",'[1]Paste Sample IDs'!U50,"None")</f>
        <v>USDA5642</v>
      </c>
      <c r="C49" s="4" t="str">
        <f>'[1]Paste Sample IDs'!T50</f>
        <v>D10</v>
      </c>
      <c r="D49" s="3">
        <f>IF(B49="None","",[1]Analysis!Z48)</f>
        <v>224262.10451887539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IDs'!U51&lt;&gt;"",'[1]Paste Sample IDs'!U51,"None")</f>
        <v>USDA5555</v>
      </c>
      <c r="C50" s="4" t="str">
        <f>'[1]Paste Sample IDs'!T51</f>
        <v>D11</v>
      </c>
      <c r="D50" s="3">
        <f>IF(B50="None","",[1]Analysis!Z49)</f>
        <v>181197.24376375857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IDs'!U52&lt;&gt;"",'[1]Paste Sample IDs'!U52,"None")</f>
        <v>USDA5604</v>
      </c>
      <c r="C51" s="4" t="str">
        <f>'[1]Paste Sample IDs'!T52</f>
        <v>D12</v>
      </c>
      <c r="D51" s="3">
        <f>IF(B51="None","",[1]Analysis!Z50)</f>
        <v>2089364.9130778431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IDs'!U53&lt;&gt;"",'[1]Paste Sample IDs'!U53,"None")</f>
        <v>USDA5523</v>
      </c>
      <c r="C52" s="4" t="str">
        <f>'[1]Paste Sample IDs'!T53</f>
        <v>E01</v>
      </c>
      <c r="D52" s="3">
        <f>IF(B52="None","",[1]Analysis!Z51)</f>
        <v>640733.98575916793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IDs'!U54&lt;&gt;"",'[1]Paste Sample IDs'!U54,"None")</f>
        <v>USDA5517</v>
      </c>
      <c r="C53" s="4" t="str">
        <f>'[1]Paste Sample IDs'!T54</f>
        <v>E02</v>
      </c>
      <c r="D53" s="3">
        <f>IF(B53="None","",[1]Analysis!Z52)</f>
        <v>10539.260611413411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>Caution: copy number less than intended sequencing depth</v>
      </c>
    </row>
    <row r="54" spans="2:5" ht="16" x14ac:dyDescent="0.2">
      <c r="B54" s="2" t="str">
        <f>IF('[1]Paste Sample IDs'!U55&lt;&gt;"",'[1]Paste Sample IDs'!U55,"None")</f>
        <v>USDA5562</v>
      </c>
      <c r="C54" s="4" t="str">
        <f>'[1]Paste Sample IDs'!T55</f>
        <v>E03</v>
      </c>
      <c r="D54" s="3">
        <f>IF(B54="None","",[1]Analysis!Z53)</f>
        <v>1393368.9090462534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IDs'!U56&lt;&gt;"",'[1]Paste Sample IDs'!U56,"None")</f>
        <v>USDA5440</v>
      </c>
      <c r="C55" s="4" t="str">
        <f>'[1]Paste Sample IDs'!T56</f>
        <v>E04</v>
      </c>
      <c r="D55" s="3">
        <f>IF(B55="None","",[1]Analysis!Z54)</f>
        <v>54394.453749263193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IDs'!U57&lt;&gt;"",'[1]Paste Sample IDs'!U57,"None")</f>
        <v>USDA5556</v>
      </c>
      <c r="C56" s="4" t="str">
        <f>'[1]Paste Sample IDs'!T57</f>
        <v>E05</v>
      </c>
      <c r="D56" s="3">
        <f>IF(B56="None","",[1]Analysis!Z55)</f>
        <v>1326682.8811798857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IDs'!U58&lt;&gt;"",'[1]Paste Sample IDs'!U58,"None")</f>
        <v>USDA5345</v>
      </c>
      <c r="C57" s="4" t="str">
        <f>'[1]Paste Sample IDs'!T58</f>
        <v>E06</v>
      </c>
      <c r="D57" s="3">
        <f>IF(B57="None","",[1]Analysis!Z56)</f>
        <v>51717.588620922899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IF('[1]Paste Sample IDs'!U59&lt;&gt;"",'[1]Paste Sample IDs'!U59,"None")</f>
        <v>USDA5521</v>
      </c>
      <c r="C58" s="4" t="str">
        <f>'[1]Paste Sample IDs'!T59</f>
        <v>E07</v>
      </c>
      <c r="D58" s="3">
        <f>IF(B58="None","",[1]Analysis!Z57)</f>
        <v>76347.613533479656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IDs'!U60&lt;&gt;"",'[1]Paste Sample IDs'!U60,"None")</f>
        <v>USDA5400</v>
      </c>
      <c r="C59" s="4" t="str">
        <f>'[1]Paste Sample IDs'!T60</f>
        <v>E08</v>
      </c>
      <c r="D59" s="3">
        <f>IF(B59="None","",[1]Analysis!Z58)</f>
        <v>2.4214654437609502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IDs'!U61&lt;&gt;"",'[1]Paste Sample IDs'!U61,"None")</f>
        <v>USDA5420</v>
      </c>
      <c r="C60" s="4" t="str">
        <f>'[1]Paste Sample IDs'!T61</f>
        <v>E09</v>
      </c>
      <c r="D60" s="3">
        <f>IF(B60="None","",[1]Analysis!Z59)</f>
        <v>231715.57177494318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IDs'!U62&lt;&gt;"",'[1]Paste Sample IDs'!U62,"None")</f>
        <v>USDA5385</v>
      </c>
      <c r="C61" s="4" t="str">
        <f>'[1]Paste Sample IDs'!T62</f>
        <v>E10</v>
      </c>
      <c r="D61" s="3">
        <f>IF(B61="None","",[1]Analysis!Z60)</f>
        <v>141.97215035256409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Very low copy number: assay performance unknown</v>
      </c>
    </row>
    <row r="62" spans="2:5" ht="16" x14ac:dyDescent="0.2">
      <c r="B62" s="2" t="str">
        <f>IF('[1]Paste Sample IDs'!U63&lt;&gt;"",'[1]Paste Sample IDs'!U63,"None")</f>
        <v>USDA5593</v>
      </c>
      <c r="C62" s="4" t="str">
        <f>'[1]Paste Sample IDs'!T63</f>
        <v>E11</v>
      </c>
      <c r="D62" s="3">
        <f>IF(B62="None","",[1]Analysis!Z61)</f>
        <v>398829.72571533039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IF('[1]Paste Sample IDs'!U64&lt;&gt;"",'[1]Paste Sample IDs'!U64,"None")</f>
        <v>USDA5621</v>
      </c>
      <c r="C63" s="4" t="str">
        <f>'[1]Paste Sample IDs'!T64</f>
        <v>E12</v>
      </c>
      <c r="D63" s="3">
        <f>IF(B63="None","",[1]Analysis!Z62)</f>
        <v>133955.99469067997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IDs'!U65&lt;&gt;"",'[1]Paste Sample IDs'!U65,"None")</f>
        <v>USDA5681</v>
      </c>
      <c r="C64" s="4" t="str">
        <f>'[1]Paste Sample IDs'!T65</f>
        <v>F01</v>
      </c>
      <c r="D64" s="3">
        <f>IF(B64="None","",[1]Analysis!Z63)</f>
        <v>49488.016111216981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IDs'!U66&lt;&gt;"",'[1]Paste Sample IDs'!U66,"None")</f>
        <v>USDA5613</v>
      </c>
      <c r="C65" s="4" t="str">
        <f>'[1]Paste Sample IDs'!T66</f>
        <v>F02</v>
      </c>
      <c r="D65" s="3">
        <f>IF(B65="None","",[1]Analysis!Z64)</f>
        <v>39169.135679076666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IDs'!U67&lt;&gt;"",'[1]Paste Sample IDs'!U67,"None")</f>
        <v>USDA5679</v>
      </c>
      <c r="C66" s="4" t="str">
        <f>'[1]Paste Sample IDs'!T67</f>
        <v>F03</v>
      </c>
      <c r="D66" s="3">
        <f>IF(B66="None","",[1]Analysis!Z65)</f>
        <v>38017.13504289218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IDs'!U68&lt;&gt;"",'[1]Paste Sample IDs'!U68,"None")</f>
        <v>USDA4360</v>
      </c>
      <c r="C67" s="4" t="str">
        <f>'[1]Paste Sample IDs'!T68</f>
        <v>F04</v>
      </c>
      <c r="D67" s="3">
        <f>IF(B67="None","",[1]Analysis!Z66)</f>
        <v>218752.01272206663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IDs'!U69&lt;&gt;"",'[1]Paste Sample IDs'!U69,"None")</f>
        <v>USDA5406</v>
      </c>
      <c r="C68" s="4" t="str">
        <f>'[1]Paste Sample IDs'!T69</f>
        <v>F05</v>
      </c>
      <c r="D68" s="3">
        <f>IF(B68="None","",[1]Analysis!Z67)</f>
        <v>52086.488236315803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IDs'!U70&lt;&gt;"",'[1]Paste Sample IDs'!U70,"None")</f>
        <v>USDA5268</v>
      </c>
      <c r="C69" s="4" t="str">
        <f>'[1]Paste Sample IDs'!T70</f>
        <v>F06</v>
      </c>
      <c r="D69" s="3">
        <f>IF(B69="None","",[1]Analysis!Z68)</f>
        <v>1.8868233301071535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Very low copy number: assay performance unknown</v>
      </c>
    </row>
    <row r="70" spans="2:5" ht="16" x14ac:dyDescent="0.2">
      <c r="B70" s="2" t="str">
        <f>IF('[1]Paste Sample IDs'!U71&lt;&gt;"",'[1]Paste Sample IDs'!U71,"None")</f>
        <v>USDA5386</v>
      </c>
      <c r="C70" s="4" t="str">
        <f>'[1]Paste Sample IDs'!T71</f>
        <v>F07</v>
      </c>
      <c r="D70" s="3">
        <f>IF(B70="None","",[1]Analysis!Z69)</f>
        <v>111512.21702886885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IDs'!U72&lt;&gt;"",'[1]Paste Sample IDs'!U72,"None")</f>
        <v>USDA5638</v>
      </c>
      <c r="C71" s="4" t="str">
        <f>'[1]Paste Sample IDs'!T72</f>
        <v>F08</v>
      </c>
      <c r="D71" s="3">
        <f>IF(B71="None","",[1]Analysis!Z70)</f>
        <v>86706.043462524758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IDs'!U73&lt;&gt;"",'[1]Paste Sample IDs'!U73,"None")</f>
        <v>USDA5426</v>
      </c>
      <c r="C72" s="4" t="str">
        <f>'[1]Paste Sample IDs'!T73</f>
        <v>F09</v>
      </c>
      <c r="D72" s="3">
        <f>IF(B72="None","",[1]Analysis!Z71)</f>
        <v>250025.37622585849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IDs'!U74&lt;&gt;"",'[1]Paste Sample IDs'!U74,"None")</f>
        <v>USDA5462</v>
      </c>
      <c r="C73" s="4" t="str">
        <f>'[1]Paste Sample IDs'!T74</f>
        <v>F10</v>
      </c>
      <c r="D73" s="3">
        <f>IF(B73="None","",[1]Analysis!Z72)</f>
        <v>344507.93518957892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IDs'!U75&lt;&gt;"",'[1]Paste Sample IDs'!U75,"None")</f>
        <v>USDA5599</v>
      </c>
      <c r="C74" s="4" t="str">
        <f>'[1]Paste Sample IDs'!T75</f>
        <v>F11</v>
      </c>
      <c r="D74" s="3">
        <f>IF(B74="None","",[1]Analysis!Z73)</f>
        <v>4562.3006541398545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>Caution: copy number less than intended sequencing depth</v>
      </c>
    </row>
    <row r="75" spans="2:5" ht="16" x14ac:dyDescent="0.2">
      <c r="B75" s="2" t="str">
        <f>IF('[1]Paste Sample IDs'!U76&lt;&gt;"",'[1]Paste Sample IDs'!U76,"None")</f>
        <v>USDA5636</v>
      </c>
      <c r="C75" s="4" t="str">
        <f>'[1]Paste Sample IDs'!T76</f>
        <v>F12</v>
      </c>
      <c r="D75" s="3">
        <f>IF(B75="None","",[1]Analysis!Z74)</f>
        <v>17222.997113767975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IDs'!U77&lt;&gt;"",'[1]Paste Sample IDs'!U77,"None")</f>
        <v>USDA5515</v>
      </c>
      <c r="C76" s="4" t="str">
        <f>'[1]Paste Sample IDs'!T77</f>
        <v>G01</v>
      </c>
      <c r="D76" s="3">
        <f>IF(B76="None","",[1]Analysis!Z75)</f>
        <v>298856.7199134283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IDs'!U78&lt;&gt;"",'[1]Paste Sample IDs'!U78,"None")</f>
        <v>USDA5432</v>
      </c>
      <c r="C77" s="4" t="str">
        <f>'[1]Paste Sample IDs'!T78</f>
        <v>G02</v>
      </c>
      <c r="D77" s="3">
        <f>IF(B77="None","",[1]Analysis!Z76)</f>
        <v>26779.326015674731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IDs'!U79&lt;&gt;"",'[1]Paste Sample IDs'!U79,"None")</f>
        <v>USDA5447</v>
      </c>
      <c r="C78" s="4" t="str">
        <f>'[1]Paste Sample IDs'!T79</f>
        <v>G03</v>
      </c>
      <c r="D78" s="3">
        <f>IF(B78="None","",[1]Analysis!Z77)</f>
        <v>41255.105573910361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IDs'!U80&lt;&gt;"",'[1]Paste Sample IDs'!U80,"None")</f>
        <v>USDA5493</v>
      </c>
      <c r="C79" s="4" t="str">
        <f>'[1]Paste Sample IDs'!T80</f>
        <v>G04</v>
      </c>
      <c r="D79" s="3">
        <f>IF(B79="None","",[1]Analysis!Z78)</f>
        <v>59872.384863908555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IDs'!U81&lt;&gt;"",'[1]Paste Sample IDs'!U81,"None")</f>
        <v>USDA5464</v>
      </c>
      <c r="C80" s="4" t="str">
        <f>'[1]Paste Sample IDs'!T81</f>
        <v>G05</v>
      </c>
      <c r="D80" s="3">
        <f>IF(B80="None","",[1]Analysis!Z79)</f>
        <v>19052.037764983252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IDs'!U82&lt;&gt;"",'[1]Paste Sample IDs'!U82,"None")</f>
        <v>USDA5388</v>
      </c>
      <c r="C81" s="4" t="str">
        <f>'[1]Paste Sample IDs'!T82</f>
        <v>G06</v>
      </c>
      <c r="D81" s="3">
        <f>IF(B81="None","",[1]Analysis!Z80)</f>
        <v>98329.970692091694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IF('[1]Paste Sample IDs'!U83&lt;&gt;"",'[1]Paste Sample IDs'!U83,"None")</f>
        <v>USDA5352</v>
      </c>
      <c r="C82" s="4" t="str">
        <f>'[1]Paste Sample IDs'!T83</f>
        <v>G07</v>
      </c>
      <c r="D82" s="3">
        <f>IF(B82="None","",[1]Analysis!Z81)</f>
        <v>606609.65980848938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IDs'!U84&lt;&gt;"",'[1]Paste Sample IDs'!U84,"None")</f>
        <v>USDA5684</v>
      </c>
      <c r="C83" s="4" t="str">
        <f>'[1]Paste Sample IDs'!T84</f>
        <v>G08</v>
      </c>
      <c r="D83" s="3">
        <f>IF(B83="None","",[1]Analysis!Z82)</f>
        <v>66042.65715540848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IDs'!U85&lt;&gt;"",'[1]Paste Sample IDs'!U85,"None")</f>
        <v>USDA5619</v>
      </c>
      <c r="C84" s="4" t="str">
        <f>'[1]Paste Sample IDs'!T85</f>
        <v>G09</v>
      </c>
      <c r="D84" s="3">
        <f>IF(B84="None","",[1]Analysis!Z83)</f>
        <v>198878.9419825169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IDs'!U86&lt;&gt;"",'[1]Paste Sample IDs'!U86,"None")</f>
        <v>USDA5370</v>
      </c>
      <c r="C85" s="4" t="str">
        <f>'[1]Paste Sample IDs'!T86</f>
        <v>G10</v>
      </c>
      <c r="D85" s="3">
        <f>IF(B85="None","",[1]Analysis!Z84)</f>
        <v>165087.56945453404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IDs'!U87&lt;&gt;"",'[1]Paste Sample IDs'!U87,"None")</f>
        <v>USDA5689</v>
      </c>
      <c r="C86" s="4" t="str">
        <f>'[1]Paste Sample IDs'!T87</f>
        <v>G11</v>
      </c>
      <c r="D86" s="3">
        <f>IF(B86="None","",[1]Analysis!Z85)</f>
        <v>22435.619627121338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IDs'!U88&lt;&gt;"",'[1]Paste Sample IDs'!U88,"None")</f>
        <v>USDA5677</v>
      </c>
      <c r="C87" s="4" t="str">
        <f>'[1]Paste Sample IDs'!T88</f>
        <v>G12</v>
      </c>
      <c r="D87" s="3">
        <f>IF(B87="None","",[1]Analysis!Z86)</f>
        <v>57047.451541470007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IDs'!U89&lt;&gt;"",'[1]Paste Sample IDs'!U89,"None")</f>
        <v>USDA5433</v>
      </c>
      <c r="C88" s="4" t="str">
        <f>'[1]Paste Sample IDs'!T89</f>
        <v>H01</v>
      </c>
      <c r="D88" s="3">
        <f>IF(B88="None","",[1]Analysis!Z87)</f>
        <v>55764.582552496264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IDs'!U90&lt;&gt;"",'[1]Paste Sample IDs'!U90,"None")</f>
        <v>USDA5490</v>
      </c>
      <c r="C89" s="4" t="str">
        <f>'[1]Paste Sample IDs'!T90</f>
        <v>H02</v>
      </c>
      <c r="D89" s="3">
        <f>IF(B89="None","",[1]Analysis!Z88)</f>
        <v>30154.308444050519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IF('[1]Paste Sample IDs'!U91&lt;&gt;"",'[1]Paste Sample IDs'!U91,"None")</f>
        <v>USDA5397</v>
      </c>
      <c r="C90" s="4" t="str">
        <f>'[1]Paste Sample IDs'!T91</f>
        <v>H03</v>
      </c>
      <c r="D90" s="3">
        <f>IF(B90="None","",[1]Analysis!Z89)</f>
        <v>118120.59147343964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IDs'!U92&lt;&gt;"",'[1]Paste Sample IDs'!U92,"None")</f>
        <v>USDA5468</v>
      </c>
      <c r="C91" s="4" t="str">
        <f>'[1]Paste Sample IDs'!T92</f>
        <v>H04</v>
      </c>
      <c r="D91" s="3">
        <f>IF(B91="None","",[1]Analysis!Z90)</f>
        <v>2492109.8993632165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IDs'!U93&lt;&gt;"",'[1]Paste Sample IDs'!U93,"None")</f>
        <v>EMPTY</v>
      </c>
      <c r="C92" s="4" t="str">
        <f>'[1]Paste Sample IDs'!T93</f>
        <v>H05</v>
      </c>
      <c r="D92" s="3">
        <f>IF(B92="None","",[1]Analysis!Z91)</f>
        <v>1.9727291557868027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2" t="str">
        <f>IF('[1]Paste Sample IDs'!U94&lt;&gt;"",'[1]Paste Sample IDs'!U94,"None")</f>
        <v>R0012</v>
      </c>
      <c r="C93" s="4" t="str">
        <f>'[1]Paste Sample IDs'!T94</f>
        <v>H06</v>
      </c>
      <c r="D93" s="3">
        <f>IF(B93="None","",[1]Analysis!Z92)</f>
        <v>23.303723997076659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Very low copy number: assay performance unknown</v>
      </c>
    </row>
    <row r="94" spans="2:5" ht="16" x14ac:dyDescent="0.2">
      <c r="B94" s="2" t="str">
        <f>IF('[1]Paste Sample IDs'!U95&lt;&gt;"",'[1]Paste Sample IDs'!U95,"None")</f>
        <v>R0138</v>
      </c>
      <c r="C94" s="4" t="str">
        <f>'[1]Paste Sample IDs'!T95</f>
        <v>H07</v>
      </c>
      <c r="D94" s="3">
        <f>IF(B94="None","",[1]Analysis!Z93)</f>
        <v>85778670.773252487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IF('[1]Paste Sample IDs'!U96&lt;&gt;"",'[1]Paste Sample IDs'!U96,"None")</f>
        <v>R0022</v>
      </c>
      <c r="C95" s="4" t="str">
        <f>'[1]Paste Sample IDs'!T96</f>
        <v>H08</v>
      </c>
      <c r="D95" s="3">
        <f>IF(B95="None","",[1]Analysis!Z94)</f>
        <v>163205817.63425785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IF('[1]Paste Sample IDs'!U97&lt;&gt;"",'[1]Paste Sample IDs'!U97,"None")</f>
        <v>R0001</v>
      </c>
      <c r="C96" s="4" t="str">
        <f>'[1]Paste Sample IDs'!T97</f>
        <v>H09</v>
      </c>
      <c r="D96" s="3">
        <f>IF(B96="None","",[1]Analysis!Z95)</f>
        <v>162858185.77844587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IF('[1]Paste Sample IDs'!U98&lt;&gt;"",'[1]Paste Sample IDs'!U98,"None")</f>
        <v>R0105</v>
      </c>
      <c r="C97" s="4" t="str">
        <f>'[1]Paste Sample IDs'!T98</f>
        <v>H10</v>
      </c>
      <c r="D97" s="3">
        <f>IF(B97="None","",[1]Analysis!Z96)</f>
        <v>125020218.30611473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IF('[1]Paste Sample IDs'!U99&lt;&gt;"",'[1]Paste Sample IDs'!U99,"None")</f>
        <v>R0067</v>
      </c>
      <c r="C98" s="4" t="str">
        <f>'[1]Paste Sample IDs'!T99</f>
        <v>H11</v>
      </c>
      <c r="D98" s="3">
        <f>IF(B98="None","",[1]Analysis!Z97)</f>
        <v>109227214.64652847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IF('[1]Paste Sample IDs'!U100&lt;&gt;"",'[1]Paste Sample IDs'!U100,"None")</f>
        <v>Mock2</v>
      </c>
      <c r="C99" s="4" t="str">
        <f>'[1]Paste Sample IDs'!T100</f>
        <v>H12</v>
      </c>
      <c r="D99" s="3">
        <f>IF(B99="None","",[1]Analysis!Z98)</f>
        <v>129739.28723399382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B558-228E-0A4E-B161-AFADF7440D02}">
  <sheetPr>
    <pageSetUpPr fitToPage="1"/>
  </sheetPr>
  <dimension ref="B1:E100"/>
  <sheetViews>
    <sheetView tabSelected="1" workbookViewId="0">
      <selection activeCell="E5" sqref="E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Noyes_Project_048_DNA_116_qPCR_16S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R0040</v>
      </c>
      <c r="C4" s="4" t="str">
        <f>'[2]Paste Sample IDs'!T5</f>
        <v>A01</v>
      </c>
      <c r="D4" s="3">
        <f>IF(B4="None","",[2]Analysis!Z3)</f>
        <v>67077316.378756076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R0046</v>
      </c>
      <c r="C5" s="4" t="str">
        <f>'[2]Paste Sample IDs'!T6</f>
        <v>A02</v>
      </c>
      <c r="D5" s="3">
        <f>IF(B5="None","",[2]Analysis!Z4)</f>
        <v>106695078.03195097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R0137</v>
      </c>
      <c r="C6" s="4" t="str">
        <f>'[2]Paste Sample IDs'!T7</f>
        <v>A03</v>
      </c>
      <c r="D6" s="3">
        <f>IF(B6="None","",[2]Analysis!Z5)</f>
        <v>69011730.853345975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R0115</v>
      </c>
      <c r="C7" s="4" t="str">
        <f>'[2]Paste Sample IDs'!T8</f>
        <v>A04</v>
      </c>
      <c r="D7" s="3">
        <f>IF(B7="None","",[2]Analysis!Z6)</f>
        <v>97972155.455282852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R0079</v>
      </c>
      <c r="C8" s="4" t="str">
        <f>'[2]Paste Sample IDs'!T9</f>
        <v>A05</v>
      </c>
      <c r="D8" s="3">
        <f>IF(B8="None","",[2]Analysis!Z7)</f>
        <v>46483227.231760472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R0035</v>
      </c>
      <c r="C9" s="4" t="str">
        <f>'[2]Paste Sample IDs'!T10</f>
        <v>A06</v>
      </c>
      <c r="D9" s="3">
        <f>IF(B9="None","",[2]Analysis!Z8)</f>
        <v>97555234.412607342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R0006</v>
      </c>
      <c r="C10" s="4" t="str">
        <f>'[2]Paste Sample IDs'!T11</f>
        <v>A07</v>
      </c>
      <c r="D10" s="3">
        <f>IF(B10="None","",[2]Analysis!Z9)</f>
        <v>125643787.62730138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IF('[2]Paste Sample IDs'!U12&lt;&gt;"",'[2]Paste Sample IDs'!U12,"None")</f>
        <v>R0107</v>
      </c>
      <c r="C11" s="4" t="str">
        <f>'[2]Paste Sample IDs'!T12</f>
        <v>A08</v>
      </c>
      <c r="D11" s="3">
        <f>IF(B11="None","",[2]Analysis!Z10)</f>
        <v>181825650.78037423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R0132</v>
      </c>
      <c r="C12" s="4" t="str">
        <f>'[2]Paste Sample IDs'!T13</f>
        <v>A09</v>
      </c>
      <c r="D12" s="3">
        <f>IF(B12="None","",[2]Analysis!Z11)</f>
        <v>110084544.62844844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R0016</v>
      </c>
      <c r="C13" s="4" t="str">
        <f>'[2]Paste Sample IDs'!T14</f>
        <v>A10</v>
      </c>
      <c r="D13" s="3">
        <f>IF(B13="None","",[2]Analysis!Z12)</f>
        <v>179004590.40641785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R0044</v>
      </c>
      <c r="C14" s="4" t="str">
        <f>'[2]Paste Sample IDs'!T15</f>
        <v>A11</v>
      </c>
      <c r="D14" s="3">
        <f>IF(B14="None","",[2]Analysis!Z13)</f>
        <v>85474369.718060419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R0127</v>
      </c>
      <c r="C15" s="4" t="str">
        <f>'[2]Paste Sample IDs'!T16</f>
        <v>A12</v>
      </c>
      <c r="D15" s="3">
        <f>IF(B15="None","",[2]Analysis!Z14)</f>
        <v>54004253.582141981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EMPTY</v>
      </c>
      <c r="C16" s="4" t="str">
        <f>'[2]Paste Sample IDs'!T17</f>
        <v>B01</v>
      </c>
      <c r="D16" s="3">
        <f>IF(B16="None","",[2]Analysis!Z15)</f>
        <v>1.7395259931181593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2" t="str">
        <f>IF('[2]Paste Sample IDs'!U18&lt;&gt;"",'[2]Paste Sample IDs'!U18,"None")</f>
        <v>R0133</v>
      </c>
      <c r="C17" s="4" t="str">
        <f>'[2]Paste Sample IDs'!T18</f>
        <v>B02</v>
      </c>
      <c r="D17" s="3">
        <f>IF(B17="None","",[2]Analysis!Z16)</f>
        <v>75156170.386375979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R0051</v>
      </c>
      <c r="C18" s="4" t="str">
        <f>'[2]Paste Sample IDs'!T19</f>
        <v>B03</v>
      </c>
      <c r="D18" s="3">
        <f>IF(B18="None","",[2]Analysis!Z17)</f>
        <v>94618768.869845212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R0063</v>
      </c>
      <c r="C19" s="4" t="str">
        <f>'[2]Paste Sample IDs'!T20</f>
        <v>B04</v>
      </c>
      <c r="D19" s="3">
        <f>IF(B19="None","",[2]Analysis!Z18)</f>
        <v>83019475.484907866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R0109</v>
      </c>
      <c r="C20" s="4" t="str">
        <f>'[2]Paste Sample IDs'!T21</f>
        <v>B05</v>
      </c>
      <c r="D20" s="3">
        <f>IF(B20="None","",[2]Analysis!Z19)</f>
        <v>94888158.211189255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R0101</v>
      </c>
      <c r="C21" s="4" t="str">
        <f>'[2]Paste Sample IDs'!T22</f>
        <v>B06</v>
      </c>
      <c r="D21" s="3">
        <f>IF(B21="None","",[2]Analysis!Z20)</f>
        <v>78877829.538091123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R0055</v>
      </c>
      <c r="C22" s="4" t="str">
        <f>'[2]Paste Sample IDs'!T23</f>
        <v>B07</v>
      </c>
      <c r="D22" s="3">
        <f>IF(B22="None","",[2]Analysis!Z21)</f>
        <v>90090355.887058794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R0045</v>
      </c>
      <c r="C23" s="4" t="str">
        <f>'[2]Paste Sample IDs'!T24</f>
        <v>B08</v>
      </c>
      <c r="D23" s="3">
        <f>IF(B23="None","",[2]Analysis!Z22)</f>
        <v>96520677.466497123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R0134</v>
      </c>
      <c r="C24" s="4" t="str">
        <f>'[2]Paste Sample IDs'!T25</f>
        <v>B09</v>
      </c>
      <c r="D24" s="3">
        <f>IF(B24="None","",[2]Analysis!Z23)</f>
        <v>13634006.917668149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IF('[2]Paste Sample IDs'!U26&lt;&gt;"",'[2]Paste Sample IDs'!U26,"None")</f>
        <v>R0108</v>
      </c>
      <c r="C25" s="4" t="str">
        <f>'[2]Paste Sample IDs'!T26</f>
        <v>B10</v>
      </c>
      <c r="D25" s="3">
        <f>IF(B25="None","",[2]Analysis!Z24)</f>
        <v>165895764.83186114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R0123</v>
      </c>
      <c r="C26" s="4" t="str">
        <f>'[2]Paste Sample IDs'!T27</f>
        <v>B11</v>
      </c>
      <c r="D26" s="3">
        <f>IF(B26="None","",[2]Analysis!Z25)</f>
        <v>111027490.17714024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R0098</v>
      </c>
      <c r="C27" s="4" t="str">
        <f>'[2]Paste Sample IDs'!T28</f>
        <v>B12</v>
      </c>
      <c r="D27" s="3">
        <f>IF(B27="None","",[2]Analysis!Z26)</f>
        <v>130652726.2099738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R0122</v>
      </c>
      <c r="C28" s="4" t="str">
        <f>'[2]Paste Sample IDs'!T29</f>
        <v>C01</v>
      </c>
      <c r="D28" s="3">
        <f>IF(B28="None","",[2]Analysis!Z27)</f>
        <v>86206513.151318118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R0070</v>
      </c>
      <c r="C29" s="4" t="str">
        <f>'[2]Paste Sample IDs'!T30</f>
        <v>C02</v>
      </c>
      <c r="D29" s="3">
        <f>IF(B29="None","",[2]Analysis!Z28)</f>
        <v>122818341.18843479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R0015</v>
      </c>
      <c r="C30" s="4" t="str">
        <f>'[2]Paste Sample IDs'!T31</f>
        <v>C03</v>
      </c>
      <c r="D30" s="3">
        <f>IF(B30="None","",[2]Analysis!Z29)</f>
        <v>97832984.172586009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IDs'!U32&lt;&gt;"",'[2]Paste Sample IDs'!U32,"None")</f>
        <v>R0032</v>
      </c>
      <c r="C31" s="4" t="str">
        <f>'[2]Paste Sample IDs'!T32</f>
        <v>C04</v>
      </c>
      <c r="D31" s="3">
        <f>IF(B31="None","",[2]Analysis!Z30)</f>
        <v>98741143.903234705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IF('[2]Paste Sample IDs'!U33&lt;&gt;"",'[2]Paste Sample IDs'!U33,"None")</f>
        <v>R0126</v>
      </c>
      <c r="C32" s="4" t="str">
        <f>'[2]Paste Sample IDs'!T33</f>
        <v>C05</v>
      </c>
      <c r="D32" s="3">
        <f>IF(B32="None","",[2]Analysis!Z31)</f>
        <v>140177366.66941088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IDs'!U34&lt;&gt;"",'[2]Paste Sample IDs'!U34,"None")</f>
        <v>R0131</v>
      </c>
      <c r="C33" s="4" t="str">
        <f>'[2]Paste Sample IDs'!T34</f>
        <v>C06</v>
      </c>
      <c r="D33" s="3">
        <f>IF(B33="None","",[2]Analysis!Z32)</f>
        <v>190558400.1487245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IDs'!U35&lt;&gt;"",'[2]Paste Sample IDs'!U35,"None")</f>
        <v>R0025</v>
      </c>
      <c r="C34" s="4" t="str">
        <f>'[2]Paste Sample IDs'!T35</f>
        <v>C07</v>
      </c>
      <c r="D34" s="3">
        <f>IF(B34="None","",[2]Analysis!Z33)</f>
        <v>117941978.60034198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IF('[2]Paste Sample IDs'!U36&lt;&gt;"",'[2]Paste Sample IDs'!U36,"None")</f>
        <v>R0114</v>
      </c>
      <c r="C35" s="4" t="str">
        <f>'[2]Paste Sample IDs'!T36</f>
        <v>C08</v>
      </c>
      <c r="D35" s="3">
        <f>IF(B35="None","",[2]Analysis!Z34)</f>
        <v>113017981.88781573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IF('[2]Paste Sample IDs'!U37&lt;&gt;"",'[2]Paste Sample IDs'!U37,"None")</f>
        <v>R0089</v>
      </c>
      <c r="C36" s="4" t="str">
        <f>'[2]Paste Sample IDs'!T37</f>
        <v>C09</v>
      </c>
      <c r="D36" s="3">
        <f>IF(B36="None","",[2]Analysis!Z35)</f>
        <v>139382563.91950718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IDs'!U38&lt;&gt;"",'[2]Paste Sample IDs'!U38,"None")</f>
        <v>R0110</v>
      </c>
      <c r="C37" s="4" t="str">
        <f>'[2]Paste Sample IDs'!T38</f>
        <v>C10</v>
      </c>
      <c r="D37" s="3">
        <f>IF(B37="None","",[2]Analysis!Z36)</f>
        <v>99657733.85916324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IDs'!U39&lt;&gt;"",'[2]Paste Sample IDs'!U39,"None")</f>
        <v>R0020</v>
      </c>
      <c r="C38" s="4" t="str">
        <f>'[2]Paste Sample IDs'!T39</f>
        <v>C11</v>
      </c>
      <c r="D38" s="3">
        <f>IF(B38="None","",[2]Analysis!Z37)</f>
        <v>94149176.519997388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IDs'!U40&lt;&gt;"",'[2]Paste Sample IDs'!U40,"None")</f>
        <v>R0072</v>
      </c>
      <c r="C39" s="4" t="str">
        <f>'[2]Paste Sample IDs'!T40</f>
        <v>C12</v>
      </c>
      <c r="D39" s="3">
        <f>IF(B39="None","",[2]Analysis!Z38)</f>
        <v>89198339.200321838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IDs'!U41&lt;&gt;"",'[2]Paste Sample IDs'!U41,"None")</f>
        <v>R0031</v>
      </c>
      <c r="C40" s="4" t="str">
        <f>'[2]Paste Sample IDs'!T41</f>
        <v>D01</v>
      </c>
      <c r="D40" s="3">
        <f>IF(B40="None","",[2]Analysis!Z39)</f>
        <v>107379781.16600814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IDs'!U42&lt;&gt;"",'[2]Paste Sample IDs'!U42,"None")</f>
        <v>R0082</v>
      </c>
      <c r="C41" s="4" t="str">
        <f>'[2]Paste Sample IDs'!T42</f>
        <v>D02</v>
      </c>
      <c r="D41" s="3">
        <f>IF(B41="None","",[2]Analysis!Z40)</f>
        <v>97624597.8396689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IF('[2]Paste Sample IDs'!U43&lt;&gt;"",'[2]Paste Sample IDs'!U43,"None")</f>
        <v>R0121</v>
      </c>
      <c r="C42" s="4" t="str">
        <f>'[2]Paste Sample IDs'!T43</f>
        <v>D03</v>
      </c>
      <c r="D42" s="3">
        <f>IF(B42="None","",[2]Analysis!Z41)</f>
        <v>2527788.9482538598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IF('[2]Paste Sample IDs'!U44&lt;&gt;"",'[2]Paste Sample IDs'!U44,"None")</f>
        <v>R0023</v>
      </c>
      <c r="C43" s="4" t="str">
        <f>'[2]Paste Sample IDs'!T44</f>
        <v>D04</v>
      </c>
      <c r="D43" s="3">
        <f>IF(B43="None","",[2]Analysis!Z42)</f>
        <v>186405613.33407769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IDs'!U45&lt;&gt;"",'[2]Paste Sample IDs'!U45,"None")</f>
        <v>R0129</v>
      </c>
      <c r="C44" s="4" t="str">
        <f>'[2]Paste Sample IDs'!T45</f>
        <v>D05</v>
      </c>
      <c r="D44" s="3">
        <f>IF(B44="None","",[2]Analysis!Z43)</f>
        <v>99870460.058966324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IF('[2]Paste Sample IDs'!U46&lt;&gt;"",'[2]Paste Sample IDs'!U46,"None")</f>
        <v>R0120</v>
      </c>
      <c r="C45" s="4" t="str">
        <f>'[2]Paste Sample IDs'!T46</f>
        <v>D06</v>
      </c>
      <c r="D45" s="3">
        <f>IF(B45="None","",[2]Analysis!Z44)</f>
        <v>501.31646831639085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IF('[2]Paste Sample IDs'!U47&lt;&gt;"",'[2]Paste Sample IDs'!U47,"None")</f>
        <v>R0036</v>
      </c>
      <c r="C46" s="4" t="str">
        <f>'[2]Paste Sample IDs'!T47</f>
        <v>D07</v>
      </c>
      <c r="D46" s="3">
        <f>IF(B46="None","",[2]Analysis!Z45)</f>
        <v>126540000.04106967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IDs'!U48&lt;&gt;"",'[2]Paste Sample IDs'!U48,"None")</f>
        <v>R0026</v>
      </c>
      <c r="C47" s="4" t="str">
        <f>'[2]Paste Sample IDs'!T48</f>
        <v>D08</v>
      </c>
      <c r="D47" s="3">
        <f>IF(B47="None","",[2]Analysis!Z46)</f>
        <v>117106661.18852189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IDs'!U49&lt;&gt;"",'[2]Paste Sample IDs'!U49,"None")</f>
        <v>R0030</v>
      </c>
      <c r="C48" s="4" t="str">
        <f>'[2]Paste Sample IDs'!T49</f>
        <v>D09</v>
      </c>
      <c r="D48" s="3">
        <f>IF(B48="None","",[2]Analysis!Z47)</f>
        <v>91250354.619254291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IDs'!U50&lt;&gt;"",'[2]Paste Sample IDs'!U50,"None")</f>
        <v>R0002</v>
      </c>
      <c r="C49" s="4" t="str">
        <f>'[2]Paste Sample IDs'!T50</f>
        <v>D10</v>
      </c>
      <c r="D49" s="3">
        <f>IF(B49="None","",[2]Analysis!Z48)</f>
        <v>149225082.26708815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IDs'!U51&lt;&gt;"",'[2]Paste Sample IDs'!U51,"None")</f>
        <v>R0130</v>
      </c>
      <c r="C50" s="4" t="str">
        <f>'[2]Paste Sample IDs'!T51</f>
        <v>D11</v>
      </c>
      <c r="D50" s="3">
        <f>IF(B50="None","",[2]Analysis!Z49)</f>
        <v>91445134.697198585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IDs'!U52&lt;&gt;"",'[2]Paste Sample IDs'!U52,"None")</f>
        <v>R0095</v>
      </c>
      <c r="C51" s="4" t="str">
        <f>'[2]Paste Sample IDs'!T52</f>
        <v>D12</v>
      </c>
      <c r="D51" s="3">
        <f>IF(B51="None","",[2]Analysis!Z50)</f>
        <v>133563437.47557305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IDs'!U53&lt;&gt;"",'[2]Paste Sample IDs'!U53,"None")</f>
        <v>R0065</v>
      </c>
      <c r="C52" s="4" t="str">
        <f>'[2]Paste Sample IDs'!T53</f>
        <v>E01</v>
      </c>
      <c r="D52" s="3">
        <f>IF(B52="None","",[2]Analysis!Z51)</f>
        <v>79666637.275907367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IDs'!U54&lt;&gt;"",'[2]Paste Sample IDs'!U54,"None")</f>
        <v>R0136</v>
      </c>
      <c r="C53" s="4" t="str">
        <f>'[2]Paste Sample IDs'!T54</f>
        <v>E02</v>
      </c>
      <c r="D53" s="3">
        <f>IF(B53="None","",[2]Analysis!Z52)</f>
        <v>62209325.264942795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IDs'!U55&lt;&gt;"",'[2]Paste Sample IDs'!U55,"None")</f>
        <v>R0119</v>
      </c>
      <c r="C54" s="4" t="str">
        <f>'[2]Paste Sample IDs'!T55</f>
        <v>E03</v>
      </c>
      <c r="D54" s="3">
        <f>IF(B54="None","",[2]Analysis!Z53)</f>
        <v>82490104.923382774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IDs'!U56&lt;&gt;"",'[2]Paste Sample IDs'!U56,"None")</f>
        <v>R0091</v>
      </c>
      <c r="C55" s="4" t="str">
        <f>'[2]Paste Sample IDs'!T56</f>
        <v>E04</v>
      </c>
      <c r="D55" s="3">
        <f>IF(B55="None","",[2]Analysis!Z54)</f>
        <v>83671099.584696814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IDs'!U57&lt;&gt;"",'[2]Paste Sample IDs'!U57,"None")</f>
        <v>R0053</v>
      </c>
      <c r="C56" s="4" t="str">
        <f>'[2]Paste Sample IDs'!T57</f>
        <v>E05</v>
      </c>
      <c r="D56" s="3">
        <f>IF(B56="None","",[2]Analysis!Z55)</f>
        <v>129359087.05404599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IDs'!U58&lt;&gt;"",'[2]Paste Sample IDs'!U58,"None")</f>
        <v>R0113</v>
      </c>
      <c r="C57" s="4" t="str">
        <f>'[2]Paste Sample IDs'!T58</f>
        <v>E06</v>
      </c>
      <c r="D57" s="3">
        <f>IF(B57="None","",[2]Analysis!Z56)</f>
        <v>139779400.37740666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IDs'!U59&lt;&gt;"",'[2]Paste Sample IDs'!U59,"None")</f>
        <v>R0004</v>
      </c>
      <c r="C58" s="4" t="str">
        <f>'[2]Paste Sample IDs'!T59</f>
        <v>E07</v>
      </c>
      <c r="D58" s="3">
        <f>IF(B58="None","",[2]Analysis!Z57)</f>
        <v>75531030.411304668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IDs'!U60&lt;&gt;"",'[2]Paste Sample IDs'!U60,"None")</f>
        <v>R0011</v>
      </c>
      <c r="C59" s="4" t="str">
        <f>'[2]Paste Sample IDs'!T60</f>
        <v>E08</v>
      </c>
      <c r="D59" s="3">
        <f>IF(B59="None","",[2]Analysis!Z58)</f>
        <v>169591628.55869427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IF('[2]Paste Sample IDs'!U61&lt;&gt;"",'[2]Paste Sample IDs'!U61,"None")</f>
        <v>EMPTY</v>
      </c>
      <c r="C60" s="4" t="str">
        <f>'[2]Paste Sample IDs'!T61</f>
        <v>E09</v>
      </c>
      <c r="D60" s="3">
        <f>IF(B60="None","",[2]Analysis!Z59)</f>
        <v>1.7395259931181593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Very low copy number: assay performance unknown</v>
      </c>
    </row>
    <row r="61" spans="2:5" ht="16" x14ac:dyDescent="0.2">
      <c r="B61" s="2" t="str">
        <f>IF('[2]Paste Sample IDs'!U62&lt;&gt;"",'[2]Paste Sample IDs'!U62,"None")</f>
        <v>R0005</v>
      </c>
      <c r="C61" s="4" t="str">
        <f>'[2]Paste Sample IDs'!T62</f>
        <v>E10</v>
      </c>
      <c r="D61" s="3">
        <f>IF(B61="None","",[2]Analysis!Z60)</f>
        <v>78653893.833715662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IDs'!U63&lt;&gt;"",'[2]Paste Sample IDs'!U63,"None")</f>
        <v>R0008</v>
      </c>
      <c r="C62" s="4" t="str">
        <f>'[2]Paste Sample IDs'!T63</f>
        <v>E11</v>
      </c>
      <c r="D62" s="3">
        <f>IF(B62="None","",[2]Analysis!Z61)</f>
        <v>81905873.407487482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IDs'!U64&lt;&gt;"",'[2]Paste Sample IDs'!U64,"None")</f>
        <v>R0003</v>
      </c>
      <c r="C63" s="4" t="str">
        <f>'[2]Paste Sample IDs'!T64</f>
        <v>E12</v>
      </c>
      <c r="D63" s="3">
        <f>IF(B63="None","",[2]Analysis!Z62)</f>
        <v>65895939.397889473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IF('[2]Paste Sample IDs'!U65&lt;&gt;"",'[2]Paste Sample IDs'!U65,"None")</f>
        <v>R0100</v>
      </c>
      <c r="C64" s="4" t="str">
        <f>'[2]Paste Sample IDs'!T65</f>
        <v>F01</v>
      </c>
      <c r="D64" s="3">
        <f>IF(B64="None","",[2]Analysis!Z63)</f>
        <v>29140221.070453305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IDs'!U66&lt;&gt;"",'[2]Paste Sample IDs'!U66,"None")</f>
        <v>R0047</v>
      </c>
      <c r="C65" s="4" t="str">
        <f>'[2]Paste Sample IDs'!T66</f>
        <v>F02</v>
      </c>
      <c r="D65" s="3">
        <f>IF(B65="None","",[2]Analysis!Z64)</f>
        <v>103263076.18415475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IDs'!U67&lt;&gt;"",'[2]Paste Sample IDs'!U67,"None")</f>
        <v>R0058</v>
      </c>
      <c r="C66" s="4" t="str">
        <f>'[2]Paste Sample IDs'!T67</f>
        <v>F03</v>
      </c>
      <c r="D66" s="3">
        <f>IF(B66="None","",[2]Analysis!Z65)</f>
        <v>81847678.319346368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IDs'!U68&lt;&gt;"",'[2]Paste Sample IDs'!U68,"None")</f>
        <v>R0140</v>
      </c>
      <c r="C67" s="4" t="str">
        <f>'[2]Paste Sample IDs'!T68</f>
        <v>F04</v>
      </c>
      <c r="D67" s="3">
        <f>IF(B67="None","",[2]Analysis!Z66)</f>
        <v>1.5273631062050335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>Very low copy number: assay performance unknown</v>
      </c>
    </row>
    <row r="68" spans="2:5" ht="16" x14ac:dyDescent="0.2">
      <c r="B68" s="2" t="str">
        <f>IF('[2]Paste Sample IDs'!U69&lt;&gt;"",'[2]Paste Sample IDs'!U69,"None")</f>
        <v>R0013</v>
      </c>
      <c r="C68" s="4" t="str">
        <f>'[2]Paste Sample IDs'!T69</f>
        <v>F05</v>
      </c>
      <c r="D68" s="3">
        <f>IF(B68="None","",[2]Analysis!Z67)</f>
        <v>100297275.66338752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IF('[2]Paste Sample IDs'!U70&lt;&gt;"",'[2]Paste Sample IDs'!U70,"None")</f>
        <v>R0124</v>
      </c>
      <c r="C69" s="4" t="str">
        <f>'[2]Paste Sample IDs'!T70</f>
        <v>F06</v>
      </c>
      <c r="D69" s="3">
        <f>IF(B69="None","",[2]Analysis!Z68)</f>
        <v>95905216.998567402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IDs'!U71&lt;&gt;"",'[2]Paste Sample IDs'!U71,"None")</f>
        <v>R0112</v>
      </c>
      <c r="C70" s="4" t="str">
        <f>'[2]Paste Sample IDs'!T71</f>
        <v>F07</v>
      </c>
      <c r="D70" s="3">
        <f>IF(B70="None","",[2]Analysis!Z69)</f>
        <v>96795481.736721322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IDs'!U72&lt;&gt;"",'[2]Paste Sample IDs'!U72,"None")</f>
        <v>R0104</v>
      </c>
      <c r="C71" s="4" t="str">
        <f>'[2]Paste Sample IDs'!T72</f>
        <v>F08</v>
      </c>
      <c r="D71" s="3">
        <f>IF(B71="None","",[2]Analysis!Z70)</f>
        <v>98881607.079005003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IF('[2]Paste Sample IDs'!U73&lt;&gt;"",'[2]Paste Sample IDs'!U73,"None")</f>
        <v>R0116</v>
      </c>
      <c r="C72" s="4" t="str">
        <f>'[2]Paste Sample IDs'!T73</f>
        <v>F09</v>
      </c>
      <c r="D72" s="3">
        <f>IF(B72="None","",[2]Analysis!Z71)</f>
        <v>104444110.30646141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IDs'!U74&lt;&gt;"",'[2]Paste Sample IDs'!U74,"None")</f>
        <v>Mock1</v>
      </c>
      <c r="C73" s="4" t="str">
        <f>'[2]Paste Sample IDs'!T74</f>
        <v>F10</v>
      </c>
      <c r="D73" s="3">
        <f>IF(B73="None","",[2]Analysis!Z72)</f>
        <v>625880.30674890219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IF('[2]Paste Sample IDs'!U75&lt;&gt;"",'[2]Paste Sample IDs'!U75,"None")</f>
        <v>R0135</v>
      </c>
      <c r="C74" s="4" t="str">
        <f>'[2]Paste Sample IDs'!T75</f>
        <v>F11</v>
      </c>
      <c r="D74" s="3">
        <f>IF(B74="None","",[2]Analysis!Z73)</f>
        <v>137610695.76500612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IDs'!U76&lt;&gt;"",'[2]Paste Sample IDs'!U76,"None")</f>
        <v>R0009</v>
      </c>
      <c r="C75" s="4" t="str">
        <f>'[2]Paste Sample IDs'!T76</f>
        <v>F12</v>
      </c>
      <c r="D75" s="3">
        <f>IF(B75="None","",[2]Analysis!Z74)</f>
        <v>132523255.67873152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IDs'!U77&lt;&gt;"",'[2]Paste Sample IDs'!U77,"None")</f>
        <v>R0111</v>
      </c>
      <c r="C76" s="4" t="str">
        <f>'[2]Paste Sample IDs'!T77</f>
        <v>G01</v>
      </c>
      <c r="D76" s="3">
        <f>IF(B76="None","",[2]Analysis!Z75)</f>
        <v>74253523.199831709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IDs'!U78&lt;&gt;"",'[2]Paste Sample IDs'!U78,"None")</f>
        <v>R0071</v>
      </c>
      <c r="C77" s="4" t="str">
        <f>'[2]Paste Sample IDs'!T78</f>
        <v>G02</v>
      </c>
      <c r="D77" s="3">
        <f>IF(B77="None","",[2]Analysis!Z76)</f>
        <v>69751433.13674739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IDs'!U79&lt;&gt;"",'[2]Paste Sample IDs'!U79,"None")</f>
        <v>R0074</v>
      </c>
      <c r="C78" s="4" t="str">
        <f>'[2]Paste Sample IDs'!T79</f>
        <v>G03</v>
      </c>
      <c r="D78" s="3">
        <f>IF(B78="None","",[2]Analysis!Z77)</f>
        <v>99233639.828383356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IDs'!U80&lt;&gt;"",'[2]Paste Sample IDs'!U80,"None")</f>
        <v>R0038</v>
      </c>
      <c r="C79" s="4" t="str">
        <f>'[2]Paste Sample IDs'!T80</f>
        <v>G04</v>
      </c>
      <c r="D79" s="3">
        <f>IF(B79="None","",[2]Analysis!Z78)</f>
        <v>83078503.740717769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IDs'!U81&lt;&gt;"",'[2]Paste Sample IDs'!U81,"None")</f>
        <v>EMPTY</v>
      </c>
      <c r="C80" s="4" t="str">
        <f>'[2]Paste Sample IDs'!T81</f>
        <v>G05</v>
      </c>
      <c r="D80" s="3">
        <f>IF(B80="None","",[2]Analysis!Z79)</f>
        <v>1.7395259931181593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>Very low copy number: assay performance unknown</v>
      </c>
    </row>
    <row r="81" spans="2:5" ht="16" x14ac:dyDescent="0.2">
      <c r="B81" s="2" t="str">
        <f>IF('[2]Paste Sample IDs'!U82&lt;&gt;"",'[2]Paste Sample IDs'!U82,"None")</f>
        <v>R0118</v>
      </c>
      <c r="C81" s="4" t="str">
        <f>'[2]Paste Sample IDs'!T82</f>
        <v>G06</v>
      </c>
      <c r="D81" s="3">
        <f>IF(B81="None","",[2]Analysis!Z80)</f>
        <v>267656395.90629658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IDs'!U83&lt;&gt;"",'[2]Paste Sample IDs'!U83,"None")</f>
        <v>R0128</v>
      </c>
      <c r="C82" s="4" t="str">
        <f>'[2]Paste Sample IDs'!T83</f>
        <v>G07</v>
      </c>
      <c r="D82" s="3">
        <f>IF(B82="None","",[2]Analysis!Z81)</f>
        <v>87565102.770031258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IDs'!U84&lt;&gt;"",'[2]Paste Sample IDs'!U84,"None")</f>
        <v>R0106</v>
      </c>
      <c r="C83" s="4" t="str">
        <f>'[2]Paste Sample IDs'!T84</f>
        <v>G08</v>
      </c>
      <c r="D83" s="3">
        <f>IF(B83="None","",[2]Analysis!Z82)</f>
        <v>85292307.49625884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IDs'!U85&lt;&gt;"",'[2]Paste Sample IDs'!U85,"None")</f>
        <v>R0086</v>
      </c>
      <c r="C84" s="4" t="str">
        <f>'[2]Paste Sample IDs'!T85</f>
        <v>G09</v>
      </c>
      <c r="D84" s="3">
        <f>IF(B84="None","",[2]Analysis!Z83)</f>
        <v>89388739.11202009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IDs'!U86&lt;&gt;"",'[2]Paste Sample IDs'!U86,"None")</f>
        <v>R0097</v>
      </c>
      <c r="C85" s="4" t="str">
        <f>'[2]Paste Sample IDs'!T86</f>
        <v>G10</v>
      </c>
      <c r="D85" s="3">
        <f>IF(B85="None","",[2]Analysis!Z84)</f>
        <v>72893928.836812899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IDs'!U87&lt;&gt;"",'[2]Paste Sample IDs'!U87,"None")</f>
        <v>R0060</v>
      </c>
      <c r="C86" s="4" t="str">
        <f>'[2]Paste Sample IDs'!T87</f>
        <v>G11</v>
      </c>
      <c r="D86" s="3">
        <f>IF(B86="None","",[2]Analysis!Z85)</f>
        <v>94484361.135631144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IDs'!U88&lt;&gt;"",'[2]Paste Sample IDs'!U88,"None")</f>
        <v>R0117</v>
      </c>
      <c r="C87" s="4" t="str">
        <f>'[2]Paste Sample IDs'!T88</f>
        <v>G12</v>
      </c>
      <c r="D87" s="3">
        <f>IF(B87="None","",[2]Analysis!Z86)</f>
        <v>20279886.581601914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IDs'!U89&lt;&gt;"",'[2]Paste Sample IDs'!U89,"None")</f>
        <v>R0078</v>
      </c>
      <c r="C88" s="4" t="str">
        <f>'[2]Paste Sample IDs'!T89</f>
        <v>H01</v>
      </c>
      <c r="D88" s="3">
        <f>IF(B88="None","",[2]Analysis!Z87)</f>
        <v>87378587.242450446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IDs'!U90&lt;&gt;"",'[2]Paste Sample IDs'!U90,"None")</f>
        <v>R0042</v>
      </c>
      <c r="C89" s="4" t="str">
        <f>'[2]Paste Sample IDs'!T90</f>
        <v>H02</v>
      </c>
      <c r="D89" s="3">
        <f>IF(B89="None","",[2]Analysis!Z88)</f>
        <v>111898950.61357291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IDs'!U91&lt;&gt;"",'[2]Paste Sample IDs'!U91,"None")</f>
        <v>R0090</v>
      </c>
      <c r="C90" s="4" t="str">
        <f>'[2]Paste Sample IDs'!T91</f>
        <v>H03</v>
      </c>
      <c r="D90" s="3">
        <f>IF(B90="None","",[2]Analysis!Z89)</f>
        <v>99586925.865003675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IDs'!U92&lt;&gt;"",'[2]Paste Sample IDs'!U92,"None")</f>
        <v>R0077</v>
      </c>
      <c r="C91" s="4" t="str">
        <f>'[2]Paste Sample IDs'!T92</f>
        <v>H04</v>
      </c>
      <c r="D91" s="3">
        <f>IF(B91="None","",[2]Analysis!Z90)</f>
        <v>120398245.67041585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IDs'!U93&lt;&gt;"",'[2]Paste Sample IDs'!U93,"None")</f>
        <v>R0099</v>
      </c>
      <c r="C92" s="4" t="str">
        <f>'[2]Paste Sample IDs'!T93</f>
        <v>H05</v>
      </c>
      <c r="D92" s="3">
        <f>IF(B92="None","",[2]Analysis!Z91)</f>
        <v>104369901.53543885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IDs'!U94&lt;&gt;"",'[2]Paste Sample IDs'!U94,"None")</f>
        <v>R0028</v>
      </c>
      <c r="C93" s="4" t="str">
        <f>'[2]Paste Sample IDs'!T94</f>
        <v>H06</v>
      </c>
      <c r="D93" s="3">
        <f>IF(B93="None","",[2]Analysis!Z92)</f>
        <v>91055989.427010462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IF('[2]Paste Sample IDs'!U95&lt;&gt;"",'[2]Paste Sample IDs'!U95,"None")</f>
        <v>R0029</v>
      </c>
      <c r="C94" s="4" t="str">
        <f>'[2]Paste Sample IDs'!T95</f>
        <v>H07</v>
      </c>
      <c r="D94" s="3">
        <f>IF(B94="None","",[2]Analysis!Z93)</f>
        <v>72120900.91205363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IDs'!U96&lt;&gt;"",'[2]Paste Sample IDs'!U96,"None")</f>
        <v>R0139</v>
      </c>
      <c r="C95" s="4" t="str">
        <f>'[2]Paste Sample IDs'!T96</f>
        <v>H08</v>
      </c>
      <c r="D95" s="3">
        <f>IF(B95="None","",[2]Analysis!Z94)</f>
        <v>14043567.120277297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IF('[2]Paste Sample IDs'!U97&lt;&gt;"",'[2]Paste Sample IDs'!U97,"None")</f>
        <v>R0043</v>
      </c>
      <c r="C96" s="4" t="str">
        <f>'[2]Paste Sample IDs'!T97</f>
        <v>H09</v>
      </c>
      <c r="D96" s="3">
        <f>IF(B96="None","",[2]Analysis!Z95)</f>
        <v>102022856.98841424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IF('[2]Paste Sample IDs'!U98&lt;&gt;"",'[2]Paste Sample IDs'!U98,"None")</f>
        <v>R0125</v>
      </c>
      <c r="C97" s="4" t="str">
        <f>'[2]Paste Sample IDs'!T98</f>
        <v>H10</v>
      </c>
      <c r="D97" s="3">
        <f>IF(B97="None","",[2]Analysis!Z96)</f>
        <v>85717724.016950384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IF('[2]Paste Sample IDs'!U99&lt;&gt;"",'[2]Paste Sample IDs'!U99,"None")</f>
        <v>R0014</v>
      </c>
      <c r="C98" s="4" t="str">
        <f>'[2]Paste Sample IDs'!T99</f>
        <v>H11</v>
      </c>
      <c r="D98" s="3">
        <f>IF(B98="None","",[2]Analysis!Z97)</f>
        <v>105413639.50855976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IF('[2]Paste Sample IDs'!U100&lt;&gt;"",'[2]Paste Sample IDs'!U100,"None")</f>
        <v>R0048</v>
      </c>
      <c r="C99" s="4" t="str">
        <f>'[2]Paste Sample IDs'!T100</f>
        <v>H12</v>
      </c>
      <c r="D99" s="3">
        <f>IF(B99="None","",[2]Analysis!Z98)</f>
        <v>79610033.191422388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DNA_115</vt:lpstr>
      <vt:lpstr>DNA_116</vt:lpstr>
      <vt:lpstr>DNA_115!Print_Area</vt:lpstr>
      <vt:lpstr>DNA_116!Print_Area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2022-01-24T16:25:27Z</dcterms:created>
  <dcterms:modified xsi:type="dcterms:W3CDTF">2022-01-24T16:26:19Z</dcterms:modified>
</cp:coreProperties>
</file>