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name="Project_Start">ProjectSchedule!$E$3</definedName>
    <definedName localSheetId="0" name="task_start">ProjectSchedule!$E$1</definedName>
    <definedName localSheetId="0" name="task_end">ProjectSchedule!$F$1</definedName>
    <definedName name="Display_Week">ProjectSchedule!$E$4</definedName>
    <definedName localSheetId="0" name="task_progress">ProjectSchedule!$D$1</definedName>
  </definedNames>
  <calcPr/>
</workbook>
</file>

<file path=xl/sharedStrings.xml><?xml version="1.0" encoding="utf-8"?>
<sst xmlns="http://schemas.openxmlformats.org/spreadsheetml/2006/main" count="108" uniqueCount="86">
  <si>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</si>
  <si>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Pick Up Sportz</t>
  </si>
  <si>
    <t>Enter Company Name in cell B2.</t>
  </si>
  <si>
    <t>Product Manager:</t>
  </si>
  <si>
    <t>Enter the name of the Project Lead in cell B3. Enter the Project Start date in cell E3. Pooject Start: label is in cell C3.</t>
  </si>
  <si>
    <t>Chaz Del Prato</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</si>
  <si>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</si>
  <si>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</si>
  <si>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</si>
  <si>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</si>
  <si>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</si>
  <si>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</si>
  <si>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</si>
  <si>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</si>
  <si>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</si>
  <si>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</si>
  <si>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</si>
  <si>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</si>
  <si>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</si>
  <si>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</si>
  <si>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</si>
  <si>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</si>
  <si>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</si>
  <si>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</si>
  <si>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</si>
  <si>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</si>
  <si>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</si>
  <si>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</si>
  <si>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</si>
  <si>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</si>
  <si>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</si>
  <si>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</si>
  <si>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</si>
  <si>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</si>
  <si>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#4</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</si>
  <si>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</si>
  <si>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Populate Sprint Board</t>
  </si>
  <si>
    <t>All team members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</si>
  <si>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</si>
  <si>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ADD Machine Learning </t>
  </si>
  <si>
    <t>Test Plan Document</t>
  </si>
  <si>
    <t>Account Creation Rework</t>
  </si>
  <si>
    <t>Login Rework</t>
  </si>
  <si>
    <t>Machine Learning Project Planning</t>
  </si>
  <si>
    <t>This is an empty row</t>
  </si>
  <si>
    <t>Sprint #5</t>
  </si>
  <si>
    <t>Populate sprint board</t>
  </si>
  <si>
    <t>All members</t>
  </si>
  <si>
    <t>Create UI for rating system</t>
  </si>
  <si>
    <t>Christine, Brandon</t>
  </si>
  <si>
    <t>Connect rating system to database</t>
  </si>
  <si>
    <t>Chaz</t>
  </si>
  <si>
    <t>Test rating system</t>
  </si>
  <si>
    <t>UI for player profile</t>
  </si>
  <si>
    <t>Benjamin, Chaz, Jamil</t>
  </si>
  <si>
    <t>Test profile editing</t>
  </si>
  <si>
    <t>Send changes made to profile to database</t>
  </si>
  <si>
    <t>UI for create an event</t>
  </si>
  <si>
    <t>Chaz, Jamil</t>
  </si>
  <si>
    <t>Test create event</t>
  </si>
  <si>
    <t>Have created event saved to database</t>
  </si>
  <si>
    <t>UI for user to join an event</t>
  </si>
  <si>
    <t>Jamil</t>
  </si>
  <si>
    <t>Test join event</t>
  </si>
  <si>
    <t>Access database for users to join events</t>
  </si>
  <si>
    <t>Create/modify machine learning data set</t>
  </si>
  <si>
    <t>Ben, John</t>
  </si>
  <si>
    <t>Create/modify a model</t>
  </si>
  <si>
    <t>Test model using data set</t>
  </si>
  <si>
    <t>Sprint #6</t>
  </si>
  <si>
    <t>Create a User Manuel</t>
  </si>
  <si>
    <t>John</t>
  </si>
  <si>
    <t>UI for join an event</t>
  </si>
  <si>
    <t>Database for joining an event</t>
  </si>
  <si>
    <t xml:space="preserve">UI for Rating System to Rate other players        </t>
  </si>
  <si>
    <t>Christine</t>
  </si>
  <si>
    <t xml:space="preserve">Connect Rating System to database	</t>
  </si>
  <si>
    <t xml:space="preserve">Test Rating System        </t>
  </si>
  <si>
    <t>Everyone</t>
  </si>
  <si>
    <t xml:space="preserve">Testing Join event        </t>
  </si>
  <si>
    <t xml:space="preserve">Create/modify ML data set        </t>
  </si>
  <si>
    <t>Ben</t>
  </si>
  <si>
    <t xml:space="preserve">Create/modify a model        </t>
  </si>
  <si>
    <t xml:space="preserve">Test model using data set        </t>
  </si>
  <si>
    <t xml:space="preserve">Research how to implement the API        </t>
  </si>
  <si>
    <t>Brandon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</si>
</sst>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9">
    <font>
      <sz val="11.0"/>
      <color theme="1"/>
      <name val="Arial"/>
    </font>
    <font>
      <sz val="11.0"/>
      <color theme="0"/>
      <name val="Calibri"/>
    </font>
    <font>
      <b/>
      <sz val="24.0"/>
      <color rgb="FF595959"/>
      <name val="Calibri"/>
    </font>
    <font>
      <b/>
      <sz val="20.0"/>
      <color rgb="FF366092"/>
      <name val="Calibri"/>
    </font>
    <font>
      <sz val="10.0"/>
      <color theme="1"/>
      <name val="Calibri"/>
    </font>
    <font>
      <b/>
      <sz val="11.0"/>
      <color rgb="FF7F7F7F"/>
      <name val="Calibri"/>
    </font>
    <font>
      <b/>
      <sz val="18.0"/>
      <color rgb="FF000000"/>
      <name val="Calibri"/>
    </font>
    <font>
      <sz val="11.0"/>
      <color theme="1"/>
      <name val="Calibri"/>
    </font>
    <font>
      <sz val="10.0"/>
      <color rgb="FF7F7F7F"/>
      <name val="Arial"/>
    </font>
    <font>
      <sz val="14.0"/>
      <color rgb="FF000000"/>
      <name val="Calibri"/>
    </font>
    <font/>
    <font>
      <sz val="11.0"/>
      <color rgb="FF000000"/>
      <name val="Calibri"/>
    </font>
    <font>
      <b/>
      <u/>
      <sz val="12.0"/>
      <color rgb="FF595959"/>
    </font>
    <font>
      <b/>
      <sz val="12.0"/>
      <color rgb="FF595959"/>
      <name val="Calibri"/>
    </font>
    <font>
      <b/>
      <sz val="10.0"/>
      <color theme="1"/>
      <name val="Calibri"/>
    </font>
    <font>
      <u/>
      <sz val="11.0"/>
      <color rgb="FF7F7F7F"/>
    </font>
    <font>
      <sz val="11.0"/>
      <color rgb="FF7F7F7F"/>
      <name val="Calibri"/>
    </font>
    <font>
      <b/>
      <sz val="16.0"/>
      <color rgb="FF366092"/>
      <name val="Calibri"/>
    </font>
    <font>
      <sz val="20.0"/>
      <color theme="1"/>
      <name val="Calibri"/>
    </font>
    <font>
      <sz val="11.0"/>
      <color rgb="FF1D2129"/>
      <name val="Calibri"/>
    </font>
    <font>
      <u/>
      <sz val="11.0"/>
      <color rgb="FF0000FF"/>
      <name val="Arial"/>
    </font>
    <font>
      <sz val="9.0"/>
      <color theme="1"/>
      <name val="Calibri"/>
    </font>
    <font>
      <b/>
      <sz val="9.0"/>
      <color rgb="FFFFFFFF"/>
      <name val="Calibri"/>
    </font>
    <font>
      <b/>
      <sz val="9.0"/>
      <color theme="0"/>
      <name val="Calibri"/>
    </font>
    <font>
      <sz val="8.0"/>
      <color theme="0"/>
      <name val="Calibri"/>
    </font>
    <font>
      <color theme="1"/>
      <name val="Calibri"/>
    </font>
    <font>
      <b/>
      <sz val="11.0"/>
      <color rgb="FF000000"/>
      <name val="Calibri"/>
    </font>
    <font>
      <sz val="11.0"/>
      <color rgb="FFB6D7A8"/>
      <name val="Calibri"/>
    </font>
    <font>
      <b/>
      <color theme="1"/>
      <name val="Calibri"/>
    </font>
  </fonts>
  <fills count="11">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6AA84F"/>
        <bgColor rgb="FF6AA84F"/>
      </patternFill>
    </fill>
    <fill>
      <patternFill patternType="solid">
        <fgColor rgb="FFB6D7A8"/>
        <bgColor rgb="FFB6D7A8"/>
      </patternFill>
    </fill>
    <fill>
      <patternFill patternType="solid">
        <fgColor rgb="FFF9CB9C"/>
        <bgColor rgb="FFF9CB9C"/>
      </patternFill>
    </fill>
    <fill>
      <patternFill patternType="solid">
        <fgColor rgb="FFFCE5CD"/>
        <bgColor rgb="FFFCE5CD"/>
      </patternFill>
    </fill>
    <fill>
      <patternFill patternType="solid">
        <fgColor rgb="FFEA9999"/>
        <bgColor rgb="FFEA9999"/>
      </patternFill>
    </fill>
  </fills>
  <borders count="20">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
      <right style="thin">
        <color rgb="FFD8D8D8"/>
      </right>
      <top style="medium">
        <color rgb="FFD8D8D8"/>
      </top>
      <bottom style="medium">
        <color rgb="FFD8D8D8"/>
      </bottom>
    </border>
    <border>
      <left/>
      <top style="medium">
        <color rgb="FFD8D8D8"/>
      </top>
      <bottom style="medium">
        <color rgb="FFD8D8D8"/>
      </bottom>
    </border>
    <border>
      <right style="thin">
        <color rgb="FFC00000"/>
      </right>
      <top style="medium">
        <color rgb="FFD8D8D8"/>
      </top>
      <bottom style="medium">
        <color rgb="FFD8D8D8"/>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Alignment="1" applyFont="1">
      <alignment readingOrder="0"/>
    </xf>
    <xf borderId="0" fillId="0" fontId="7" numFmtId="0" xfId="0" applyAlignment="1" applyFont="1">
      <alignment horizontal="center"/>
    </xf>
    <xf borderId="0" fillId="0" fontId="8" numFmtId="0" xfId="0" applyAlignment="1" applyFont="1">
      <alignment vertical="top"/>
    </xf>
    <xf borderId="0" fillId="0" fontId="9" numFmtId="0" xfId="0" applyAlignment="1" applyFont="1">
      <alignment readingOrder="0" vertical="top"/>
    </xf>
    <xf borderId="0" fillId="0" fontId="7" numFmtId="0" xfId="0" applyAlignment="1" applyFont="1">
      <alignment horizontal="right"/>
    </xf>
    <xf borderId="1" fillId="0" fontId="10" numFmtId="0" xfId="0" applyBorder="1" applyFont="1"/>
    <xf borderId="2" fillId="0" fontId="11" numFmtId="164" xfId="0" applyAlignment="1" applyBorder="1" applyFont="1" applyNumberFormat="1">
      <alignment horizontal="center" readingOrder="0" vertical="center"/>
    </xf>
    <xf borderId="3" fillId="0" fontId="10" numFmtId="0" xfId="0" applyBorder="1" applyFont="1"/>
    <xf borderId="4" fillId="0" fontId="11" numFmtId="0" xfId="0" applyAlignment="1" applyBorder="1" applyFont="1">
      <alignment horizontal="center" readingOrder="0" vertical="center"/>
    </xf>
    <xf borderId="5" fillId="2" fontId="7" numFmtId="165" xfId="0" applyAlignment="1" applyBorder="1" applyFill="1" applyFont="1" applyNumberFormat="1">
      <alignment horizontal="left" shrinkToFit="0" vertical="center" wrapText="1"/>
    </xf>
    <xf borderId="6" fillId="0" fontId="10" numFmtId="0" xfId="0" applyBorder="1" applyFont="1"/>
    <xf borderId="7" fillId="0" fontId="10" numFmtId="0" xfId="0" applyBorder="1" applyFont="1"/>
    <xf borderId="0" fillId="0" fontId="4" numFmtId="0" xfId="0" applyAlignment="1" applyFont="1">
      <alignment vertical="top"/>
    </xf>
    <xf borderId="0" fillId="0" fontId="12" numFmtId="0" xfId="0" applyAlignment="1" applyFont="1">
      <alignment horizontal="left" vertical="center"/>
    </xf>
    <xf borderId="0" fillId="0" fontId="13" numFmtId="0" xfId="0" applyAlignment="1" applyFont="1">
      <alignment horizontal="left" vertical="center"/>
    </xf>
    <xf borderId="0" fillId="0" fontId="14" numFmtId="0" xfId="0" applyAlignment="1" applyFont="1">
      <alignment horizontal="left" vertical="center"/>
    </xf>
    <xf borderId="0" fillId="0" fontId="15" numFmtId="0" xfId="0" applyAlignment="1" applyFont="1">
      <alignment vertical="top"/>
    </xf>
    <xf borderId="0" fillId="0" fontId="16" numFmtId="0" xfId="0" applyAlignment="1" applyFont="1">
      <alignment vertical="top"/>
    </xf>
    <xf borderId="0" fillId="0" fontId="4" numFmtId="0" xfId="0" applyAlignment="1" applyFont="1">
      <alignment horizontal="left" vertical="top"/>
    </xf>
    <xf borderId="0" fillId="0" fontId="17" numFmtId="0" xfId="0" applyAlignment="1" applyFont="1">
      <alignment vertical="center"/>
    </xf>
    <xf borderId="0" fillId="0" fontId="18" numFmtId="0" xfId="0" applyFont="1"/>
    <xf borderId="0" fillId="0" fontId="19" numFmtId="0" xfId="0" applyAlignment="1" applyFont="1">
      <alignment horizontal="left" shrinkToFit="0" vertical="top" wrapText="1"/>
    </xf>
    <xf borderId="0" fillId="0" fontId="7" numFmtId="0" xfId="0" applyAlignment="1" applyFont="1">
      <alignment shrinkToFit="0" vertical="top" wrapText="1"/>
    </xf>
    <xf borderId="8" fillId="0" fontId="7" numFmtId="0" xfId="0" applyBorder="1" applyFont="1"/>
    <xf borderId="0" fillId="0" fontId="20" numFmtId="0" xfId="0" applyAlignment="1" applyFont="1">
      <alignment horizontal="left" vertical="top"/>
    </xf>
    <xf borderId="8" fillId="0" fontId="10" numFmtId="0" xfId="0" applyBorder="1" applyFont="1"/>
    <xf borderId="9" fillId="2" fontId="21" numFmtId="166" xfId="0" applyAlignment="1" applyBorder="1" applyFont="1" applyNumberFormat="1">
      <alignment horizontal="center" vertical="center"/>
    </xf>
    <xf borderId="10" fillId="2" fontId="21" numFmtId="166" xfId="0" applyAlignment="1" applyBorder="1" applyFont="1" applyNumberFormat="1">
      <alignment horizontal="center" vertical="center"/>
    </xf>
    <xf borderId="11" fillId="2" fontId="21" numFmtId="166" xfId="0" applyAlignment="1" applyBorder="1" applyFont="1" applyNumberFormat="1">
      <alignment horizontal="center" vertical="center"/>
    </xf>
    <xf borderId="12" fillId="3" fontId="22" numFmtId="0" xfId="0" applyAlignment="1" applyBorder="1" applyFill="1" applyFont="1">
      <alignment horizontal="left" readingOrder="0" vertical="center"/>
    </xf>
    <xf borderId="12" fillId="3" fontId="23" numFmtId="0" xfId="0" applyAlignment="1" applyBorder="1" applyFont="1">
      <alignment horizontal="center" shrinkToFit="0" vertical="center" wrapText="1"/>
    </xf>
    <xf borderId="13" fillId="3" fontId="24" numFmtId="0" xfId="0" applyAlignment="1" applyBorder="1" applyFont="1">
      <alignment horizontal="center" shrinkToFit="1" vertical="center" wrapText="0"/>
    </xf>
    <xf borderId="0" fillId="0" fontId="7" numFmtId="0" xfId="0" applyAlignment="1" applyFont="1">
      <alignment shrinkToFit="0" wrapText="1"/>
    </xf>
    <xf borderId="0" fillId="0" fontId="25" numFmtId="0" xfId="0" applyFont="1"/>
    <xf borderId="14" fillId="0" fontId="7" numFmtId="0" xfId="0" applyAlignment="1" applyBorder="1" applyFont="1">
      <alignment vertical="center"/>
    </xf>
    <xf borderId="0" fillId="4" fontId="26" numFmtId="0" xfId="0" applyAlignment="1" applyFill="1" applyFont="1">
      <alignment horizontal="left" readingOrder="0" vertical="center"/>
    </xf>
    <xf borderId="0" fillId="4" fontId="7" numFmtId="0" xfId="0" applyAlignment="1" applyFont="1">
      <alignment horizontal="center" vertical="center"/>
    </xf>
    <xf borderId="0" fillId="4" fontId="7" numFmtId="9" xfId="0" applyAlignment="1" applyFont="1" applyNumberFormat="1">
      <alignment horizontal="center" vertical="center"/>
    </xf>
    <xf borderId="0" fillId="4" fontId="7" numFmtId="167" xfId="0" applyAlignment="1" applyFont="1" applyNumberFormat="1">
      <alignment horizontal="center" vertical="center"/>
    </xf>
    <xf borderId="0" fillId="0" fontId="7" numFmtId="0" xfId="0" applyAlignment="1" applyFont="1">
      <alignment horizontal="center" vertical="center"/>
    </xf>
    <xf borderId="15" fillId="4" fontId="26" numFmtId="0" xfId="0" applyAlignment="1" applyBorder="1" applyFont="1">
      <alignment horizontal="left" readingOrder="0"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11" numFmtId="0" xfId="0" applyAlignment="1" applyBorder="1" applyFill="1" applyFont="1">
      <alignment horizontal="left" readingOrder="0" vertical="center"/>
    </xf>
    <xf borderId="15" fillId="5" fontId="11" numFmtId="0" xfId="0" applyAlignment="1" applyBorder="1" applyFont="1">
      <alignment horizontal="center" readingOrder="0" vertical="center"/>
    </xf>
    <xf borderId="15" fillId="5" fontId="7" numFmtId="9" xfId="0" applyAlignment="1" applyBorder="1" applyFont="1" applyNumberFormat="1">
      <alignment horizontal="center" readingOrder="0" vertical="center"/>
    </xf>
    <xf borderId="15" fillId="5" fontId="11" numFmtId="167" xfId="0" applyAlignment="1" applyBorder="1" applyFont="1" applyNumberFormat="1">
      <alignment horizontal="center" readingOrder="0" vertical="center"/>
    </xf>
    <xf borderId="14" fillId="6" fontId="7" numFmtId="0" xfId="0" applyBorder="1" applyFill="1" applyFont="1"/>
    <xf borderId="17" fillId="6" fontId="7" numFmtId="0" xfId="0" applyBorder="1" applyFont="1"/>
    <xf borderId="14" fillId="0" fontId="27" numFmtId="0" xfId="0" applyAlignment="1" applyBorder="1" applyFont="1">
      <alignment vertical="center"/>
    </xf>
    <xf borderId="14" fillId="7" fontId="7" numFmtId="0" xfId="0" applyAlignment="1" applyBorder="1" applyFill="1" applyFont="1">
      <alignment vertical="center"/>
    </xf>
    <xf borderId="14" fillId="7" fontId="7" numFmtId="0" xfId="0" applyAlignment="1" applyBorder="1" applyFont="1">
      <alignment horizontal="right" vertical="center"/>
    </xf>
    <xf borderId="14" fillId="6" fontId="7" numFmtId="0" xfId="0" applyAlignment="1" applyBorder="1" applyFont="1">
      <alignment vertical="center"/>
    </xf>
    <xf borderId="15" fillId="8" fontId="26" numFmtId="0" xfId="0" applyAlignment="1" applyBorder="1" applyFill="1" applyFont="1">
      <alignment horizontal="left" readingOrder="0"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5" fillId="9" fontId="11" numFmtId="0" xfId="0" applyAlignment="1" applyBorder="1" applyFill="1" applyFont="1">
      <alignment horizontal="left" readingOrder="0" vertical="center"/>
    </xf>
    <xf borderId="15" fillId="9" fontId="11" numFmtId="0" xfId="0" applyAlignment="1" applyBorder="1" applyFont="1">
      <alignment horizontal="center" readingOrder="0" vertical="center"/>
    </xf>
    <xf borderId="15" fillId="9" fontId="7" numFmtId="9" xfId="0" applyAlignment="1" applyBorder="1" applyFont="1" applyNumberFormat="1">
      <alignment horizontal="center" readingOrder="0" vertical="center"/>
    </xf>
    <xf borderId="15" fillId="9" fontId="11" numFmtId="167" xfId="0" applyAlignment="1" applyBorder="1" applyFont="1" applyNumberFormat="1">
      <alignment horizontal="center" readingOrder="0" vertical="center"/>
    </xf>
    <xf borderId="0" fillId="9" fontId="11" numFmtId="0" xfId="0" applyAlignment="1" applyFont="1">
      <alignment horizontal="left" readingOrder="0" vertical="center"/>
    </xf>
    <xf borderId="0" fillId="9" fontId="11" numFmtId="0" xfId="0" applyAlignment="1" applyFont="1">
      <alignment horizontal="center" readingOrder="0" vertical="center"/>
    </xf>
    <xf borderId="0" fillId="9" fontId="7" numFmtId="9" xfId="0" applyAlignment="1" applyFont="1" applyNumberFormat="1">
      <alignment horizontal="center" readingOrder="0" vertical="center"/>
    </xf>
    <xf borderId="0" fillId="9" fontId="11" numFmtId="167" xfId="0" applyAlignment="1" applyFont="1" applyNumberFormat="1">
      <alignment horizontal="center" readingOrder="0" vertical="center"/>
    </xf>
    <xf borderId="18" fillId="0" fontId="7" numFmtId="0" xfId="0" applyBorder="1" applyFont="1"/>
    <xf borderId="17" fillId="0" fontId="7" numFmtId="0" xfId="0" applyBorder="1" applyFont="1"/>
    <xf borderId="17" fillId="7" fontId="7" numFmtId="0" xfId="0" applyBorder="1" applyFont="1"/>
    <xf borderId="19" fillId="7" fontId="7" numFmtId="0" xfId="0" applyBorder="1" applyFont="1"/>
    <xf borderId="0" fillId="10" fontId="28" numFmtId="0" xfId="0" applyAlignment="1" applyFill="1" applyFont="1">
      <alignment readingOrder="0"/>
    </xf>
    <xf borderId="0" fillId="10" fontId="25" numFmtId="0" xfId="0" applyAlignment="1" applyFont="1">
      <alignment readingOrder="0"/>
    </xf>
    <xf borderId="0" fillId="10" fontId="25" numFmtId="9" xfId="0" applyAlignment="1" applyFont="1" applyNumberFormat="1">
      <alignment readingOrder="0"/>
    </xf>
    <xf borderId="0" fillId="10" fontId="11" numFmtId="167" xfId="0" applyAlignment="1" applyFont="1" applyNumberFormat="1">
      <alignment horizontal="center" readingOrder="0"/>
    </xf>
    <xf borderId="0" fillId="10" fontId="25" numFmtId="167" xfId="0" applyAlignment="1" applyFont="1" applyNumberFormat="1">
      <alignment readingOrder="0"/>
    </xf>
    <xf borderId="14" fillId="6" fontId="7" numFmtId="0" xfId="0" applyAlignment="1" applyBorder="1" applyFont="1">
      <alignment vertical="bottom"/>
    </xf>
    <xf borderId="17" fillId="6" fontId="7" numFmtId="0" xfId="0" applyAlignment="1" applyBorder="1" applyFont="1">
      <alignment vertical="bottom"/>
    </xf>
    <xf borderId="14" fillId="6" fontId="7" numFmtId="0" xfId="0" applyAlignment="1" applyBorder="1" applyFont="1">
      <alignment vertical="bottom"/>
    </xf>
    <xf borderId="17" fillId="6" fontId="7" numFmtId="0" xfId="0" applyAlignment="1" applyBorder="1" applyFont="1">
      <alignment vertical="bottom"/>
    </xf>
    <xf borderId="17" fillId="7" fontId="7" numFmtId="0" xfId="0" applyAlignment="1" applyBorder="1" applyFont="1">
      <alignment vertical="bottom"/>
    </xf>
    <xf borderId="14" fillId="7" fontId="7" numFmtId="0" xfId="0" applyAlignment="1" applyBorder="1" applyFont="1">
      <alignment vertical="bottom"/>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38"/>
    <col customWidth="1" min="2" max="2" width="31.25"/>
    <col customWidth="1" min="3" max="3" width="22.88"/>
    <col customWidth="1" min="4" max="4" width="9.38"/>
    <col customWidth="1" min="5" max="6" width="9.13"/>
    <col customWidth="1" min="7" max="7" width="2.38"/>
    <col customWidth="1" hidden="1" min="8" max="8" width="5.38"/>
    <col customWidth="1" min="9" max="64" width="2.25"/>
  </cols>
  <sheetData>
    <row r="1" ht="30.0" customHeight="1">
      <c r="A1" s="1" t="s">
        <v>0</v>
      </c>
      <c r="B1" s="2" t="s">
        <v>1</v>
      </c>
      <c r="C1" s="3"/>
      <c r="D1" s="4"/>
      <c r="E1" s="5"/>
      <c r="F1" s="6"/>
      <c r="H1" s="4"/>
      <c r="I1" s="7"/>
    </row>
    <row r="2" ht="30.0" customHeight="1">
      <c r="A2" s="8" t="s">
        <v>2</v>
      </c>
      <c r="B2" s="9" t="s">
        <v>3</v>
      </c>
      <c r="E2" s="10"/>
      <c r="I2" s="11"/>
    </row>
    <row r="3" ht="30.0" customHeight="1">
      <c r="A3" s="8" t="s">
        <v>4</v>
      </c>
      <c r="B3" s="12" t="s">
        <v>5</v>
      </c>
      <c r="C3" s="13" t="s">
        <v>6</v>
      </c>
      <c r="D3" s="14"/>
      <c r="E3" s="15">
        <v>43887.0</v>
      </c>
      <c r="F3" s="16"/>
    </row>
    <row r="4" ht="30.0" customHeight="1">
      <c r="A4" s="1" t="s">
        <v>7</v>
      </c>
      <c r="C4" s="13" t="s">
        <v>8</v>
      </c>
      <c r="D4" s="14"/>
      <c r="E4" s="17">
        <v>1.0</v>
      </c>
      <c r="I4" s="18">
        <f>I5</f>
        <v>43885</v>
      </c>
      <c r="J4" s="19"/>
      <c r="K4" s="19"/>
      <c r="L4" s="19"/>
      <c r="M4" s="19"/>
      <c r="N4" s="19"/>
      <c r="O4" s="20"/>
      <c r="P4" s="18">
        <f>P5</f>
        <v>43892</v>
      </c>
      <c r="Q4" s="19"/>
      <c r="R4" s="19"/>
      <c r="S4" s="19"/>
      <c r="T4" s="19"/>
      <c r="U4" s="19"/>
      <c r="V4" s="20"/>
      <c r="W4" s="18">
        <f>W5</f>
        <v>43899</v>
      </c>
      <c r="X4" s="19"/>
      <c r="Y4" s="19"/>
      <c r="Z4" s="19"/>
      <c r="AA4" s="19"/>
      <c r="AB4" s="19"/>
      <c r="AC4" s="20"/>
      <c r="AD4" s="18">
        <f>AD5</f>
        <v>43906</v>
      </c>
      <c r="AE4" s="19"/>
      <c r="AF4" s="19"/>
      <c r="AG4" s="19"/>
      <c r="AH4" s="19"/>
      <c r="AI4" s="19"/>
      <c r="AJ4" s="20"/>
      <c r="AK4" s="18">
        <f>AK5</f>
        <v>43913</v>
      </c>
      <c r="AL4" s="19"/>
      <c r="AM4" s="19"/>
      <c r="AN4" s="19"/>
      <c r="AO4" s="19"/>
      <c r="AP4" s="19"/>
      <c r="AQ4" s="20"/>
      <c r="AR4" s="18">
        <f>AR5</f>
        <v>43920</v>
      </c>
      <c r="AS4" s="19"/>
      <c r="AT4" s="19"/>
      <c r="AU4" s="19"/>
      <c r="AV4" s="19"/>
      <c r="AW4" s="19"/>
      <c r="AX4" s="20"/>
      <c r="AY4" s="18">
        <f>AY5</f>
        <v>43927</v>
      </c>
      <c r="AZ4" s="19"/>
      <c r="BA4" s="19"/>
      <c r="BB4" s="19"/>
      <c r="BC4" s="19"/>
      <c r="BD4" s="19"/>
      <c r="BE4" s="20"/>
      <c r="BF4" s="18">
        <f>BF5</f>
        <v>43934</v>
      </c>
      <c r="BG4" s="19"/>
      <c r="BH4" s="19"/>
      <c r="BI4" s="19"/>
      <c r="BJ4" s="19"/>
      <c r="BK4" s="19"/>
      <c r="BL4" s="20"/>
    </row>
    <row r="5" ht="15.0" customHeight="1">
      <c r="A5" s="1" t="s">
        <v>17</v>
      </c>
      <c r="B5" s="32"/>
      <c r="C5" s="34"/>
      <c r="D5" s="34"/>
      <c r="E5" s="34"/>
      <c r="F5" s="34"/>
      <c r="G5" s="34"/>
      <c r="I5" s="35">
        <f>Project_Start-WEEKDAY(Project_Start,1)+2+7*(Display_Week-1)</f>
        <v>43885</v>
      </c>
      <c r="J5" s="36">
        <f t="shared" ref="J5:BL5" si="1">I5+1</f>
        <v>43886</v>
      </c>
      <c r="K5" s="36">
        <f t="shared" si="1"/>
        <v>43887</v>
      </c>
      <c r="L5" s="36">
        <f t="shared" si="1"/>
        <v>43888</v>
      </c>
      <c r="M5" s="36">
        <f t="shared" si="1"/>
        <v>43889</v>
      </c>
      <c r="N5" s="36">
        <f t="shared" si="1"/>
        <v>43890</v>
      </c>
      <c r="O5" s="37">
        <f t="shared" si="1"/>
        <v>43891</v>
      </c>
      <c r="P5" s="35">
        <f t="shared" si="1"/>
        <v>43892</v>
      </c>
      <c r="Q5" s="36">
        <f t="shared" si="1"/>
        <v>43893</v>
      </c>
      <c r="R5" s="36">
        <f t="shared" si="1"/>
        <v>43894</v>
      </c>
      <c r="S5" s="36">
        <f t="shared" si="1"/>
        <v>43895</v>
      </c>
      <c r="T5" s="36">
        <f t="shared" si="1"/>
        <v>43896</v>
      </c>
      <c r="U5" s="36">
        <f t="shared" si="1"/>
        <v>43897</v>
      </c>
      <c r="V5" s="37">
        <f t="shared" si="1"/>
        <v>43898</v>
      </c>
      <c r="W5" s="35">
        <f t="shared" si="1"/>
        <v>43899</v>
      </c>
      <c r="X5" s="36">
        <f t="shared" si="1"/>
        <v>43900</v>
      </c>
      <c r="Y5" s="36">
        <f t="shared" si="1"/>
        <v>43901</v>
      </c>
      <c r="Z5" s="36">
        <f t="shared" si="1"/>
        <v>43902</v>
      </c>
      <c r="AA5" s="36">
        <f t="shared" si="1"/>
        <v>43903</v>
      </c>
      <c r="AB5" s="36">
        <f t="shared" si="1"/>
        <v>43904</v>
      </c>
      <c r="AC5" s="37">
        <f t="shared" si="1"/>
        <v>43905</v>
      </c>
      <c r="AD5" s="35">
        <f t="shared" si="1"/>
        <v>43906</v>
      </c>
      <c r="AE5" s="36">
        <f t="shared" si="1"/>
        <v>43907</v>
      </c>
      <c r="AF5" s="36">
        <f t="shared" si="1"/>
        <v>43908</v>
      </c>
      <c r="AG5" s="36">
        <f t="shared" si="1"/>
        <v>43909</v>
      </c>
      <c r="AH5" s="36">
        <f t="shared" si="1"/>
        <v>43910</v>
      </c>
      <c r="AI5" s="36">
        <f t="shared" si="1"/>
        <v>43911</v>
      </c>
      <c r="AJ5" s="37">
        <f t="shared" si="1"/>
        <v>43912</v>
      </c>
      <c r="AK5" s="35">
        <f t="shared" si="1"/>
        <v>43913</v>
      </c>
      <c r="AL5" s="36">
        <f t="shared" si="1"/>
        <v>43914</v>
      </c>
      <c r="AM5" s="36">
        <f t="shared" si="1"/>
        <v>43915</v>
      </c>
      <c r="AN5" s="36">
        <f t="shared" si="1"/>
        <v>43916</v>
      </c>
      <c r="AO5" s="36">
        <f t="shared" si="1"/>
        <v>43917</v>
      </c>
      <c r="AP5" s="36">
        <f t="shared" si="1"/>
        <v>43918</v>
      </c>
      <c r="AQ5" s="37">
        <f t="shared" si="1"/>
        <v>43919</v>
      </c>
      <c r="AR5" s="35">
        <f t="shared" si="1"/>
        <v>43920</v>
      </c>
      <c r="AS5" s="36">
        <f t="shared" si="1"/>
        <v>43921</v>
      </c>
      <c r="AT5" s="36">
        <f t="shared" si="1"/>
        <v>43922</v>
      </c>
      <c r="AU5" s="36">
        <f t="shared" si="1"/>
        <v>43923</v>
      </c>
      <c r="AV5" s="36">
        <f t="shared" si="1"/>
        <v>43924</v>
      </c>
      <c r="AW5" s="36">
        <f t="shared" si="1"/>
        <v>43925</v>
      </c>
      <c r="AX5" s="37">
        <f t="shared" si="1"/>
        <v>43926</v>
      </c>
      <c r="AY5" s="35">
        <f t="shared" si="1"/>
        <v>43927</v>
      </c>
      <c r="AZ5" s="36">
        <f t="shared" si="1"/>
        <v>43928</v>
      </c>
      <c r="BA5" s="36">
        <f t="shared" si="1"/>
        <v>43929</v>
      </c>
      <c r="BB5" s="36">
        <f t="shared" si="1"/>
        <v>43930</v>
      </c>
      <c r="BC5" s="36">
        <f t="shared" si="1"/>
        <v>43931</v>
      </c>
      <c r="BD5" s="36">
        <f t="shared" si="1"/>
        <v>43932</v>
      </c>
      <c r="BE5" s="37">
        <f t="shared" si="1"/>
        <v>43933</v>
      </c>
      <c r="BF5" s="35">
        <f t="shared" si="1"/>
        <v>43934</v>
      </c>
      <c r="BG5" s="36">
        <f t="shared" si="1"/>
        <v>43935</v>
      </c>
      <c r="BH5" s="36">
        <f t="shared" si="1"/>
        <v>43936</v>
      </c>
      <c r="BI5" s="36">
        <f t="shared" si="1"/>
        <v>43937</v>
      </c>
      <c r="BJ5" s="36">
        <f t="shared" si="1"/>
        <v>43938</v>
      </c>
      <c r="BK5" s="36">
        <f t="shared" si="1"/>
        <v>43939</v>
      </c>
      <c r="BL5" s="37">
        <f t="shared" si="1"/>
        <v>43940</v>
      </c>
    </row>
    <row r="6" ht="30.0" customHeight="1">
      <c r="A6" s="1" t="s">
        <v>25</v>
      </c>
      <c r="B6" s="38" t="s">
        <v>26</v>
      </c>
      <c r="C6" s="39" t="s">
        <v>27</v>
      </c>
      <c r="D6" s="39" t="s">
        <v>28</v>
      </c>
      <c r="E6" s="39" t="s">
        <v>29</v>
      </c>
      <c r="F6" s="39" t="s">
        <v>30</v>
      </c>
      <c r="G6" s="39"/>
      <c r="H6" s="39" t="s">
        <v>31</v>
      </c>
      <c r="I6" s="40" t="str">
        <f t="shared" ref="I6:BL6" si="2">LEFT(TEXT(I5,"ddd"),1)</f>
        <v>M</v>
      </c>
      <c r="J6" s="40" t="str">
        <f t="shared" si="2"/>
        <v>T</v>
      </c>
      <c r="K6" s="40" t="str">
        <f t="shared" si="2"/>
        <v>W</v>
      </c>
      <c r="L6" s="40" t="str">
        <f t="shared" si="2"/>
        <v>T</v>
      </c>
      <c r="M6" s="40" t="str">
        <f t="shared" si="2"/>
        <v>F</v>
      </c>
      <c r="N6" s="40" t="str">
        <f t="shared" si="2"/>
        <v>S</v>
      </c>
      <c r="O6" s="40" t="str">
        <f t="shared" si="2"/>
        <v>S</v>
      </c>
      <c r="P6" s="40" t="str">
        <f t="shared" si="2"/>
        <v>M</v>
      </c>
      <c r="Q6" s="40" t="str">
        <f t="shared" si="2"/>
        <v>T</v>
      </c>
      <c r="R6" s="40" t="str">
        <f t="shared" si="2"/>
        <v>W</v>
      </c>
      <c r="S6" s="40" t="str">
        <f t="shared" si="2"/>
        <v>T</v>
      </c>
      <c r="T6" s="40" t="str">
        <f t="shared" si="2"/>
        <v>F</v>
      </c>
      <c r="U6" s="40" t="str">
        <f t="shared" si="2"/>
        <v>S</v>
      </c>
      <c r="V6" s="40" t="str">
        <f t="shared" si="2"/>
        <v>S</v>
      </c>
      <c r="W6" s="40" t="str">
        <f t="shared" si="2"/>
        <v>M</v>
      </c>
      <c r="X6" s="40" t="str">
        <f t="shared" si="2"/>
        <v>T</v>
      </c>
      <c r="Y6" s="40" t="str">
        <f t="shared" si="2"/>
        <v>W</v>
      </c>
      <c r="Z6" s="40" t="str">
        <f t="shared" si="2"/>
        <v>T</v>
      </c>
      <c r="AA6" s="40" t="str">
        <f t="shared" si="2"/>
        <v>F</v>
      </c>
      <c r="AB6" s="40" t="str">
        <f t="shared" si="2"/>
        <v>S</v>
      </c>
      <c r="AC6" s="40" t="str">
        <f t="shared" si="2"/>
        <v>S</v>
      </c>
      <c r="AD6" s="40" t="str">
        <f t="shared" si="2"/>
        <v>M</v>
      </c>
      <c r="AE6" s="40" t="str">
        <f t="shared" si="2"/>
        <v>T</v>
      </c>
      <c r="AF6" s="40" t="str">
        <f t="shared" si="2"/>
        <v>W</v>
      </c>
      <c r="AG6" s="40" t="str">
        <f t="shared" si="2"/>
        <v>T</v>
      </c>
      <c r="AH6" s="40" t="str">
        <f t="shared" si="2"/>
        <v>F</v>
      </c>
      <c r="AI6" s="40" t="str">
        <f t="shared" si="2"/>
        <v>S</v>
      </c>
      <c r="AJ6" s="40" t="str">
        <f t="shared" si="2"/>
        <v>S</v>
      </c>
      <c r="AK6" s="40" t="str">
        <f t="shared" si="2"/>
        <v>M</v>
      </c>
      <c r="AL6" s="40" t="str">
        <f t="shared" si="2"/>
        <v>T</v>
      </c>
      <c r="AM6" s="40" t="str">
        <f t="shared" si="2"/>
        <v>W</v>
      </c>
      <c r="AN6" s="40" t="str">
        <f t="shared" si="2"/>
        <v>T</v>
      </c>
      <c r="AO6" s="40" t="str">
        <f t="shared" si="2"/>
        <v>F</v>
      </c>
      <c r="AP6" s="40" t="str">
        <f t="shared" si="2"/>
        <v>S</v>
      </c>
      <c r="AQ6" s="40" t="str">
        <f t="shared" si="2"/>
        <v>S</v>
      </c>
      <c r="AR6" s="40" t="str">
        <f t="shared" si="2"/>
        <v>M</v>
      </c>
      <c r="AS6" s="40" t="str">
        <f t="shared" si="2"/>
        <v>T</v>
      </c>
      <c r="AT6" s="40" t="str">
        <f t="shared" si="2"/>
        <v>W</v>
      </c>
      <c r="AU6" s="40" t="str">
        <f t="shared" si="2"/>
        <v>T</v>
      </c>
      <c r="AV6" s="40" t="str">
        <f t="shared" si="2"/>
        <v>F</v>
      </c>
      <c r="AW6" s="40" t="str">
        <f t="shared" si="2"/>
        <v>S</v>
      </c>
      <c r="AX6" s="40" t="str">
        <f t="shared" si="2"/>
        <v>S</v>
      </c>
      <c r="AY6" s="40" t="str">
        <f t="shared" si="2"/>
        <v>M</v>
      </c>
      <c r="AZ6" s="40" t="str">
        <f t="shared" si="2"/>
        <v>T</v>
      </c>
      <c r="BA6" s="40" t="str">
        <f t="shared" si="2"/>
        <v>W</v>
      </c>
      <c r="BB6" s="40" t="str">
        <f t="shared" si="2"/>
        <v>T</v>
      </c>
      <c r="BC6" s="40" t="str">
        <f t="shared" si="2"/>
        <v>F</v>
      </c>
      <c r="BD6" s="40" t="str">
        <f t="shared" si="2"/>
        <v>S</v>
      </c>
      <c r="BE6" s="40" t="str">
        <f t="shared" si="2"/>
        <v>S</v>
      </c>
      <c r="BF6" s="40" t="str">
        <f t="shared" si="2"/>
        <v>M</v>
      </c>
      <c r="BG6" s="40" t="str">
        <f t="shared" si="2"/>
        <v>T</v>
      </c>
      <c r="BH6" s="40" t="str">
        <f t="shared" si="2"/>
        <v>W</v>
      </c>
      <c r="BI6" s="40" t="str">
        <f t="shared" si="2"/>
        <v>T</v>
      </c>
      <c r="BJ6" s="40" t="str">
        <f t="shared" si="2"/>
        <v>F</v>
      </c>
      <c r="BK6" s="40" t="str">
        <f t="shared" si="2"/>
        <v>S</v>
      </c>
      <c r="BL6" s="40" t="str">
        <f t="shared" si="2"/>
        <v>S</v>
      </c>
    </row>
    <row r="7" ht="30.0" customHeight="1">
      <c r="A7" s="8" t="s">
        <v>32</v>
      </c>
      <c r="C7" s="41"/>
      <c r="H7" s="42" t="str">
        <f>IF(OR(ISBLANK(ProjectSchedule!task_start),ISBLANK(ProjectSchedule!task_end)),"",ProjectSchedule!task_end-ProjectSchedule!task_start+1)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ht="30.0" customHeight="1">
      <c r="A8" s="1"/>
      <c r="B8" s="44"/>
      <c r="C8" s="45"/>
      <c r="D8" s="46"/>
      <c r="E8" s="47"/>
      <c r="F8" s="47"/>
      <c r="G8" s="48"/>
      <c r="H8" s="48"/>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ht="30.0" customHeight="1">
      <c r="A9" s="1" t="s">
        <v>33</v>
      </c>
      <c r="B9" s="49" t="s">
        <v>34</v>
      </c>
      <c r="C9" s="50"/>
      <c r="D9" s="51"/>
      <c r="E9" s="52"/>
      <c r="F9" s="52"/>
      <c r="G9" s="53"/>
      <c r="H9" s="53" t="str">
        <f>IF(OR(ISBLANK(ProjectSchedule!task_start),ISBLANK(ProjectSchedule!task_end)),"",ProjectSchedule!task_end-ProjectSchedule!task_start+1)</f>
        <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ht="30.0" customHeight="1">
      <c r="A10" s="1" t="s">
        <v>35</v>
      </c>
      <c r="B10" s="54" t="s">
        <v>36</v>
      </c>
      <c r="C10" s="55" t="s">
        <v>37</v>
      </c>
      <c r="D10" s="56">
        <v>1.0</v>
      </c>
      <c r="E10" s="57">
        <v>43852.0</v>
      </c>
      <c r="F10" s="57">
        <v>43852.0</v>
      </c>
      <c r="G10" s="53"/>
      <c r="H10" s="53" t="str">
        <f>IF(OR(ISBLANK(ProjectSchedule!task_start),ISBLANK(ProjectSchedule!task_end)),"",ProjectSchedule!task_end-ProjectSchedule!task_start+1)</f>
        <v/>
      </c>
      <c r="I10" s="43"/>
      <c r="J10" s="43"/>
      <c r="K10" s="58"/>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ht="30.0" customHeight="1">
      <c r="A11" s="1" t="s">
        <v>38</v>
      </c>
      <c r="B11" s="54" t="s">
        <v>39</v>
      </c>
      <c r="C11" s="55" t="s">
        <v>37</v>
      </c>
      <c r="D11" s="56">
        <v>1.0</v>
      </c>
      <c r="E11" s="57">
        <v>43852.0</v>
      </c>
      <c r="F11" s="57">
        <v>43866.0</v>
      </c>
      <c r="G11" s="53"/>
      <c r="H11" s="53" t="str">
        <f>IF(OR(ISBLANK(ProjectSchedule!task_start),ISBLANK(ProjectSchedule!task_end)),"",ProjectSchedule!task_end-ProjectSchedule!task_start+1)</f>
        <v/>
      </c>
      <c r="I11" s="43"/>
      <c r="J11" s="43"/>
      <c r="K11" s="58"/>
      <c r="L11" s="59"/>
      <c r="M11" s="59"/>
      <c r="N11" s="59"/>
      <c r="O11" s="59"/>
      <c r="P11" s="59"/>
      <c r="Q11" s="58"/>
      <c r="R11" s="59"/>
      <c r="S11" s="58"/>
      <c r="T11" s="59"/>
      <c r="U11" s="59"/>
      <c r="V11" s="59"/>
      <c r="W11" s="59"/>
      <c r="X11" s="59"/>
      <c r="Y11" s="59"/>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ht="30.0" customHeight="1">
      <c r="A12" s="8"/>
      <c r="B12" s="54" t="s">
        <v>40</v>
      </c>
      <c r="C12" s="55" t="s">
        <v>37</v>
      </c>
      <c r="D12" s="56">
        <v>1.0</v>
      </c>
      <c r="E12" s="57">
        <v>43852.0</v>
      </c>
      <c r="F12" s="57">
        <v>43866.0</v>
      </c>
      <c r="G12" s="53"/>
      <c r="H12" s="53" t="str">
        <f>IF(OR(ISBLANK(ProjectSchedule!task_start),ISBLANK(ProjectSchedule!task_end)),"",ProjectSchedule!task_end-ProjectSchedule!task_start+1)</f>
        <v/>
      </c>
      <c r="I12" s="43"/>
      <c r="J12" s="43"/>
      <c r="K12" s="58"/>
      <c r="L12" s="59"/>
      <c r="M12" s="59"/>
      <c r="N12" s="59"/>
      <c r="O12" s="59"/>
      <c r="P12" s="59"/>
      <c r="Q12" s="59"/>
      <c r="R12" s="58"/>
      <c r="S12" s="58"/>
      <c r="T12" s="59"/>
      <c r="U12" s="59"/>
      <c r="V12" s="59"/>
      <c r="W12" s="59"/>
      <c r="X12" s="59"/>
      <c r="Y12" s="59"/>
      <c r="Z12" s="43"/>
      <c r="AA12" s="43"/>
      <c r="AB12" s="43"/>
      <c r="AC12" s="43"/>
      <c r="AD12" s="43"/>
      <c r="AE12" s="43"/>
      <c r="AF12" s="60"/>
      <c r="AG12" s="60"/>
      <c r="AH12" s="60"/>
      <c r="AI12" s="60"/>
      <c r="AJ12" s="60"/>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ht="30.0" customHeight="1">
      <c r="A13" s="8"/>
      <c r="B13" s="54" t="s">
        <v>41</v>
      </c>
      <c r="C13" s="55" t="s">
        <v>37</v>
      </c>
      <c r="D13" s="56">
        <v>0.5</v>
      </c>
      <c r="E13" s="57">
        <v>43852.0</v>
      </c>
      <c r="F13" s="57">
        <v>43866.0</v>
      </c>
      <c r="G13" s="53"/>
      <c r="H13" s="53"/>
      <c r="I13" s="43"/>
      <c r="J13" s="43"/>
      <c r="K13" s="58"/>
      <c r="L13" s="59"/>
      <c r="M13" s="59"/>
      <c r="N13" s="59"/>
      <c r="O13" s="59"/>
      <c r="P13" s="59"/>
      <c r="Q13" s="59"/>
      <c r="R13" s="61"/>
      <c r="S13" s="61"/>
      <c r="T13" s="61"/>
      <c r="U13" s="61"/>
      <c r="V13" s="61"/>
      <c r="W13" s="61"/>
      <c r="X13" s="61"/>
      <c r="Y13" s="62"/>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ht="30.0" customHeight="1">
      <c r="A14" s="8"/>
      <c r="B14" s="54" t="s">
        <v>42</v>
      </c>
      <c r="C14" s="55" t="s">
        <v>37</v>
      </c>
      <c r="D14" s="56">
        <v>0.5</v>
      </c>
      <c r="E14" s="57">
        <v>43852.0</v>
      </c>
      <c r="F14" s="57">
        <v>43866.0</v>
      </c>
      <c r="G14" s="53"/>
      <c r="H14" s="53"/>
      <c r="I14" s="43"/>
      <c r="J14" s="43"/>
      <c r="K14" s="58"/>
      <c r="L14" s="59"/>
      <c r="M14" s="59"/>
      <c r="N14" s="59"/>
      <c r="O14" s="59"/>
      <c r="P14" s="59"/>
      <c r="Q14" s="59"/>
      <c r="R14" s="61"/>
      <c r="S14" s="61"/>
      <c r="T14" s="61"/>
      <c r="U14" s="61"/>
      <c r="V14" s="61"/>
      <c r="W14" s="61"/>
      <c r="X14" s="61"/>
      <c r="Y14" s="62"/>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ht="30.0" customHeight="1">
      <c r="A15" s="8"/>
      <c r="B15" s="54" t="s">
        <v>43</v>
      </c>
      <c r="C15" s="55" t="s">
        <v>37</v>
      </c>
      <c r="D15" s="56">
        <v>1.0</v>
      </c>
      <c r="E15" s="57">
        <v>43852.0</v>
      </c>
      <c r="F15" s="57">
        <v>43866.0</v>
      </c>
      <c r="G15" s="53"/>
      <c r="H15" s="53" t="str">
        <f>IF(OR(ISBLANK(ProjectSchedule!task_start),ISBLANK(ProjectSchedule!task_end)),"",ProjectSchedule!task_end-ProjectSchedule!task_start+1)</f>
        <v/>
      </c>
      <c r="I15" s="43"/>
      <c r="J15" s="43"/>
      <c r="K15" s="63"/>
      <c r="L15" s="63"/>
      <c r="M15" s="63"/>
      <c r="N15" s="63"/>
      <c r="O15" s="63"/>
      <c r="P15" s="63"/>
      <c r="Q15" s="63"/>
      <c r="R15" s="58"/>
      <c r="S15" s="58"/>
      <c r="T15" s="59"/>
      <c r="U15" s="59"/>
      <c r="V15" s="59"/>
      <c r="W15" s="59"/>
      <c r="X15" s="59"/>
      <c r="Y15" s="59"/>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ht="30.0" customHeight="1">
      <c r="A16" s="8" t="s">
        <v>44</v>
      </c>
      <c r="B16" s="64" t="s">
        <v>45</v>
      </c>
      <c r="C16" s="65"/>
      <c r="D16" s="66"/>
      <c r="E16" s="67"/>
      <c r="F16" s="67"/>
      <c r="G16" s="53"/>
      <c r="H16" s="53" t="str">
        <f>IF(OR(ISBLANK(ProjectSchedule!task_start),ISBLANK(ProjectSchedule!task_end)),"",ProjectSchedule!task_end-ProjectSchedule!task_start+1)</f>
        <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ht="30.0" customHeight="1">
      <c r="A17" s="8"/>
      <c r="B17" s="68" t="s">
        <v>46</v>
      </c>
      <c r="C17" s="69" t="s">
        <v>47</v>
      </c>
      <c r="D17" s="70">
        <v>1.0</v>
      </c>
      <c r="E17" s="71">
        <v>43866.0</v>
      </c>
      <c r="F17" s="71">
        <v>43866.0</v>
      </c>
      <c r="G17" s="53"/>
      <c r="H17" s="53"/>
      <c r="I17" s="43"/>
      <c r="J17" s="43"/>
      <c r="K17" s="6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row>
    <row r="18" ht="30.0" customHeight="1">
      <c r="A18" s="8"/>
      <c r="B18" s="68" t="s">
        <v>48</v>
      </c>
      <c r="C18" s="69" t="s">
        <v>49</v>
      </c>
      <c r="D18" s="70">
        <v>0.5</v>
      </c>
      <c r="E18" s="71">
        <v>43866.0</v>
      </c>
      <c r="F18" s="71">
        <v>43887.0</v>
      </c>
      <c r="G18" s="53"/>
      <c r="H18" s="53"/>
      <c r="I18" s="43"/>
      <c r="J18" s="43"/>
      <c r="K18" s="63"/>
      <c r="L18" s="63"/>
      <c r="M18" s="63"/>
      <c r="N18" s="63"/>
      <c r="O18" s="63"/>
      <c r="P18" s="63"/>
      <c r="Q18" s="63"/>
      <c r="R18" s="63"/>
      <c r="S18" s="63"/>
      <c r="T18" s="63"/>
      <c r="U18" s="63"/>
      <c r="V18" s="61"/>
      <c r="W18" s="61"/>
      <c r="X18" s="61"/>
      <c r="Y18" s="61"/>
      <c r="Z18" s="61"/>
      <c r="AA18" s="61"/>
      <c r="AB18" s="61"/>
      <c r="AC18" s="61"/>
      <c r="AD18" s="61"/>
      <c r="AE18" s="61"/>
      <c r="AF18" s="61"/>
      <c r="AG18" s="43"/>
      <c r="AH18" s="43"/>
      <c r="AI18" s="43"/>
      <c r="AJ18" s="43"/>
      <c r="AK18" s="43"/>
      <c r="AL18" s="43"/>
      <c r="AM18" s="43"/>
    </row>
    <row r="19" ht="30.0" customHeight="1">
      <c r="A19" s="8"/>
      <c r="B19" s="68" t="s">
        <v>50</v>
      </c>
      <c r="C19" s="69" t="s">
        <v>51</v>
      </c>
      <c r="D19" s="70">
        <v>0.0</v>
      </c>
      <c r="E19" s="71">
        <v>43866.0</v>
      </c>
      <c r="F19" s="71">
        <v>43887.0</v>
      </c>
      <c r="G19" s="53"/>
      <c r="H19" s="53"/>
      <c r="I19" s="43"/>
      <c r="J19" s="43"/>
      <c r="K19" s="61"/>
      <c r="L19" s="61"/>
      <c r="M19" s="61"/>
      <c r="N19" s="61"/>
      <c r="O19" s="61"/>
      <c r="P19" s="61"/>
      <c r="Q19" s="61"/>
      <c r="R19" s="61"/>
      <c r="S19" s="61"/>
      <c r="T19" s="61"/>
      <c r="U19" s="61"/>
      <c r="V19" s="61"/>
      <c r="W19" s="61"/>
      <c r="X19" s="61"/>
      <c r="Y19" s="61"/>
      <c r="Z19" s="61"/>
      <c r="AA19" s="61"/>
      <c r="AB19" s="61"/>
      <c r="AC19" s="61"/>
      <c r="AD19" s="61"/>
      <c r="AE19" s="61"/>
      <c r="AF19" s="61"/>
      <c r="AG19" s="43"/>
      <c r="AH19" s="43"/>
      <c r="AI19" s="43"/>
      <c r="AJ19" s="43"/>
      <c r="AK19" s="43"/>
      <c r="AL19" s="43"/>
      <c r="AM19" s="43"/>
    </row>
    <row r="20" ht="30.0" customHeight="1">
      <c r="A20" s="8"/>
      <c r="B20" s="68" t="s">
        <v>52</v>
      </c>
      <c r="C20" s="69" t="s">
        <v>47</v>
      </c>
      <c r="D20" s="70">
        <v>0.0</v>
      </c>
      <c r="E20" s="71">
        <v>43866.0</v>
      </c>
      <c r="F20" s="71">
        <v>43887.0</v>
      </c>
      <c r="G20" s="53"/>
      <c r="H20" s="53"/>
      <c r="I20" s="43"/>
      <c r="J20" s="43"/>
      <c r="K20" s="61"/>
      <c r="L20" s="61"/>
      <c r="M20" s="61"/>
      <c r="N20" s="61"/>
      <c r="O20" s="61"/>
      <c r="P20" s="61"/>
      <c r="Q20" s="61"/>
      <c r="R20" s="61"/>
      <c r="S20" s="61"/>
      <c r="T20" s="61"/>
      <c r="U20" s="61"/>
      <c r="V20" s="61"/>
      <c r="W20" s="61"/>
      <c r="X20" s="61"/>
      <c r="Y20" s="61"/>
      <c r="Z20" s="61"/>
      <c r="AA20" s="61"/>
      <c r="AB20" s="61"/>
      <c r="AC20" s="61"/>
      <c r="AD20" s="61"/>
      <c r="AE20" s="61"/>
      <c r="AF20" s="61"/>
      <c r="AG20" s="43"/>
      <c r="AH20" s="43"/>
      <c r="AI20" s="43"/>
      <c r="AJ20" s="43"/>
      <c r="AK20" s="43"/>
      <c r="AL20" s="43"/>
      <c r="AM20" s="43"/>
    </row>
    <row r="21" ht="30.0" customHeight="1">
      <c r="A21" s="8"/>
      <c r="B21" s="68" t="s">
        <v>53</v>
      </c>
      <c r="C21" s="69" t="s">
        <v>54</v>
      </c>
      <c r="D21" s="70">
        <v>0.75</v>
      </c>
      <c r="E21" s="71">
        <v>43866.0</v>
      </c>
      <c r="F21" s="71">
        <v>43887.0</v>
      </c>
      <c r="G21" s="53"/>
      <c r="H21" s="53"/>
      <c r="I21" s="43"/>
      <c r="J21" s="43"/>
      <c r="K21" s="63"/>
      <c r="L21" s="63"/>
      <c r="M21" s="63"/>
      <c r="N21" s="63"/>
      <c r="O21" s="63"/>
      <c r="P21" s="63"/>
      <c r="Q21" s="63"/>
      <c r="R21" s="63"/>
      <c r="S21" s="63"/>
      <c r="T21" s="63"/>
      <c r="U21" s="63"/>
      <c r="V21" s="63"/>
      <c r="W21" s="63"/>
      <c r="X21" s="63"/>
      <c r="Y21" s="63"/>
      <c r="Z21" s="63"/>
      <c r="AA21" s="63"/>
      <c r="AB21" s="61"/>
      <c r="AC21" s="61"/>
      <c r="AD21" s="61"/>
      <c r="AE21" s="61"/>
      <c r="AF21" s="61"/>
      <c r="AG21" s="43"/>
      <c r="AH21" s="43"/>
      <c r="AI21" s="43"/>
      <c r="AJ21" s="43"/>
      <c r="AK21" s="43"/>
      <c r="AL21" s="43"/>
      <c r="AM21" s="43"/>
    </row>
    <row r="22" ht="30.0" customHeight="1">
      <c r="A22" s="8"/>
      <c r="B22" s="68" t="s">
        <v>55</v>
      </c>
      <c r="C22" s="69" t="s">
        <v>47</v>
      </c>
      <c r="D22" s="70">
        <v>1.0</v>
      </c>
      <c r="E22" s="71">
        <v>43866.0</v>
      </c>
      <c r="F22" s="71">
        <v>43887.0</v>
      </c>
      <c r="G22" s="53"/>
      <c r="H22" s="53"/>
      <c r="I22" s="43"/>
      <c r="J22" s="43"/>
      <c r="K22" s="61"/>
      <c r="L22" s="61"/>
      <c r="M22" s="61"/>
      <c r="N22" s="61"/>
      <c r="O22" s="61"/>
      <c r="P22" s="61"/>
      <c r="Q22" s="63"/>
      <c r="R22" s="63"/>
      <c r="S22" s="63"/>
      <c r="T22" s="63"/>
      <c r="U22" s="63"/>
      <c r="V22" s="63"/>
      <c r="W22" s="63"/>
      <c r="X22" s="63"/>
      <c r="Y22" s="63"/>
      <c r="Z22" s="63"/>
      <c r="AA22" s="63"/>
      <c r="AB22" s="61"/>
      <c r="AC22" s="61"/>
      <c r="AD22" s="61"/>
      <c r="AE22" s="61"/>
      <c r="AF22" s="61"/>
      <c r="AG22" s="43"/>
      <c r="AH22" s="43"/>
      <c r="AI22" s="43"/>
      <c r="AJ22" s="43"/>
      <c r="AK22" s="43"/>
      <c r="AL22" s="43"/>
      <c r="AM22" s="43"/>
    </row>
    <row r="23" ht="30.0" customHeight="1">
      <c r="A23" s="8"/>
      <c r="B23" s="68" t="s">
        <v>56</v>
      </c>
      <c r="C23" s="69" t="s">
        <v>51</v>
      </c>
      <c r="D23" s="70">
        <v>1.0</v>
      </c>
      <c r="E23" s="71">
        <v>43866.0</v>
      </c>
      <c r="F23" s="71">
        <v>43887.0</v>
      </c>
      <c r="G23" s="53"/>
      <c r="H23" s="53"/>
      <c r="I23" s="43"/>
      <c r="J23" s="43"/>
      <c r="K23" s="61"/>
      <c r="L23" s="61"/>
      <c r="M23" s="61"/>
      <c r="N23" s="61"/>
      <c r="O23" s="61"/>
      <c r="P23" s="61"/>
      <c r="Q23" s="61"/>
      <c r="R23" s="61"/>
      <c r="S23" s="61"/>
      <c r="T23" s="61"/>
      <c r="U23" s="61"/>
      <c r="V23" s="61"/>
      <c r="W23" s="61"/>
      <c r="X23" s="61"/>
      <c r="Y23" s="61"/>
      <c r="Z23" s="63"/>
      <c r="AA23" s="63"/>
      <c r="AB23" s="63"/>
      <c r="AC23" s="63"/>
      <c r="AD23" s="61"/>
      <c r="AE23" s="61"/>
      <c r="AF23" s="61"/>
      <c r="AG23" s="43"/>
      <c r="AH23" s="43"/>
      <c r="AI23" s="43"/>
      <c r="AJ23" s="43"/>
      <c r="AK23" s="43"/>
      <c r="AL23" s="43"/>
      <c r="AM23" s="43"/>
    </row>
    <row r="24" ht="30.0" customHeight="1">
      <c r="A24" s="8"/>
      <c r="B24" s="72" t="s">
        <v>57</v>
      </c>
      <c r="C24" s="73" t="s">
        <v>58</v>
      </c>
      <c r="D24" s="74">
        <v>1.0</v>
      </c>
      <c r="E24" s="75">
        <v>43866.0</v>
      </c>
      <c r="F24" s="75">
        <v>43887.0</v>
      </c>
      <c r="G24" s="53"/>
      <c r="H24" s="53"/>
      <c r="I24" s="43"/>
      <c r="J24" s="43"/>
      <c r="K24" s="63"/>
      <c r="L24" s="63"/>
      <c r="M24" s="63"/>
      <c r="N24" s="63"/>
      <c r="O24" s="63"/>
      <c r="P24" s="63"/>
      <c r="Q24" s="63"/>
      <c r="R24" s="63"/>
      <c r="S24" s="63"/>
      <c r="T24" s="63"/>
      <c r="U24" s="63"/>
      <c r="V24" s="63"/>
      <c r="W24" s="63"/>
      <c r="X24" s="63"/>
      <c r="Y24" s="63"/>
      <c r="Z24" s="63"/>
      <c r="AA24" s="63"/>
      <c r="AB24" s="63"/>
      <c r="AC24" s="63"/>
      <c r="AD24" s="63"/>
      <c r="AE24" s="63"/>
      <c r="AF24" s="63"/>
      <c r="AG24" s="43"/>
      <c r="AH24" s="43"/>
      <c r="AI24" s="43"/>
      <c r="AJ24" s="43"/>
      <c r="AK24" s="43"/>
      <c r="AL24" s="43"/>
      <c r="AM24" s="43"/>
    </row>
    <row r="25" ht="30.0" customHeight="1">
      <c r="A25" s="8"/>
      <c r="B25" s="72" t="s">
        <v>59</v>
      </c>
      <c r="C25" s="73" t="s">
        <v>47</v>
      </c>
      <c r="D25" s="74">
        <v>1.0</v>
      </c>
      <c r="E25" s="75">
        <v>43866.0</v>
      </c>
      <c r="F25" s="75">
        <v>43887.0</v>
      </c>
      <c r="G25" s="76"/>
      <c r="H25" s="77"/>
      <c r="I25" s="77"/>
      <c r="J25" s="77"/>
      <c r="K25" s="63"/>
      <c r="L25" s="63"/>
      <c r="M25" s="63"/>
      <c r="N25" s="63"/>
      <c r="O25" s="63"/>
      <c r="P25" s="63"/>
      <c r="Q25" s="63"/>
      <c r="R25" s="63"/>
      <c r="S25" s="63"/>
      <c r="T25" s="63"/>
      <c r="U25" s="63"/>
      <c r="V25" s="63"/>
      <c r="W25" s="63"/>
      <c r="X25" s="63"/>
      <c r="Y25" s="63"/>
      <c r="Z25" s="63"/>
      <c r="AA25" s="63"/>
      <c r="AB25" s="63"/>
      <c r="AC25" s="63"/>
      <c r="AD25" s="63"/>
      <c r="AE25" s="63"/>
      <c r="AF25" s="63"/>
      <c r="AG25" s="77"/>
      <c r="AH25" s="77"/>
      <c r="AI25" s="77"/>
      <c r="AJ25" s="77"/>
      <c r="AK25" s="77"/>
      <c r="AL25" s="77"/>
      <c r="AM25" s="77"/>
    </row>
    <row r="26" ht="30.0" customHeight="1">
      <c r="A26" s="8"/>
      <c r="B26" s="72" t="s">
        <v>60</v>
      </c>
      <c r="C26" s="73" t="s">
        <v>58</v>
      </c>
      <c r="D26" s="74">
        <v>1.0</v>
      </c>
      <c r="E26" s="75">
        <v>43866.0</v>
      </c>
      <c r="F26" s="75">
        <v>43887.0</v>
      </c>
      <c r="G26" s="76"/>
      <c r="H26" s="77"/>
      <c r="I26" s="77"/>
      <c r="J26" s="77"/>
      <c r="K26" s="63"/>
      <c r="L26" s="63"/>
      <c r="M26" s="63"/>
      <c r="N26" s="63"/>
      <c r="O26" s="63"/>
      <c r="P26" s="63"/>
      <c r="Q26" s="63"/>
      <c r="R26" s="63"/>
      <c r="S26" s="63"/>
      <c r="T26" s="63"/>
      <c r="U26" s="63"/>
      <c r="V26" s="63"/>
      <c r="W26" s="63"/>
      <c r="X26" s="63"/>
      <c r="Y26" s="63"/>
      <c r="Z26" s="63"/>
      <c r="AA26" s="63"/>
      <c r="AB26" s="63"/>
      <c r="AC26" s="63"/>
      <c r="AD26" s="63"/>
      <c r="AE26" s="63"/>
      <c r="AF26" s="63"/>
      <c r="AG26" s="77"/>
      <c r="AH26" s="77"/>
      <c r="AI26" s="77"/>
      <c r="AJ26" s="77"/>
      <c r="AK26" s="77"/>
      <c r="AL26" s="77"/>
      <c r="AM26" s="77"/>
    </row>
    <row r="27" ht="30.0" customHeight="1">
      <c r="A27" s="8"/>
      <c r="B27" s="72" t="s">
        <v>61</v>
      </c>
      <c r="C27" s="73" t="s">
        <v>62</v>
      </c>
      <c r="D27" s="74">
        <v>0.2</v>
      </c>
      <c r="E27" s="75">
        <v>43866.0</v>
      </c>
      <c r="F27" s="75">
        <v>43887.0</v>
      </c>
      <c r="G27" s="76"/>
      <c r="H27" s="77"/>
      <c r="I27" s="77"/>
      <c r="J27" s="77"/>
      <c r="K27" s="59"/>
      <c r="L27" s="59"/>
      <c r="M27" s="59"/>
      <c r="N27" s="59"/>
      <c r="O27" s="78"/>
      <c r="P27" s="78"/>
      <c r="Q27" s="78"/>
      <c r="R27" s="78"/>
      <c r="S27" s="78"/>
      <c r="T27" s="78"/>
      <c r="U27" s="78"/>
      <c r="V27" s="78"/>
      <c r="W27" s="78"/>
      <c r="X27" s="78"/>
      <c r="Y27" s="78"/>
      <c r="Z27" s="78"/>
      <c r="AA27" s="78"/>
      <c r="AB27" s="78"/>
      <c r="AC27" s="78"/>
      <c r="AD27" s="78"/>
      <c r="AE27" s="79"/>
      <c r="AF27" s="79"/>
      <c r="AG27" s="77"/>
      <c r="AH27" s="77"/>
      <c r="AI27" s="77"/>
      <c r="AJ27" s="77"/>
      <c r="AK27" s="77"/>
      <c r="AL27" s="77"/>
      <c r="AM27" s="77"/>
    </row>
    <row r="28" ht="30.0" customHeight="1">
      <c r="A28" s="8"/>
      <c r="B28" s="72" t="s">
        <v>63</v>
      </c>
      <c r="C28" s="73" t="s">
        <v>47</v>
      </c>
      <c r="D28" s="74">
        <v>0.0</v>
      </c>
      <c r="E28" s="75">
        <v>43866.0</v>
      </c>
      <c r="F28" s="75">
        <v>43887.0</v>
      </c>
      <c r="G28" s="76"/>
      <c r="H28" s="77"/>
      <c r="I28" s="77"/>
      <c r="J28" s="77"/>
      <c r="K28" s="78"/>
      <c r="L28" s="78"/>
      <c r="M28" s="78"/>
      <c r="N28" s="78"/>
      <c r="O28" s="78"/>
      <c r="P28" s="78"/>
      <c r="Q28" s="78"/>
      <c r="R28" s="78"/>
      <c r="S28" s="78"/>
      <c r="T28" s="78"/>
      <c r="U28" s="78"/>
      <c r="V28" s="78"/>
      <c r="W28" s="78"/>
      <c r="X28" s="78"/>
      <c r="Y28" s="78"/>
      <c r="Z28" s="78"/>
      <c r="AA28" s="78"/>
      <c r="AB28" s="78"/>
      <c r="AC28" s="78"/>
      <c r="AD28" s="78"/>
      <c r="AE28" s="79"/>
      <c r="AF28" s="79"/>
      <c r="AG28" s="77"/>
      <c r="AH28" s="77"/>
      <c r="AI28" s="77"/>
      <c r="AJ28" s="77"/>
      <c r="AK28" s="77"/>
      <c r="AL28" s="77"/>
      <c r="AM28" s="77"/>
    </row>
    <row r="29" ht="30.0" customHeight="1">
      <c r="A29" s="8"/>
      <c r="B29" s="72" t="s">
        <v>64</v>
      </c>
      <c r="C29" s="73" t="s">
        <v>51</v>
      </c>
      <c r="D29" s="74">
        <v>0.0</v>
      </c>
      <c r="E29" s="75">
        <v>43866.0</v>
      </c>
      <c r="F29" s="75">
        <v>43887.0</v>
      </c>
      <c r="G29" s="76"/>
      <c r="H29" s="77"/>
      <c r="I29" s="77"/>
      <c r="J29" s="77"/>
      <c r="K29" s="78"/>
      <c r="L29" s="78"/>
      <c r="M29" s="78"/>
      <c r="N29" s="78"/>
      <c r="O29" s="78"/>
      <c r="P29" s="78"/>
      <c r="Q29" s="78"/>
      <c r="R29" s="78"/>
      <c r="S29" s="78"/>
      <c r="T29" s="78"/>
      <c r="U29" s="78"/>
      <c r="V29" s="78"/>
      <c r="W29" s="78"/>
      <c r="X29" s="78"/>
      <c r="Y29" s="78"/>
      <c r="Z29" s="78"/>
      <c r="AA29" s="78"/>
      <c r="AB29" s="78"/>
      <c r="AC29" s="78"/>
      <c r="AD29" s="78"/>
      <c r="AE29" s="79"/>
      <c r="AF29" s="79"/>
      <c r="AG29" s="77"/>
      <c r="AH29" s="77"/>
      <c r="AI29" s="77"/>
      <c r="AJ29" s="77"/>
      <c r="AK29" s="77"/>
      <c r="AL29" s="77"/>
      <c r="AM29" s="77"/>
    </row>
    <row r="30" ht="30.0" customHeight="1">
      <c r="A30" s="8"/>
      <c r="B30" s="72" t="s">
        <v>65</v>
      </c>
      <c r="C30" s="73" t="s">
        <v>66</v>
      </c>
      <c r="D30" s="74">
        <v>0.2</v>
      </c>
      <c r="E30" s="75">
        <v>43866.0</v>
      </c>
      <c r="F30" s="75">
        <v>43887.0</v>
      </c>
      <c r="G30" s="76"/>
      <c r="H30" s="77"/>
      <c r="I30" s="77"/>
      <c r="J30" s="77"/>
      <c r="K30" s="59"/>
      <c r="L30" s="59"/>
      <c r="M30" s="59"/>
      <c r="N30" s="59"/>
      <c r="O30" s="78"/>
      <c r="P30" s="78"/>
      <c r="Q30" s="78"/>
      <c r="R30" s="78"/>
      <c r="S30" s="78"/>
      <c r="T30" s="78"/>
      <c r="U30" s="78"/>
      <c r="V30" s="78"/>
      <c r="W30" s="78"/>
      <c r="X30" s="78"/>
      <c r="Y30" s="78"/>
      <c r="Z30" s="78"/>
      <c r="AA30" s="78"/>
      <c r="AB30" s="78"/>
      <c r="AC30" s="78"/>
      <c r="AD30" s="78"/>
      <c r="AE30" s="79"/>
      <c r="AF30" s="79"/>
      <c r="AG30" s="77"/>
      <c r="AH30" s="77"/>
      <c r="AI30" s="77"/>
      <c r="AJ30" s="77"/>
      <c r="AK30" s="77"/>
      <c r="AL30" s="77"/>
      <c r="AM30" s="77"/>
    </row>
    <row r="31" ht="30.0" customHeight="1">
      <c r="A31" s="8"/>
      <c r="B31" s="72" t="s">
        <v>67</v>
      </c>
      <c r="C31" s="73" t="s">
        <v>66</v>
      </c>
      <c r="D31" s="74">
        <v>0.0</v>
      </c>
      <c r="E31" s="75">
        <v>43866.0</v>
      </c>
      <c r="F31" s="75">
        <v>43887.0</v>
      </c>
      <c r="G31" s="76"/>
      <c r="H31" s="77"/>
      <c r="I31" s="77"/>
      <c r="J31" s="77"/>
      <c r="K31" s="78"/>
      <c r="L31" s="78"/>
      <c r="M31" s="78"/>
      <c r="N31" s="78"/>
      <c r="O31" s="78"/>
      <c r="P31" s="78"/>
      <c r="Q31" s="78"/>
      <c r="R31" s="78"/>
      <c r="S31" s="78"/>
      <c r="T31" s="78"/>
      <c r="U31" s="78"/>
      <c r="V31" s="78"/>
      <c r="W31" s="78"/>
      <c r="X31" s="78"/>
      <c r="Y31" s="78"/>
      <c r="Z31" s="78"/>
      <c r="AA31" s="78"/>
      <c r="AB31" s="78"/>
      <c r="AC31" s="78"/>
      <c r="AD31" s="78"/>
      <c r="AE31" s="79"/>
      <c r="AF31" s="79"/>
      <c r="AG31" s="77"/>
      <c r="AH31" s="77"/>
      <c r="AI31" s="77"/>
      <c r="AJ31" s="77"/>
      <c r="AK31" s="77"/>
      <c r="AL31" s="77"/>
      <c r="AM31" s="77"/>
    </row>
    <row r="32" ht="30.0" customHeight="1">
      <c r="A32" s="8"/>
      <c r="B32" s="72" t="s">
        <v>68</v>
      </c>
      <c r="C32" s="73" t="s">
        <v>66</v>
      </c>
      <c r="D32" s="74">
        <v>0.0</v>
      </c>
      <c r="E32" s="75">
        <v>43866.0</v>
      </c>
      <c r="F32" s="75">
        <v>43887.0</v>
      </c>
      <c r="G32" s="76"/>
      <c r="H32" s="77"/>
      <c r="I32" s="77"/>
      <c r="J32" s="77"/>
      <c r="K32" s="78"/>
      <c r="L32" s="78"/>
      <c r="M32" s="78"/>
      <c r="N32" s="78"/>
      <c r="O32" s="78"/>
      <c r="P32" s="78"/>
      <c r="Q32" s="78"/>
      <c r="R32" s="78"/>
      <c r="S32" s="78"/>
      <c r="T32" s="78"/>
      <c r="U32" s="78"/>
      <c r="V32" s="78"/>
      <c r="W32" s="78"/>
      <c r="X32" s="78"/>
      <c r="Y32" s="78"/>
      <c r="Z32" s="78"/>
      <c r="AA32" s="78"/>
      <c r="AB32" s="78"/>
      <c r="AC32" s="78"/>
      <c r="AD32" s="78"/>
      <c r="AE32" s="79"/>
      <c r="AF32" s="79"/>
      <c r="AG32" s="77"/>
      <c r="AH32" s="77"/>
      <c r="AI32" s="77"/>
      <c r="AJ32" s="77"/>
      <c r="AK32" s="77"/>
      <c r="AL32" s="77"/>
      <c r="AM32" s="77"/>
    </row>
    <row r="33" ht="30.0" customHeight="1">
      <c r="A33" s="8"/>
      <c r="B33" s="80" t="s">
        <v>69</v>
      </c>
      <c r="C33" s="81"/>
      <c r="D33" s="82"/>
      <c r="E33" s="83"/>
      <c r="F33" s="84"/>
    </row>
    <row r="34" ht="30.0" customHeight="1">
      <c r="A34" s="8"/>
      <c r="B34" s="81" t="s">
        <v>46</v>
      </c>
      <c r="C34" s="81" t="s">
        <v>37</v>
      </c>
      <c r="D34" s="82">
        <v>1.0</v>
      </c>
      <c r="E34" s="83">
        <v>43887.0</v>
      </c>
      <c r="F34" s="84">
        <v>43887.0</v>
      </c>
      <c r="K34" s="59"/>
    </row>
    <row r="35" ht="30.0" customHeight="1">
      <c r="A35" s="8"/>
      <c r="B35" s="81" t="s">
        <v>70</v>
      </c>
      <c r="C35" s="81" t="s">
        <v>71</v>
      </c>
      <c r="D35" s="82">
        <v>1.0</v>
      </c>
      <c r="E35" s="83">
        <v>43895.0</v>
      </c>
      <c r="F35" s="84">
        <v>43909.0</v>
      </c>
      <c r="K35" s="78"/>
      <c r="L35" s="78"/>
      <c r="M35" s="78"/>
      <c r="N35" s="78"/>
      <c r="O35" s="78"/>
      <c r="P35" s="78"/>
      <c r="Q35" s="78"/>
      <c r="R35" s="78"/>
      <c r="S35" s="85"/>
      <c r="T35" s="86"/>
      <c r="U35" s="86"/>
      <c r="V35" s="86"/>
      <c r="W35" s="86"/>
      <c r="X35" s="86"/>
      <c r="Y35" s="86"/>
      <c r="Z35" s="86"/>
      <c r="AA35" s="86"/>
      <c r="AB35" s="86"/>
      <c r="AC35" s="59"/>
      <c r="AD35" s="87"/>
      <c r="AE35" s="88"/>
      <c r="AF35" s="87"/>
      <c r="AG35" s="88"/>
      <c r="AH35" s="89"/>
      <c r="AI35" s="89"/>
      <c r="AJ35" s="89"/>
      <c r="AK35" s="89"/>
      <c r="AL35" s="89"/>
      <c r="AM35" s="89"/>
    </row>
    <row r="36" ht="30.0" customHeight="1">
      <c r="A36" s="8"/>
      <c r="B36" s="81" t="s">
        <v>72</v>
      </c>
      <c r="C36" s="81" t="s">
        <v>51</v>
      </c>
      <c r="D36" s="82">
        <v>1.0</v>
      </c>
      <c r="E36" s="83">
        <v>43887.0</v>
      </c>
      <c r="F36" s="84">
        <v>43905.0</v>
      </c>
      <c r="K36" s="87"/>
      <c r="L36" s="88"/>
      <c r="M36" s="88"/>
      <c r="N36" s="88"/>
      <c r="O36" s="86"/>
      <c r="P36" s="86"/>
      <c r="Q36" s="59"/>
      <c r="R36" s="59"/>
      <c r="S36" s="87"/>
      <c r="T36" s="88"/>
      <c r="U36" s="87"/>
      <c r="V36" s="88"/>
      <c r="W36" s="88"/>
      <c r="X36" s="88"/>
      <c r="Y36" s="88"/>
      <c r="Z36" s="87"/>
      <c r="AA36" s="88"/>
      <c r="AB36" s="88"/>
      <c r="AC36" s="88"/>
      <c r="AD36" s="89"/>
      <c r="AE36" s="89"/>
      <c r="AF36" s="89"/>
      <c r="AG36" s="89"/>
      <c r="AH36" s="89"/>
      <c r="AI36" s="89"/>
      <c r="AJ36" s="89"/>
      <c r="AK36" s="89"/>
      <c r="AL36" s="89"/>
      <c r="AM36" s="89"/>
    </row>
    <row r="37" ht="30.0" customHeight="1">
      <c r="A37" s="8"/>
      <c r="B37" s="81" t="s">
        <v>73</v>
      </c>
      <c r="C37" s="81" t="s">
        <v>51</v>
      </c>
      <c r="D37" s="82">
        <v>1.0</v>
      </c>
      <c r="E37" s="83">
        <v>43887.0</v>
      </c>
      <c r="F37" s="84">
        <v>43905.0</v>
      </c>
      <c r="K37" s="87"/>
      <c r="L37" s="88"/>
      <c r="M37" s="88"/>
      <c r="N37" s="88"/>
      <c r="O37" s="86"/>
      <c r="P37" s="86"/>
      <c r="Q37" s="59"/>
      <c r="R37" s="59"/>
      <c r="S37" s="87"/>
      <c r="T37" s="88"/>
      <c r="U37" s="87"/>
      <c r="V37" s="88"/>
      <c r="W37" s="88"/>
      <c r="X37" s="88"/>
      <c r="Y37" s="88"/>
      <c r="Z37" s="87"/>
      <c r="AA37" s="88"/>
      <c r="AB37" s="88"/>
      <c r="AC37" s="88"/>
      <c r="AD37" s="89"/>
      <c r="AE37" s="89"/>
      <c r="AF37" s="89"/>
      <c r="AG37" s="89"/>
      <c r="AH37" s="89"/>
      <c r="AI37" s="89"/>
      <c r="AJ37" s="89"/>
      <c r="AK37" s="89"/>
      <c r="AL37" s="89"/>
      <c r="AM37" s="89"/>
    </row>
    <row r="38" ht="30.0" customHeight="1">
      <c r="A38" s="8"/>
      <c r="B38" s="81" t="s">
        <v>74</v>
      </c>
      <c r="C38" s="81" t="s">
        <v>75</v>
      </c>
      <c r="D38" s="82">
        <v>1.0</v>
      </c>
      <c r="E38" s="83">
        <v>43887.0</v>
      </c>
      <c r="F38" s="84">
        <v>43909.0</v>
      </c>
      <c r="K38" s="87"/>
      <c r="L38" s="88"/>
      <c r="M38" s="88"/>
      <c r="N38" s="88"/>
      <c r="O38" s="88"/>
      <c r="P38" s="88"/>
      <c r="Q38" s="88"/>
      <c r="R38" s="88"/>
      <c r="S38" s="88"/>
      <c r="T38" s="88"/>
      <c r="U38" s="88"/>
      <c r="V38" s="88"/>
      <c r="W38" s="88"/>
      <c r="X38" s="88"/>
      <c r="Y38" s="88"/>
      <c r="Z38" s="88"/>
      <c r="AA38" s="88"/>
      <c r="AB38" s="88"/>
      <c r="AC38" s="88"/>
      <c r="AD38" s="88"/>
      <c r="AE38" s="88"/>
      <c r="AF38" s="88"/>
      <c r="AG38" s="88"/>
      <c r="AH38" s="89"/>
      <c r="AI38" s="89"/>
      <c r="AJ38" s="89"/>
      <c r="AK38" s="89"/>
      <c r="AL38" s="89"/>
      <c r="AM38" s="89"/>
    </row>
    <row r="39" ht="30.0" customHeight="1">
      <c r="A39" s="8"/>
      <c r="B39" s="81" t="s">
        <v>76</v>
      </c>
      <c r="C39" s="81" t="s">
        <v>58</v>
      </c>
      <c r="D39" s="82">
        <v>1.0</v>
      </c>
      <c r="E39" s="83">
        <v>43887.0</v>
      </c>
      <c r="F39" s="84">
        <v>43909.0</v>
      </c>
      <c r="K39" s="87"/>
      <c r="L39" s="88"/>
      <c r="M39" s="88"/>
      <c r="N39" s="88"/>
      <c r="O39" s="88"/>
      <c r="P39" s="88"/>
      <c r="Q39" s="88"/>
      <c r="R39" s="88"/>
      <c r="S39" s="88"/>
      <c r="T39" s="88"/>
      <c r="U39" s="88"/>
      <c r="V39" s="88"/>
      <c r="W39" s="88"/>
      <c r="X39" s="88"/>
      <c r="Y39" s="88"/>
      <c r="Z39" s="88"/>
      <c r="AA39" s="88"/>
      <c r="AB39" s="88"/>
      <c r="AC39" s="88"/>
      <c r="AD39" s="88"/>
      <c r="AE39" s="88"/>
      <c r="AF39" s="88"/>
      <c r="AG39" s="88"/>
      <c r="AH39" s="89"/>
      <c r="AI39" s="89"/>
      <c r="AJ39" s="89"/>
      <c r="AK39" s="89"/>
      <c r="AL39" s="89"/>
      <c r="AM39" s="89"/>
    </row>
    <row r="40" ht="30.0" customHeight="1">
      <c r="A40" s="8"/>
      <c r="B40" s="81" t="s">
        <v>77</v>
      </c>
      <c r="C40" s="81" t="s">
        <v>78</v>
      </c>
      <c r="D40" s="82">
        <v>1.0</v>
      </c>
      <c r="E40" s="83">
        <v>43887.0</v>
      </c>
      <c r="F40" s="84">
        <v>43909.0</v>
      </c>
      <c r="K40" s="87"/>
      <c r="L40" s="88"/>
      <c r="M40" s="88"/>
      <c r="N40" s="88"/>
      <c r="O40" s="88"/>
      <c r="P40" s="88"/>
      <c r="Q40" s="88"/>
      <c r="R40" s="88"/>
      <c r="S40" s="88"/>
      <c r="T40" s="88"/>
      <c r="U40" s="88"/>
      <c r="V40" s="88"/>
      <c r="W40" s="88"/>
      <c r="X40" s="88"/>
      <c r="Y40" s="88"/>
      <c r="Z40" s="88"/>
      <c r="AA40" s="88"/>
      <c r="AB40" s="88"/>
      <c r="AC40" s="88"/>
      <c r="AD40" s="88"/>
      <c r="AE40" s="88"/>
      <c r="AF40" s="88"/>
      <c r="AG40" s="88"/>
      <c r="AH40" s="89"/>
      <c r="AI40" s="89"/>
      <c r="AJ40" s="89"/>
      <c r="AK40" s="89"/>
      <c r="AL40" s="89"/>
      <c r="AM40" s="89"/>
    </row>
    <row r="41" ht="30.0" customHeight="1">
      <c r="A41" s="8"/>
      <c r="B41" s="81" t="s">
        <v>79</v>
      </c>
      <c r="C41" s="81" t="s">
        <v>78</v>
      </c>
      <c r="D41" s="82">
        <v>1.0</v>
      </c>
      <c r="E41" s="83">
        <v>43887.0</v>
      </c>
      <c r="F41" s="84">
        <v>43909.0</v>
      </c>
      <c r="K41" s="87"/>
      <c r="L41" s="88"/>
      <c r="M41" s="88"/>
      <c r="N41" s="88"/>
      <c r="O41" s="88"/>
      <c r="P41" s="88"/>
      <c r="Q41" s="88"/>
      <c r="R41" s="88"/>
      <c r="S41" s="88"/>
      <c r="T41" s="88"/>
      <c r="U41" s="88"/>
      <c r="V41" s="88"/>
      <c r="W41" s="88"/>
      <c r="X41" s="88"/>
      <c r="Y41" s="88"/>
      <c r="Z41" s="88"/>
      <c r="AA41" s="88"/>
      <c r="AB41" s="88"/>
      <c r="AC41" s="88"/>
      <c r="AD41" s="88"/>
      <c r="AE41" s="88"/>
      <c r="AF41" s="87"/>
      <c r="AG41" s="88"/>
      <c r="AH41" s="89"/>
      <c r="AI41" s="89"/>
      <c r="AJ41" s="89"/>
      <c r="AK41" s="89"/>
      <c r="AL41" s="89"/>
      <c r="AM41" s="89"/>
    </row>
    <row r="42" ht="30.0" customHeight="1">
      <c r="A42" s="8"/>
      <c r="B42" s="81" t="s">
        <v>80</v>
      </c>
      <c r="C42" s="81" t="s">
        <v>81</v>
      </c>
      <c r="D42" s="82">
        <v>1.0</v>
      </c>
      <c r="E42" s="83">
        <v>43895.0</v>
      </c>
      <c r="F42" s="84">
        <v>43909.0</v>
      </c>
      <c r="K42" s="89"/>
      <c r="L42" s="89"/>
      <c r="M42" s="89"/>
      <c r="N42" s="89"/>
      <c r="O42" s="89"/>
      <c r="P42" s="89"/>
      <c r="Q42" s="89"/>
      <c r="R42" s="89"/>
      <c r="S42" s="88"/>
      <c r="T42" s="88"/>
      <c r="U42" s="88"/>
      <c r="V42" s="88"/>
      <c r="W42" s="88"/>
      <c r="X42" s="88"/>
      <c r="Y42" s="88"/>
      <c r="Z42" s="88"/>
      <c r="AA42" s="88"/>
      <c r="AB42" s="88"/>
      <c r="AC42" s="88"/>
      <c r="AD42" s="88"/>
      <c r="AE42" s="88"/>
      <c r="AF42" s="87"/>
      <c r="AG42" s="88"/>
      <c r="AH42" s="89"/>
      <c r="AI42" s="89"/>
      <c r="AJ42" s="89"/>
      <c r="AK42" s="89"/>
      <c r="AL42" s="89"/>
      <c r="AM42" s="89"/>
    </row>
    <row r="43" ht="30.0" customHeight="1">
      <c r="A43" s="8"/>
      <c r="B43" s="81" t="s">
        <v>82</v>
      </c>
      <c r="C43" s="81" t="s">
        <v>66</v>
      </c>
      <c r="D43" s="82">
        <v>1.0</v>
      </c>
      <c r="E43" s="83">
        <v>43887.0</v>
      </c>
      <c r="F43" s="84">
        <v>43896.0</v>
      </c>
      <c r="K43" s="87"/>
      <c r="L43" s="88"/>
      <c r="M43" s="88"/>
      <c r="N43" s="88"/>
      <c r="O43" s="88"/>
      <c r="P43" s="88"/>
      <c r="Q43" s="88"/>
      <c r="R43" s="88"/>
      <c r="S43" s="88"/>
      <c r="T43" s="88"/>
      <c r="U43" s="89"/>
      <c r="V43" s="89"/>
      <c r="W43" s="89"/>
      <c r="X43" s="89"/>
      <c r="Y43" s="89"/>
      <c r="Z43" s="89"/>
      <c r="AA43" s="89"/>
      <c r="AB43" s="89"/>
      <c r="AC43" s="89"/>
      <c r="AD43" s="89"/>
      <c r="AE43" s="89"/>
      <c r="AF43" s="89"/>
      <c r="AG43" s="89"/>
      <c r="AH43" s="89"/>
      <c r="AI43" s="89"/>
      <c r="AJ43" s="89"/>
      <c r="AK43" s="89"/>
      <c r="AL43" s="89"/>
      <c r="AM43" s="89"/>
    </row>
    <row r="44" ht="30.0" customHeight="1">
      <c r="A44" s="8"/>
      <c r="B44" s="81" t="s">
        <v>83</v>
      </c>
      <c r="C44" s="81" t="s">
        <v>66</v>
      </c>
      <c r="D44" s="82">
        <v>0.0</v>
      </c>
      <c r="E44" s="83">
        <v>43897.0</v>
      </c>
      <c r="F44" s="84">
        <v>43909.0</v>
      </c>
      <c r="K44" s="90"/>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row>
    <row r="45" ht="30.0" customHeight="1">
      <c r="A45" s="8"/>
      <c r="B45" s="81" t="s">
        <v>84</v>
      </c>
      <c r="C45" s="81" t="s">
        <v>85</v>
      </c>
      <c r="D45" s="82">
        <v>1.0</v>
      </c>
      <c r="E45" s="83">
        <v>43887.0</v>
      </c>
      <c r="F45" s="84">
        <v>43909.0</v>
      </c>
      <c r="K45" s="87"/>
      <c r="L45" s="88"/>
      <c r="M45" s="88"/>
      <c r="N45" s="88"/>
      <c r="O45" s="88"/>
      <c r="P45" s="88"/>
      <c r="Q45" s="88"/>
      <c r="R45" s="88"/>
      <c r="S45" s="88"/>
      <c r="T45" s="88"/>
      <c r="U45" s="88"/>
      <c r="V45" s="88"/>
      <c r="W45" s="88"/>
      <c r="X45" s="88"/>
      <c r="Y45" s="88"/>
      <c r="Z45" s="88"/>
      <c r="AA45" s="88"/>
      <c r="AB45" s="88"/>
      <c r="AC45" s="88"/>
      <c r="AD45" s="88"/>
      <c r="AE45" s="88"/>
      <c r="AF45" s="88"/>
      <c r="AG45" s="88"/>
      <c r="AH45" s="89"/>
      <c r="AI45" s="89"/>
      <c r="AJ45" s="89"/>
      <c r="AK45" s="89"/>
      <c r="AL45" s="89"/>
      <c r="AM45" s="89"/>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sheetData>
  <mergeCells count="12">
    <mergeCell ref="AK4:AQ4"/>
    <mergeCell ref="AR4:AX4"/>
    <mergeCell ref="AY4:BE4"/>
    <mergeCell ref="BF4:BL4"/>
    <mergeCell ref="C3:D3"/>
    <mergeCell ref="E3:F3"/>
    <mergeCell ref="C4:D4"/>
    <mergeCell ref="I4:O4"/>
    <mergeCell ref="P4:V4"/>
    <mergeCell ref="W4:AC4"/>
    <mergeCell ref="AD4:AJ4"/>
    <mergeCell ref="B5:G5"/>
  </mergeCells>
  <conditionalFormatting sqref="S35:AC35">
    <cfRule type="expression" dxfId="0" priority="1">
      <formula>AND(TODAY()&gt;=W$5,TODAY()&lt;X$5)</formula>
    </cfRule>
  </conditionalFormatting>
  <conditionalFormatting sqref="I5:AM32 AN5:BL16 K34:K35 L35:N35 O35:R37 S35:V35">
    <cfRule type="expression" dxfId="0" priority="2">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6.25"/>
    <col customWidth="1" min="2" max="26" width="8.0"/>
  </cols>
  <sheetData>
    <row r="1" ht="46.5" customHeight="1">
      <c r="A1" s="21"/>
      <c r="B1" s="4"/>
      <c r="C1" s="4"/>
      <c r="D1" s="4"/>
      <c r="E1" s="4"/>
      <c r="F1" s="4"/>
      <c r="G1" s="4"/>
      <c r="H1" s="4"/>
      <c r="I1" s="4"/>
      <c r="J1" s="4"/>
      <c r="K1" s="4"/>
      <c r="L1" s="4"/>
      <c r="M1" s="4"/>
      <c r="N1" s="4"/>
      <c r="O1" s="4"/>
      <c r="P1" s="4"/>
      <c r="Q1" s="4"/>
      <c r="R1" s="4"/>
      <c r="S1" s="4"/>
      <c r="T1" s="4"/>
      <c r="U1" s="4"/>
      <c r="V1" s="4"/>
      <c r="W1" s="4"/>
      <c r="X1" s="4"/>
      <c r="Y1" s="4"/>
      <c r="Z1" s="4"/>
    </row>
    <row r="2" ht="12.75" customHeight="1">
      <c r="A2" s="22" t="s">
        <v>9</v>
      </c>
      <c r="B2" s="23"/>
      <c r="C2" s="24"/>
      <c r="D2" s="24"/>
      <c r="E2" s="24"/>
      <c r="F2" s="24"/>
      <c r="G2" s="24"/>
      <c r="H2" s="24"/>
      <c r="I2" s="24"/>
      <c r="J2" s="24"/>
      <c r="K2" s="24"/>
      <c r="L2" s="24"/>
      <c r="M2" s="24"/>
      <c r="N2" s="24"/>
      <c r="O2" s="24"/>
      <c r="P2" s="24"/>
      <c r="Q2" s="24"/>
      <c r="R2" s="24"/>
      <c r="S2" s="24"/>
      <c r="T2" s="24"/>
      <c r="U2" s="24"/>
      <c r="V2" s="24"/>
      <c r="W2" s="24"/>
      <c r="X2" s="24"/>
      <c r="Y2" s="24"/>
      <c r="Z2" s="24"/>
    </row>
    <row r="3" ht="27.0" customHeight="1">
      <c r="A3" s="25" t="s">
        <v>10</v>
      </c>
      <c r="B3" s="26"/>
      <c r="C3" s="27"/>
      <c r="D3" s="27"/>
      <c r="E3" s="27"/>
      <c r="F3" s="27"/>
      <c r="G3" s="27"/>
      <c r="H3" s="27"/>
      <c r="I3" s="27"/>
      <c r="J3" s="27"/>
      <c r="K3" s="27"/>
      <c r="L3" s="27"/>
      <c r="M3" s="27"/>
      <c r="N3" s="27"/>
      <c r="O3" s="27"/>
      <c r="P3" s="27"/>
      <c r="Q3" s="27"/>
      <c r="R3" s="27"/>
      <c r="S3" s="27"/>
      <c r="T3" s="27"/>
      <c r="U3" s="27"/>
      <c r="V3" s="27"/>
      <c r="W3" s="27"/>
      <c r="X3" s="27"/>
      <c r="Y3" s="27"/>
      <c r="Z3" s="27"/>
    </row>
    <row r="4" ht="12.75" customHeight="1">
      <c r="A4" s="28" t="s">
        <v>11</v>
      </c>
      <c r="B4" s="29"/>
      <c r="C4" s="29"/>
      <c r="D4" s="29"/>
      <c r="E4" s="29"/>
      <c r="F4" s="29"/>
      <c r="G4" s="29"/>
      <c r="H4" s="29"/>
      <c r="I4" s="29"/>
      <c r="J4" s="29"/>
      <c r="K4" s="29"/>
      <c r="L4" s="29"/>
      <c r="M4" s="29"/>
      <c r="N4" s="29"/>
      <c r="O4" s="29"/>
      <c r="P4" s="29"/>
      <c r="Q4" s="29"/>
      <c r="R4" s="29"/>
      <c r="S4" s="29"/>
      <c r="T4" s="29"/>
      <c r="U4" s="29"/>
      <c r="V4" s="29"/>
      <c r="W4" s="29"/>
      <c r="X4" s="29"/>
      <c r="Y4" s="29"/>
      <c r="Z4" s="29"/>
    </row>
    <row r="5" ht="73.5" customHeight="1">
      <c r="A5" s="30" t="s">
        <v>12</v>
      </c>
      <c r="B5" s="4"/>
      <c r="C5" s="4"/>
      <c r="D5" s="4"/>
      <c r="E5" s="4"/>
      <c r="F5" s="4"/>
      <c r="G5" s="4"/>
      <c r="H5" s="4"/>
      <c r="I5" s="4"/>
      <c r="J5" s="4"/>
      <c r="K5" s="4"/>
      <c r="L5" s="4"/>
      <c r="M5" s="4"/>
      <c r="N5" s="4"/>
      <c r="O5" s="4"/>
      <c r="P5" s="4"/>
      <c r="Q5" s="4"/>
      <c r="R5" s="4"/>
      <c r="S5" s="4"/>
      <c r="T5" s="4"/>
      <c r="U5" s="4"/>
      <c r="V5" s="4"/>
      <c r="W5" s="4"/>
      <c r="X5" s="4"/>
      <c r="Y5" s="4"/>
      <c r="Z5" s="4"/>
    </row>
    <row r="6" ht="26.25" customHeight="1">
      <c r="A6" s="28" t="s">
        <v>13</v>
      </c>
      <c r="B6" s="4"/>
      <c r="C6" s="4"/>
      <c r="D6" s="4"/>
      <c r="E6" s="4"/>
      <c r="F6" s="4"/>
      <c r="G6" s="4"/>
      <c r="H6" s="4"/>
      <c r="I6" s="4"/>
      <c r="J6" s="4"/>
      <c r="K6" s="4"/>
      <c r="L6" s="4"/>
      <c r="M6" s="4"/>
      <c r="N6" s="4"/>
      <c r="O6" s="4"/>
      <c r="P6" s="4"/>
      <c r="Q6" s="4"/>
      <c r="R6" s="4"/>
      <c r="S6" s="4"/>
      <c r="T6" s="4"/>
      <c r="U6" s="4"/>
      <c r="V6" s="4"/>
      <c r="W6" s="4"/>
      <c r="X6" s="4"/>
      <c r="Y6" s="4"/>
      <c r="Z6" s="4"/>
    </row>
    <row r="7" ht="204.75" customHeight="1">
      <c r="A7" s="31" t="s">
        <v>14</v>
      </c>
      <c r="B7" s="21"/>
      <c r="C7" s="21"/>
      <c r="D7" s="21"/>
      <c r="E7" s="21"/>
      <c r="F7" s="21"/>
      <c r="G7" s="21"/>
      <c r="H7" s="21"/>
      <c r="I7" s="21"/>
      <c r="J7" s="21"/>
      <c r="K7" s="21"/>
      <c r="L7" s="21"/>
      <c r="M7" s="21"/>
      <c r="N7" s="21"/>
      <c r="O7" s="21"/>
      <c r="P7" s="21"/>
      <c r="Q7" s="21"/>
      <c r="R7" s="21"/>
      <c r="S7" s="21"/>
      <c r="T7" s="21"/>
      <c r="U7" s="21"/>
      <c r="V7" s="21"/>
      <c r="W7" s="21"/>
      <c r="X7" s="21"/>
      <c r="Y7" s="21"/>
      <c r="Z7" s="21"/>
    </row>
    <row r="8" ht="12.75" customHeight="1">
      <c r="A8" s="28" t="s">
        <v>15</v>
      </c>
      <c r="B8" s="29"/>
      <c r="C8" s="29"/>
      <c r="D8" s="29"/>
      <c r="E8" s="29"/>
      <c r="F8" s="29"/>
      <c r="G8" s="29"/>
      <c r="H8" s="29"/>
      <c r="I8" s="29"/>
      <c r="J8" s="29"/>
      <c r="K8" s="29"/>
      <c r="L8" s="29"/>
      <c r="M8" s="29"/>
      <c r="N8" s="29"/>
      <c r="O8" s="29"/>
      <c r="P8" s="29"/>
      <c r="Q8" s="29"/>
      <c r="R8" s="29"/>
      <c r="S8" s="29"/>
      <c r="T8" s="29"/>
      <c r="U8" s="29"/>
      <c r="V8" s="29"/>
      <c r="W8" s="29"/>
      <c r="X8" s="29"/>
      <c r="Y8" s="29"/>
      <c r="Z8" s="29"/>
    </row>
    <row r="9" ht="12.75" customHeight="1">
      <c r="A9" s="30" t="s">
        <v>16</v>
      </c>
      <c r="B9" s="4"/>
      <c r="C9" s="4"/>
      <c r="D9" s="4"/>
      <c r="E9" s="4"/>
      <c r="F9" s="4"/>
      <c r="G9" s="4"/>
      <c r="H9" s="4"/>
      <c r="I9" s="4"/>
      <c r="J9" s="4"/>
      <c r="K9" s="4"/>
      <c r="L9" s="4"/>
      <c r="M9" s="4"/>
      <c r="N9" s="4"/>
      <c r="O9" s="4"/>
      <c r="P9" s="4"/>
      <c r="Q9" s="4"/>
      <c r="R9" s="4"/>
      <c r="S9" s="4"/>
      <c r="T9" s="4"/>
      <c r="U9" s="4"/>
      <c r="V9" s="4"/>
      <c r="W9" s="4"/>
      <c r="X9" s="4"/>
      <c r="Y9" s="4"/>
      <c r="Z9" s="4"/>
    </row>
    <row r="10" ht="27.75" customHeight="1">
      <c r="A10" s="33" t="s">
        <v>18</v>
      </c>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ht="12.75" customHeight="1">
      <c r="A11" s="28" t="s">
        <v>19</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ht="12.75" customHeight="1">
      <c r="A12" s="30" t="s">
        <v>20</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33" t="s">
        <v>21</v>
      </c>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ht="12.75" customHeight="1">
      <c r="A14" s="28" t="s">
        <v>22</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ht="75.0" customHeight="1">
      <c r="A15" s="30" t="s">
        <v>23</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30" t="s">
        <v>24</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21"/>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21"/>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21"/>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21"/>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21"/>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21"/>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21"/>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21"/>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21"/>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21"/>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21"/>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21"/>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21"/>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21"/>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21"/>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21"/>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21"/>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21"/>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21"/>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21"/>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21"/>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21"/>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21"/>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21"/>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21"/>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21"/>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21"/>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21"/>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21"/>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21"/>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21"/>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21"/>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21"/>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21"/>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21"/>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21"/>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21"/>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21"/>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21"/>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21"/>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21"/>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21"/>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21"/>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21"/>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21"/>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21"/>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21"/>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21"/>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21"/>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21"/>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21"/>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21"/>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21"/>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21"/>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21"/>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21"/>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21"/>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21"/>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21"/>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21"/>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21"/>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21"/>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21"/>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21"/>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21"/>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21"/>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21"/>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21"/>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21"/>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21"/>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21"/>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21"/>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21"/>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21"/>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21"/>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21"/>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21"/>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21"/>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21"/>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21"/>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21"/>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21"/>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21"/>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21"/>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21"/>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21"/>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21"/>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21"/>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21"/>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21"/>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21"/>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21"/>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21"/>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21"/>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21"/>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21"/>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21"/>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21"/>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21"/>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21"/>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21"/>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21"/>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21"/>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21"/>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21"/>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21"/>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21"/>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21"/>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21"/>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21"/>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21"/>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21"/>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21"/>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21"/>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21"/>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21"/>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21"/>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21"/>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21"/>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21"/>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21"/>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21"/>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21"/>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21"/>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21"/>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21"/>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21"/>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21"/>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21"/>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21"/>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21"/>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21"/>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21"/>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21"/>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21"/>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21"/>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21"/>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21"/>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21"/>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21"/>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21"/>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21"/>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21"/>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21"/>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21"/>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21"/>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21"/>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21"/>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21"/>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21"/>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21"/>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21"/>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21"/>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21"/>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21"/>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21"/>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21"/>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21"/>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21"/>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21"/>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21"/>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21"/>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21"/>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21"/>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21"/>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21"/>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21"/>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21"/>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21"/>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21"/>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21"/>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21"/>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21"/>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21"/>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21"/>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21"/>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21"/>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21"/>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21"/>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21"/>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21"/>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21"/>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21"/>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21"/>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21"/>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21"/>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21"/>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21"/>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21"/>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21"/>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21"/>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21"/>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21"/>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21"/>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21"/>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21"/>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21"/>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21"/>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21"/>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21"/>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21"/>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21"/>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21"/>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21"/>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21"/>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21"/>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21"/>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21"/>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21"/>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21"/>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21"/>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21"/>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21"/>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21"/>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21"/>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21"/>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21"/>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21"/>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21"/>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21"/>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21"/>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21"/>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21"/>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21"/>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21"/>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21"/>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21"/>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21"/>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21"/>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21"/>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21"/>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21"/>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21"/>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21"/>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21"/>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21"/>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21"/>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21"/>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21"/>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21"/>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21"/>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21"/>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21"/>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21"/>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21"/>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21"/>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21"/>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21"/>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21"/>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21"/>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21"/>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21"/>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21"/>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21"/>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21"/>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21"/>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21"/>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21"/>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21"/>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21"/>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21"/>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21"/>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21"/>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21"/>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21"/>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21"/>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21"/>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21"/>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21"/>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21"/>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21"/>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21"/>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21"/>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21"/>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21"/>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21"/>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21"/>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21"/>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21"/>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21"/>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21"/>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21"/>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21"/>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21"/>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21"/>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21"/>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21"/>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21"/>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21"/>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21"/>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21"/>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21"/>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21"/>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21"/>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21"/>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21"/>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21"/>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21"/>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21"/>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21"/>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21"/>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21"/>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21"/>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21"/>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21"/>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21"/>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21"/>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21"/>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21"/>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21"/>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21"/>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21"/>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21"/>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21"/>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21"/>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21"/>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21"/>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21"/>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21"/>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21"/>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21"/>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21"/>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21"/>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21"/>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21"/>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21"/>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21"/>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21"/>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21"/>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21"/>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21"/>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21"/>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21"/>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21"/>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21"/>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21"/>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21"/>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21"/>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21"/>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21"/>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21"/>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21"/>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21"/>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21"/>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21"/>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21"/>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21"/>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21"/>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21"/>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21"/>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21"/>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21"/>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21"/>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21"/>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21"/>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21"/>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21"/>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21"/>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21"/>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21"/>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21"/>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21"/>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21"/>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21"/>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21"/>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21"/>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21"/>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21"/>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21"/>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21"/>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21"/>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21"/>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21"/>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21"/>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21"/>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21"/>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21"/>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21"/>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21"/>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21"/>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21"/>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21"/>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21"/>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21"/>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21"/>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21"/>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21"/>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21"/>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21"/>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21"/>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21"/>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21"/>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21"/>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21"/>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21"/>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21"/>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21"/>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21"/>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21"/>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21"/>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21"/>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21"/>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21"/>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21"/>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21"/>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21"/>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21"/>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21"/>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21"/>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21"/>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21"/>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21"/>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21"/>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21"/>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21"/>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21"/>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21"/>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21"/>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21"/>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21"/>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21"/>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21"/>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21"/>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21"/>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21"/>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21"/>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21"/>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21"/>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21"/>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21"/>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21"/>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21"/>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21"/>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21"/>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21"/>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21"/>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21"/>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21"/>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21"/>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21"/>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21"/>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21"/>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21"/>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21"/>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21"/>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21"/>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21"/>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21"/>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21"/>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21"/>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21"/>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21"/>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21"/>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21"/>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21"/>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21"/>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21"/>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21"/>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21"/>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21"/>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21"/>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21"/>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21"/>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21"/>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21"/>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21"/>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21"/>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21"/>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21"/>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21"/>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21"/>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21"/>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21"/>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21"/>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21"/>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21"/>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21"/>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21"/>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21"/>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21"/>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21"/>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21"/>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21"/>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21"/>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21"/>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21"/>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21"/>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21"/>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21"/>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21"/>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21"/>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21"/>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21"/>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21"/>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21"/>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21"/>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21"/>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21"/>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21"/>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21"/>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21"/>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21"/>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21"/>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21"/>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21"/>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21"/>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21"/>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21"/>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21"/>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21"/>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21"/>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21"/>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21"/>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21"/>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21"/>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21"/>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21"/>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21"/>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21"/>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21"/>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21"/>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21"/>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21"/>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21"/>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21"/>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21"/>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21"/>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21"/>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21"/>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21"/>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21"/>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21"/>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21"/>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21"/>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21"/>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21"/>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21"/>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21"/>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21"/>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21"/>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21"/>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21"/>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21"/>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21"/>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21"/>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21"/>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21"/>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21"/>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21"/>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21"/>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21"/>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21"/>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21"/>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21"/>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21"/>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21"/>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21"/>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21"/>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21"/>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21"/>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21"/>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21"/>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21"/>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21"/>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21"/>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21"/>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21"/>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21"/>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21"/>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21"/>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21"/>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21"/>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21"/>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21"/>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21"/>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21"/>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21"/>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21"/>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21"/>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21"/>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21"/>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21"/>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21"/>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21"/>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21"/>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21"/>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21"/>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21"/>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21"/>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21"/>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21"/>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21"/>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21"/>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21"/>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21"/>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21"/>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21"/>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21"/>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21"/>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21"/>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21"/>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21"/>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21"/>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21"/>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21"/>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21"/>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21"/>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21"/>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21"/>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21"/>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21"/>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21"/>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21"/>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21"/>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21"/>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21"/>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21"/>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21"/>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21"/>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21"/>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21"/>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21"/>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21"/>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21"/>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21"/>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21"/>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21"/>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21"/>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21"/>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21"/>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21"/>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21"/>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21"/>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21"/>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21"/>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21"/>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21"/>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21"/>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21"/>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21"/>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21"/>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21"/>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21"/>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21"/>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21"/>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21"/>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21"/>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21"/>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21"/>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21"/>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21"/>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21"/>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21"/>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21"/>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21"/>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21"/>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21"/>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21"/>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21"/>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21"/>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21"/>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21"/>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21"/>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21"/>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21"/>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21"/>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21"/>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21"/>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21"/>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21"/>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21"/>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21"/>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21"/>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21"/>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21"/>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21"/>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21"/>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21"/>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21"/>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21"/>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21"/>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21"/>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21"/>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21"/>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21"/>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21"/>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21"/>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21"/>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21"/>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21"/>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21"/>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21"/>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21"/>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21"/>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21"/>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21"/>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21"/>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21"/>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21"/>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21"/>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21"/>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21"/>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21"/>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21"/>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21"/>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21"/>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21"/>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21"/>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21"/>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21"/>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21"/>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21"/>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21"/>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21"/>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21"/>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21"/>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21"/>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21"/>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21"/>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21"/>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21"/>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21"/>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21"/>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21"/>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21"/>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21"/>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21"/>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21"/>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21"/>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21"/>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21"/>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21"/>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21"/>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21"/>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21"/>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21"/>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21"/>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21"/>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21"/>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21"/>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21"/>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21"/>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21"/>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21"/>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21"/>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21"/>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21"/>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21"/>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21"/>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21"/>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21"/>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21"/>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21"/>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21"/>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21"/>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21"/>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21"/>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21"/>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21"/>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21"/>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21"/>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21"/>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21"/>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21"/>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21"/>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21"/>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21"/>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21"/>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21"/>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21"/>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21"/>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21"/>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21"/>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21"/>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21"/>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21"/>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21"/>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21"/>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21"/>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21"/>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21"/>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21"/>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21"/>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21"/>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21"/>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21"/>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21"/>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21"/>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21"/>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21"/>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21"/>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21"/>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21"/>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21"/>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21"/>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21"/>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21"/>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21"/>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21"/>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21"/>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21"/>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21"/>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21"/>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21"/>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21"/>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21"/>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21"/>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21"/>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21"/>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21"/>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21"/>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21"/>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21"/>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21"/>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21"/>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21"/>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21"/>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21"/>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21"/>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21"/>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21"/>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21"/>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21"/>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21"/>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21"/>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21"/>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21"/>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21"/>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21"/>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21"/>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21"/>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21"/>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21"/>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21"/>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21"/>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21"/>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21"/>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21"/>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21"/>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21"/>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21"/>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21"/>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21"/>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21"/>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21"/>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21"/>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21"/>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21"/>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21"/>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21"/>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21"/>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21"/>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21"/>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21"/>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21"/>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21"/>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21"/>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21"/>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21"/>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21"/>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21"/>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21"/>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21"/>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21"/>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21"/>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21"/>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21"/>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21"/>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21"/>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21"/>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21"/>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21"/>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21"/>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21"/>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21"/>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21"/>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21"/>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21"/>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21"/>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21"/>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21"/>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21"/>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21"/>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21"/>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21"/>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21"/>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21"/>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21"/>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21"/>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21"/>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21"/>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21"/>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21"/>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21"/>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21"/>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21"/>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21"/>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21"/>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21"/>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21"/>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21"/>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21"/>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21"/>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21"/>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21"/>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21"/>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21"/>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21"/>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21"/>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21"/>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21"/>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21"/>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21"/>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21"/>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21"/>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21"/>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21"/>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21"/>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21"/>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21"/>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21"/>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21"/>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21"/>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21"/>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21"/>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21"/>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21"/>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21"/>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21"/>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21"/>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21"/>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21"/>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21"/>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21"/>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21"/>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21"/>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21"/>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21"/>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21"/>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21"/>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21"/>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21"/>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21"/>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21"/>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21"/>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21"/>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21"/>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21"/>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21"/>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21"/>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21"/>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21"/>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21"/>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21"/>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21"/>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21"/>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21"/>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21"/>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21"/>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21"/>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21"/>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21"/>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21"/>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21"/>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21"/>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21"/>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21"/>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21"/>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21"/>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21"/>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21"/>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21"/>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21"/>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21"/>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21"/>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21"/>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21"/>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21"/>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21"/>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21"/>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21"/>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21"/>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21"/>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21"/>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orientation="portrait"/>
  <drawing r:id="rId5"/>
</worksheet>
</file>